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20" windowWidth="15480" windowHeight="1164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</sheets>
  <definedNames/>
  <calcPr fullCalcOnLoad="1"/>
</workbook>
</file>

<file path=xl/sharedStrings.xml><?xml version="1.0" encoding="utf-8"?>
<sst xmlns="http://schemas.openxmlformats.org/spreadsheetml/2006/main" count="529" uniqueCount="249">
  <si>
    <t>TABLE 1</t>
  </si>
  <si>
    <t>(Thousand metric tons)</t>
  </si>
  <si>
    <t>United States:</t>
  </si>
  <si>
    <t>Exports, as shipped:</t>
  </si>
  <si>
    <t>Crude and dried</t>
  </si>
  <si>
    <t>Calcined</t>
  </si>
  <si>
    <t>Imports for consumption, as shipped:</t>
  </si>
  <si>
    <t>Consumption, dry equivalent</t>
  </si>
  <si>
    <t>World, production</t>
  </si>
  <si>
    <t>TABLE 2</t>
  </si>
  <si>
    <t>Total</t>
  </si>
  <si>
    <t>Other</t>
  </si>
  <si>
    <t>Production:</t>
  </si>
  <si>
    <t>Shipments:</t>
  </si>
  <si>
    <t>TABLE 3</t>
  </si>
  <si>
    <t>(Thousand metric tons per year)</t>
  </si>
  <si>
    <t>Company and plant</t>
  </si>
  <si>
    <t>Alcoa Inc., Point Comfort, TX</t>
  </si>
  <si>
    <t>Ormet Corp., Burnside, LA</t>
  </si>
  <si>
    <t>TABLE 4</t>
  </si>
  <si>
    <t>(Thousand metric tons, dry equivalent)</t>
  </si>
  <si>
    <t>Industry</t>
  </si>
  <si>
    <t>Alumina</t>
  </si>
  <si>
    <t>--</t>
  </si>
  <si>
    <t>TABLE 5</t>
  </si>
  <si>
    <t>(Dollars per metric ton)</t>
  </si>
  <si>
    <t xml:space="preserve">Port of </t>
  </si>
  <si>
    <t xml:space="preserve">Delivered to </t>
  </si>
  <si>
    <t>shipment</t>
  </si>
  <si>
    <t>U.S. ports</t>
  </si>
  <si>
    <t>Country</t>
  </si>
  <si>
    <t>Australia</t>
  </si>
  <si>
    <t>Brazil</t>
  </si>
  <si>
    <t>Guinea</t>
  </si>
  <si>
    <t>Guyana</t>
  </si>
  <si>
    <t>Jamaica</t>
  </si>
  <si>
    <t>TABLE 8</t>
  </si>
  <si>
    <t>Imports:</t>
  </si>
  <si>
    <t>Exports:</t>
  </si>
  <si>
    <t>Canada</t>
  </si>
  <si>
    <t>Mexico</t>
  </si>
  <si>
    <t>(Thousand metric tons and thousand dollars)</t>
  </si>
  <si>
    <t>Refractory grade</t>
  </si>
  <si>
    <t>Other grade</t>
  </si>
  <si>
    <t>Quantity</t>
  </si>
  <si>
    <t>China</t>
  </si>
  <si>
    <t>(3)</t>
  </si>
  <si>
    <t>(Thousand metric tons, calcined equivalent, and thousand dollars)</t>
  </si>
  <si>
    <t>Germany</t>
  </si>
  <si>
    <t>Suriname</t>
  </si>
  <si>
    <t>Venezuela</t>
  </si>
  <si>
    <t>Greece</t>
  </si>
  <si>
    <t>r</t>
  </si>
  <si>
    <t xml:space="preserve">Note: Total U.S. imports of crude and dried bauxite as  </t>
  </si>
  <si>
    <t xml:space="preserve">reported by the U.S. Census Bureau were as follows:  </t>
  </si>
  <si>
    <t xml:space="preserve">  </t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</si>
  <si>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</si>
  <si>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</si>
  <si>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 New Roman"/>
        <family val="1"/>
      </rPr>
      <t xml:space="preserve">Value at foreign port of shipment as reported to U.S. Customs Service.  </t>
    </r>
  </si>
  <si>
    <r>
      <t>3</t>
    </r>
    <r>
      <rPr>
        <sz val="8"/>
        <rFont val="Times New Roman"/>
        <family val="1"/>
      </rPr>
      <t xml:space="preserve">Less than ½ unit.  </t>
    </r>
  </si>
  <si>
    <t>Netherlands</t>
  </si>
  <si>
    <r>
      <t>SALIENT BAUXITE STATISTICS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</si>
  <si>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digits.  </t>
    </r>
  </si>
  <si>
    <r>
      <t>CAPACITIES OF DOMESTIC ALUMINA PLANTS, DECEMBER 31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</si>
  <si>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 xml:space="preserve">Capacity may vary depending on the bauxite used.  </t>
    </r>
  </si>
  <si>
    <r>
      <t>AVERAGE VALUE OF U.S. IMPORTS OF CRUDE AND DRIED BAUXITE</t>
    </r>
    <r>
      <rPr>
        <vertAlign val="superscript"/>
        <sz val="8"/>
        <rFont val="Times New Roman"/>
        <family val="1"/>
      </rPr>
      <t>1</t>
    </r>
  </si>
  <si>
    <r>
      <t>f.a.s.</t>
    </r>
    <r>
      <rPr>
        <vertAlign val="superscript"/>
        <sz val="8"/>
        <rFont val="Times New Roman"/>
        <family val="1"/>
      </rPr>
      <t>2</t>
    </r>
  </si>
  <si>
    <r>
      <t>c.i.f.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</si>
  <si>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Free alongside ship valuation.  </t>
    </r>
  </si>
  <si>
    <r>
      <t>3</t>
    </r>
    <r>
      <rPr>
        <sz val="8"/>
        <rFont val="Times New Roman"/>
        <family val="1"/>
      </rPr>
      <t xml:space="preserve">Cost, insurance, and freight valuation.  </t>
    </r>
  </si>
  <si>
    <r>
      <t>1</t>
    </r>
    <r>
      <rPr>
        <sz val="8"/>
        <rFont val="Times New Roman"/>
        <family val="1"/>
      </rPr>
      <t xml:space="preserve">Data are rounded to no more than three significant digits;   </t>
    </r>
  </si>
  <si>
    <r>
      <t>SALIENT ALUMINA STATISTICS</t>
    </r>
    <r>
      <rPr>
        <vertAlign val="superscript"/>
        <sz val="8"/>
        <rFont val="Times New Roman"/>
        <family val="1"/>
      </rPr>
      <t>1</t>
    </r>
  </si>
  <si>
    <t>Calcined alumina</t>
  </si>
  <si>
    <t>Total:</t>
  </si>
  <si>
    <t>Calcined equivalent</t>
  </si>
  <si>
    <r>
      <t>2</t>
    </r>
    <r>
      <rPr>
        <sz val="8"/>
        <rFont val="Times New Roman"/>
        <family val="1"/>
      </rPr>
      <t xml:space="preserve">Trihydrate, activated, tabular, and other aluminas. Excludes calcium and sodium aluminates.  </t>
    </r>
  </si>
  <si>
    <r>
      <t>3</t>
    </r>
    <r>
      <rPr>
        <sz val="8"/>
        <rFont val="Times New Roman"/>
        <family val="1"/>
      </rPr>
      <t xml:space="preserve">Includes only the end product if one type of alumina was produced and used to make another type of alumina.  </t>
    </r>
  </si>
  <si>
    <r>
      <t>Other alumina</t>
    </r>
    <r>
      <rPr>
        <vertAlign val="superscript"/>
        <sz val="8"/>
        <rFont val="Times New Roman"/>
        <family val="1"/>
      </rPr>
      <t>2</t>
    </r>
  </si>
  <si>
    <r>
      <t>As produced or shipped</t>
    </r>
    <r>
      <rPr>
        <vertAlign val="superscript"/>
        <sz val="8"/>
        <rFont val="Times New Roman"/>
        <family val="1"/>
      </rPr>
      <t>3</t>
    </r>
  </si>
  <si>
    <r>
      <t>4</t>
    </r>
    <r>
      <rPr>
        <sz val="8"/>
        <rFont val="Times New Roman"/>
        <family val="1"/>
      </rPr>
      <t>Excludes consumers stocks other than those at primary aluminum plants.</t>
    </r>
  </si>
  <si>
    <r>
      <t xml:space="preserve"> BY COUNTRY</t>
    </r>
    <r>
      <rPr>
        <vertAlign val="superscript"/>
        <sz val="8"/>
        <rFont val="Times New Roman"/>
        <family val="1"/>
      </rPr>
      <t>1</t>
    </r>
  </si>
  <si>
    <r>
      <t>U.S. EXPORTS AND IMPORTS FOR CONSUMPTION OF CALCINED BAUXITE, BY COUNTRY</t>
    </r>
    <r>
      <rPr>
        <vertAlign val="superscript"/>
        <sz val="8"/>
        <rFont val="Times New Roman"/>
        <family val="1"/>
      </rPr>
      <t>1</t>
    </r>
  </si>
  <si>
    <t>U.S. EXPORTS AND IMPORTS FOR CONSUMPTION OF ALUMINA,</t>
  </si>
  <si>
    <t xml:space="preserve">may not add to totals shown.  </t>
  </si>
  <si>
    <t>TABLE  6</t>
  </si>
  <si>
    <t>April</t>
  </si>
  <si>
    <t>May</t>
  </si>
  <si>
    <t>June</t>
  </si>
  <si>
    <t>July</t>
  </si>
  <si>
    <t>TABLE  7</t>
  </si>
  <si>
    <t>Guyana, rotary kiln, lump</t>
  </si>
  <si>
    <t>TABLE 9</t>
  </si>
  <si>
    <t>TABLE 10</t>
  </si>
  <si>
    <t>March</t>
  </si>
  <si>
    <t xml:space="preserve">Source: Industrial Minerals. </t>
  </si>
  <si>
    <t>France</t>
  </si>
  <si>
    <t>(2)</t>
  </si>
  <si>
    <r>
      <t>Jamaica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</si>
  <si>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Less than ½ unit.  </t>
    </r>
    <r>
      <rPr>
        <vertAlign val="superscript"/>
        <sz val="8"/>
        <rFont val="Times New Roman"/>
        <family val="1"/>
      </rPr>
      <t xml:space="preserve"> 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</si>
  <si>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Data from the Jamaica Bauxite Institute. </t>
    </r>
  </si>
  <si>
    <t>January</t>
  </si>
  <si>
    <t>February</t>
  </si>
  <si>
    <t>August</t>
  </si>
  <si>
    <t>September</t>
  </si>
  <si>
    <t>October</t>
  </si>
  <si>
    <t>November</t>
  </si>
  <si>
    <t>December</t>
  </si>
  <si>
    <t>China:</t>
  </si>
  <si>
    <t>Shanxi Province, rotary kiln, lump</t>
  </si>
  <si>
    <t>Shanxi Province, round kiln, lump</t>
  </si>
  <si>
    <r>
      <t>Imports for consumption</t>
    </r>
    <r>
      <rPr>
        <vertAlign val="superscript"/>
        <sz val="8"/>
        <rFont val="Times New Roman"/>
        <family val="1"/>
      </rPr>
      <t>5</t>
    </r>
  </si>
  <si>
    <r>
      <t>Exports</t>
    </r>
    <r>
      <rPr>
        <vertAlign val="superscript"/>
        <sz val="8"/>
        <rFont val="Times New Roman"/>
        <family val="1"/>
      </rPr>
      <t>5</t>
    </r>
  </si>
  <si>
    <r>
      <t>World, production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</si>
  <si>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Calcined equivalent.</t>
    </r>
  </si>
  <si>
    <r>
      <t>Other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</si>
  <si>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abrasive, chemical, and refractory uses.</t>
    </r>
  </si>
  <si>
    <t>Source: U.S. Census Bureau.</t>
  </si>
  <si>
    <r>
      <t>Stocks, yearend</t>
    </r>
    <r>
      <rPr>
        <vertAlign val="superscript"/>
        <sz val="8"/>
        <rFont val="Times New Roman"/>
        <family val="1"/>
      </rPr>
      <t>4, 5</t>
    </r>
  </si>
  <si>
    <r>
      <t>Consumption, apparent</t>
    </r>
    <r>
      <rPr>
        <vertAlign val="superscript"/>
        <sz val="8"/>
        <rFont val="Times New Roman"/>
        <family val="1"/>
      </rPr>
      <t>5, 6</t>
    </r>
  </si>
  <si>
    <r>
      <t>U.S. CONSUMPTION OF BAUXITE, BY INDUSTRY</t>
    </r>
    <r>
      <rPr>
        <vertAlign val="superscript"/>
        <sz val="8"/>
        <rFont val="Times New Roman"/>
        <family val="1"/>
      </rPr>
      <t>1</t>
    </r>
  </si>
  <si>
    <t>U.S. EXPORTS AND IMPORTS FOR CONSUMPTION</t>
  </si>
  <si>
    <r>
      <t>OF BAUXITE, CRUDE AND DRIED, BY COUNTRY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</si>
  <si>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</si>
  <si>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-- Zero.   </t>
    </r>
  </si>
  <si>
    <t>REFRACTORY GRADE BAUXITE PRICES</t>
  </si>
  <si>
    <t>Material</t>
  </si>
  <si>
    <t>Noranda Alumina LLC, Gramercy, LA</t>
  </si>
  <si>
    <r>
      <t>Sherwin Alumina Co., Corpus Christi, TX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</si>
  <si>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Owned by Glencore International AG.  </t>
    </r>
  </si>
  <si>
    <r>
      <t>3</t>
    </r>
    <r>
      <rPr>
        <sz val="8"/>
        <rFont val="Times New Roman"/>
        <family val="1"/>
      </rPr>
      <t>Less than ½ unit.</t>
    </r>
  </si>
  <si>
    <t>Average</t>
  </si>
  <si>
    <t>e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</si>
  <si>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Defined as domestic production plus imports minus exports plus adjustments for industry stock changes.</t>
    </r>
  </si>
  <si>
    <t>AVERAGE VALUE OF</t>
  </si>
  <si>
    <r>
      <t xml:space="preserve"> U.S. IMPORTS OF ALUMINA</t>
    </r>
    <r>
      <rPr>
        <vertAlign val="superscript"/>
        <sz val="8"/>
        <rFont val="Times New Roman"/>
        <family val="1"/>
      </rPr>
      <t>1</t>
    </r>
  </si>
  <si>
    <t>Iceland</t>
  </si>
  <si>
    <t>2011</t>
  </si>
  <si>
    <t>2012</t>
  </si>
  <si>
    <t>Guizhou Province, round kiln, lump</t>
  </si>
  <si>
    <r>
      <t>2011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</si>
  <si>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Data from the Jamaica Bauxite Institute. </t>
    </r>
  </si>
  <si>
    <r>
      <t>Jamaica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</si>
  <si>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</si>
  <si>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t>470–525</t>
  </si>
  <si>
    <t>495–535</t>
  </si>
  <si>
    <t>460–510</t>
  </si>
  <si>
    <t xml:space="preserve">Source: U.S. Census Bureau; data adjusted by U.S. Geological Survey.  </t>
  </si>
  <si>
    <r>
      <t>2012</t>
    </r>
    <r>
      <rPr>
        <vertAlign val="superscript"/>
        <sz val="8"/>
        <rFont val="Times New Roman"/>
        <family val="1"/>
      </rPr>
      <t>1</t>
    </r>
  </si>
  <si>
    <t>Singapore</t>
  </si>
  <si>
    <t>NA</t>
  </si>
  <si>
    <t>510–535</t>
  </si>
  <si>
    <t>Georgia</t>
  </si>
  <si>
    <t>Russia</t>
  </si>
  <si>
    <t>Egypt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</si>
  <si>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Metallurgical grade; cost, insurance, and</t>
    </r>
  </si>
  <si>
    <t>freight valuation. Computed from quantity</t>
  </si>
  <si>
    <t>and value data reported to U.S. Customs</t>
  </si>
  <si>
    <t>Service and compiled by the U.S. Census</t>
  </si>
  <si>
    <t>Bureau.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</si>
  <si>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</si>
  <si>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</si>
  <si>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2011—4.57 million metric tons (Mt) and 2012—5.63 Mt.</t>
  </si>
  <si>
    <r>
      <t>2011</t>
    </r>
    <r>
      <rPr>
        <vertAlign val="superscript"/>
        <sz val="8"/>
        <rFont val="Times New Roman"/>
        <family val="1"/>
      </rPr>
      <t>r</t>
    </r>
  </si>
  <si>
    <r>
      <t>Weighted average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</si>
  <si>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Weighted average of major suppliers.</t>
    </r>
  </si>
  <si>
    <r>
      <t>r</t>
    </r>
    <r>
      <rPr>
        <sz val="8"/>
        <rFont val="Times New Roman"/>
        <family val="1"/>
      </rPr>
      <t>Revised.</t>
    </r>
  </si>
  <si>
    <t>405–440</t>
  </si>
  <si>
    <r>
      <t>2</t>
    </r>
    <r>
      <rPr>
        <sz val="8"/>
        <rFont val="Times New Roman"/>
        <family val="1"/>
      </rPr>
      <t>Value at foreign port of shipment as reported to U.S. Customs Service.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</si>
  <si>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</si>
  <si>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11</t>
  </si>
  <si>
    <r>
      <t>2012</t>
    </r>
    <r>
      <rPr>
        <vertAlign val="superscript"/>
        <sz val="8"/>
        <rFont val="Times New Roman"/>
        <family val="1"/>
      </rPr>
      <t>e</t>
    </r>
  </si>
  <si>
    <t>3</t>
  </si>
  <si>
    <t>Bosnia and Herzegovina</t>
  </si>
  <si>
    <r>
      <t>China</t>
    </r>
    <r>
      <rPr>
        <vertAlign val="superscript"/>
        <sz val="8"/>
        <rFont val="Times New Roman"/>
        <family val="1"/>
      </rPr>
      <t>e</t>
    </r>
  </si>
  <si>
    <r>
      <t>Dominican Republic</t>
    </r>
    <r>
      <rPr>
        <vertAlign val="superscript"/>
        <sz val="8"/>
        <rFont val="Times New Roman"/>
        <family val="1"/>
      </rPr>
      <t>e</t>
    </r>
  </si>
  <si>
    <t>Fiji</t>
  </si>
  <si>
    <t>Ghana</t>
  </si>
  <si>
    <t>4</t>
  </si>
  <si>
    <t>r, e</t>
  </si>
  <si>
    <r>
      <t>Guinea</t>
    </r>
    <r>
      <rPr>
        <vertAlign val="superscript"/>
        <sz val="8"/>
        <rFont val="Times New Roman"/>
        <family val="1"/>
      </rPr>
      <t>5</t>
    </r>
  </si>
  <si>
    <r>
      <t>Guyana</t>
    </r>
    <r>
      <rPr>
        <vertAlign val="superscript"/>
        <sz val="8"/>
        <rFont val="Times New Roman"/>
        <family val="1"/>
      </rPr>
      <t>5</t>
    </r>
  </si>
  <si>
    <t>Hungary</t>
  </si>
  <si>
    <t>India</t>
  </si>
  <si>
    <r>
      <t>Indonesia</t>
    </r>
    <r>
      <rPr>
        <vertAlign val="superscript"/>
        <sz val="8"/>
        <rFont val="Times New Roman"/>
        <family val="1"/>
      </rPr>
      <t>e</t>
    </r>
  </si>
  <si>
    <t>Iran</t>
  </si>
  <si>
    <r>
      <t>Jamaica</t>
    </r>
    <r>
      <rPr>
        <vertAlign val="superscript"/>
        <sz val="8"/>
        <rFont val="Times New Roman"/>
        <family val="1"/>
      </rPr>
      <t>5, 6</t>
    </r>
  </si>
  <si>
    <t>Kazakhstan</t>
  </si>
  <si>
    <t>Malaysia</t>
  </si>
  <si>
    <t>Montenegro</t>
  </si>
  <si>
    <t>Mozambique</t>
  </si>
  <si>
    <t>Pakistan</t>
  </si>
  <si>
    <t>Sierra Leone</t>
  </si>
  <si>
    <t>Tanzania</t>
  </si>
  <si>
    <t>r, 7</t>
  </si>
  <si>
    <t>7</t>
  </si>
  <si>
    <t>Turkey</t>
  </si>
  <si>
    <t>United States</t>
  </si>
  <si>
    <r>
      <t>Vietnam</t>
    </r>
    <r>
      <rPr>
        <vertAlign val="superscript"/>
        <sz val="8"/>
        <rFont val="Times New Roman"/>
        <family val="1"/>
      </rPr>
      <t>e</t>
    </r>
  </si>
  <si>
    <t xml:space="preserve">    Total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</si>
  <si>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</si>
  <si>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</si>
  <si>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November 18, 2013.</t>
    </r>
  </si>
  <si>
    <r>
      <t>3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</si>
  <si>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Dry bauxite equivalent of crude ore.</t>
    </r>
  </si>
  <si>
    <r>
      <t>6</t>
    </r>
    <r>
      <rPr>
        <sz val="8"/>
        <rFont val="Times New Roman"/>
        <family val="1"/>
      </rPr>
      <t>Bauxite processed for conversion to alumina in Jamaica plus kiln-dried ore prepared for export.</t>
    </r>
  </si>
  <si>
    <r>
      <t>7</t>
    </r>
    <r>
      <rPr>
        <sz val="8"/>
        <rFont val="Times New Roman"/>
        <family val="1"/>
      </rPr>
      <t>Reported exports.</t>
    </r>
  </si>
  <si>
    <t>TABLE 12</t>
  </si>
  <si>
    <r>
      <t>ALUMINA: WORLD PRODUCTION, BY COUNTRY</t>
    </r>
    <r>
      <rPr>
        <vertAlign val="superscript"/>
        <sz val="8"/>
        <rFont val="Times New Roman"/>
        <family val="1"/>
      </rPr>
      <t>1, 2,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3</t>
    </r>
  </si>
  <si>
    <t>2008</t>
  </si>
  <si>
    <t>2009</t>
  </si>
  <si>
    <t>2010</t>
  </si>
  <si>
    <r>
      <t>Azerbaijan</t>
    </r>
    <r>
      <rPr>
        <vertAlign val="superscript"/>
        <sz val="8"/>
        <rFont val="Times New Roman"/>
        <family val="1"/>
      </rPr>
      <t>e</t>
    </r>
  </si>
  <si>
    <t xml:space="preserve">Guinea  </t>
  </si>
  <si>
    <r>
      <t>Iran</t>
    </r>
    <r>
      <rPr>
        <vertAlign val="superscript"/>
        <sz val="8"/>
        <rFont val="Times New Roman"/>
        <family val="1"/>
      </rPr>
      <t>e</t>
    </r>
  </si>
  <si>
    <t>Ireland</t>
  </si>
  <si>
    <t>Italy</t>
  </si>
  <si>
    <r>
      <t>Japan</t>
    </r>
    <r>
      <rPr>
        <vertAlign val="superscript"/>
        <sz val="8"/>
        <rFont val="Times New Roman"/>
        <family val="1"/>
      </rPr>
      <t>e, 5</t>
    </r>
  </si>
  <si>
    <t xml:space="preserve">Kazakhstan  </t>
  </si>
  <si>
    <t>Romania</t>
  </si>
  <si>
    <r>
      <t>Spain</t>
    </r>
    <r>
      <rPr>
        <vertAlign val="superscript"/>
        <sz val="8"/>
        <rFont val="Times New Roman"/>
        <family val="1"/>
      </rPr>
      <t>e</t>
    </r>
  </si>
  <si>
    <r>
      <t>Turkey</t>
    </r>
    <r>
      <rPr>
        <vertAlign val="superscript"/>
        <sz val="8"/>
        <rFont val="Times New Roman"/>
        <family val="1"/>
      </rPr>
      <t>e</t>
    </r>
  </si>
  <si>
    <t>Ukraine</t>
  </si>
  <si>
    <r>
      <t>Venezuela</t>
    </r>
    <r>
      <rPr>
        <vertAlign val="superscript"/>
        <sz val="8"/>
        <rFont val="Times New Roman"/>
        <family val="1"/>
      </rPr>
      <t>e</t>
    </r>
  </si>
  <si>
    <t>r, 4</t>
  </si>
  <si>
    <t xml:space="preserve">    Total 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</si>
  <si>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</si>
  <si>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2</t>
    </r>
    <r>
      <rPr>
        <sz val="8"/>
        <rFont val="Times New Roman"/>
        <family val="1"/>
      </rPr>
      <t xml:space="preserve">World totals, U.S. data, and estimated data are rounded to no more than three significant digits; may not add to totals shown. </t>
    </r>
  </si>
  <si>
    <r>
      <t>3</t>
    </r>
    <r>
      <rPr>
        <sz val="8"/>
        <rFont val="Times New Roman"/>
        <family val="1"/>
      </rPr>
      <t>Table includes data available through November 18, 2013.</t>
    </r>
  </si>
  <si>
    <r>
      <t>4</t>
    </r>
    <r>
      <rPr>
        <sz val="8"/>
        <rFont val="Times New Roman"/>
        <family val="1"/>
      </rPr>
      <t>Reported figure.</t>
    </r>
  </si>
  <si>
    <t>Census Bureau. Not adjusted for moisture content of bauxite or differences in methods used by importers</t>
  </si>
  <si>
    <t xml:space="preserve">to determine value of individual shipments. 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</si>
  <si>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Computed from quantity and value data reported to U.S. Customs Service and compiled by the U.S.  </t>
    </r>
  </si>
  <si>
    <r>
      <t>1</t>
    </r>
    <r>
      <rPr>
        <sz val="8"/>
        <rFont val="Times New Roman"/>
        <family val="1"/>
      </rPr>
      <t xml:space="preserve">Figures represent calcined alumina or the total of calcined alumina plus the calcined equivalent of hydrate when available; </t>
    </r>
  </si>
  <si>
    <t>exceptions, if known, are noted.</t>
  </si>
  <si>
    <r>
      <t>5</t>
    </r>
    <r>
      <rPr>
        <sz val="8"/>
        <rFont val="Times New Roman"/>
        <family val="1"/>
      </rPr>
      <t xml:space="preserve">Data presented are for alumina used principally for specialty applications. Information on aluminum hydrate for all uses is </t>
    </r>
  </si>
  <si>
    <t xml:space="preserve">not adequate to formulate estimates of production levels. Production of aluminum hydroxide, in metric tons: 2008—700,000;  </t>
  </si>
  <si>
    <t>2009—710,000; 2010—700,000; 2011—690,000; and 2012—650,000.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</si>
  <si>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Estimate based on Ghanaʼs bauxite exports to the world in 2012 and on the release of the Half-Year Performance of the Mining Industry report.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</si>
  <si>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</si>
  <si>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1</t>
    </r>
    <r>
      <rPr>
        <sz val="8"/>
        <rFont val="Times New Roman"/>
        <family val="1"/>
      </rPr>
      <t>Port of shipment, 87%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free-on-board ship valuation, yearend.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</si>
  <si>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</si>
  <si>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This icon is linked to an embedded text document. Double-click on the icon to view the text document.</t>
  </si>
  <si>
    <t>Updated</t>
  </si>
  <si>
    <t>This workbook includes an embedded Word document and 12 tables (see tabs below).</t>
  </si>
  <si>
    <t>Bauxite and Alumina in 2012</t>
  </si>
  <si>
    <r>
      <t>BAUXITE: WORLD PRODUCTION, BY COUNTRY</t>
    </r>
    <r>
      <rPr>
        <vertAlign val="superscript"/>
        <sz val="8"/>
        <rFont val="Times New Roman"/>
        <family val="1"/>
      </rPr>
      <t>1, 2</t>
    </r>
  </si>
  <si>
    <t>Final release:</t>
  </si>
  <si>
    <t>August 23, 2016</t>
  </si>
  <si>
    <t>Advance release: May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</si>
</sst>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[&lt;=9999999]###\-####;\(###\)\ ###\-####"/>
    <numFmt numFmtId="167" formatCode="[$-409]dddd\,\ mmmm\ dd\,\ yyyy"/>
    <numFmt numFmtId="168" formatCode="00000"/>
    <numFmt numFmtId="169" formatCode="0;[Red]0"/>
    <numFmt numFmtId="170" formatCode="0_)"/>
    <numFmt numFmtId="171" formatCode="#,##0.000"/>
    <numFmt numFmtId="172" formatCode="#,##0.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\ d\,\ yyyy;@"/>
  </numFmts>
  <fonts count="45">
    <font>
      <sz val="8"/>
      <name val="ITC Bookman Light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206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indent="2"/>
      <protection locked="0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left" vertical="center" indent="2"/>
    </xf>
    <xf numFmtId="49" fontId="2" fillId="0" borderId="11" xfId="0" applyNumberFormat="1" applyFont="1" applyFill="1" applyBorder="1" applyAlignment="1">
      <alignment horizontal="left" vertical="center" indent="3"/>
    </xf>
    <xf numFmtId="49" fontId="2" fillId="0" borderId="11" xfId="0" applyNumberFormat="1" applyFont="1" applyFill="1" applyBorder="1" applyAlignment="1">
      <alignment horizontal="left" vertical="center" indent="4"/>
    </xf>
    <xf numFmtId="3" fontId="2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170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 indent="1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 applyProtection="1">
      <alignment vertical="center"/>
      <protection locked="0"/>
    </xf>
    <xf numFmtId="17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 quotePrefix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58" applyFont="1" applyFill="1" applyAlignment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2" xfId="0" applyNumberFormat="1" applyFont="1" applyFill="1" applyBorder="1" applyAlignment="1" applyProtection="1">
      <alignment horizontal="left" vertical="center" indent="1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indent="2"/>
      <protection locked="0"/>
    </xf>
    <xf numFmtId="3" fontId="2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quotePrefix="1">
      <alignment horizontal="right" vertical="center"/>
    </xf>
    <xf numFmtId="165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3" fontId="2" fillId="0" borderId="0" xfId="42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42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 locked="0"/>
    </xf>
    <xf numFmtId="3" fontId="2" fillId="0" borderId="10" xfId="42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quotePrefix="1">
      <alignment horizontal="right" vertical="center"/>
    </xf>
    <xf numFmtId="0" fontId="2" fillId="0" borderId="0" xfId="58" applyFont="1" applyFill="1" applyAlignment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 quotePrefix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165" fontId="2" fillId="0" borderId="0" xfId="0" applyNumberFormat="1" applyFont="1" applyBorder="1" applyAlignment="1" quotePrefix="1">
      <alignment horizontal="right" vertical="center"/>
    </xf>
    <xf numFmtId="3" fontId="2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43" fillId="0" borderId="0" xfId="0" applyFont="1" applyBorder="1" applyAlignment="1" quotePrefix="1">
      <alignment/>
    </xf>
    <xf numFmtId="165" fontId="2" fillId="0" borderId="0" xfId="0" applyNumberFormat="1" applyFont="1" applyBorder="1" applyAlignment="1" quotePrefix="1">
      <alignment horizontal="right"/>
    </xf>
    <xf numFmtId="0" fontId="43" fillId="0" borderId="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/>
    </xf>
    <xf numFmtId="0" fontId="43" fillId="0" borderId="10" xfId="0" applyFont="1" applyBorder="1" applyAlignment="1" quotePrefix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 quotePrefix="1">
      <alignment horizontal="right" vertical="center"/>
    </xf>
    <xf numFmtId="165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165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indent="2"/>
      <protection locked="0"/>
    </xf>
    <xf numFmtId="49" fontId="2" fillId="0" borderId="10" xfId="0" applyNumberFormat="1" applyFont="1" applyFill="1" applyBorder="1" applyAlignment="1" applyProtection="1">
      <alignment horizontal="left" indent="1"/>
      <protection locked="0"/>
    </xf>
    <xf numFmtId="49" fontId="2" fillId="0" borderId="11" xfId="0" applyNumberFormat="1" applyFont="1" applyFill="1" applyBorder="1" applyAlignment="1">
      <alignment horizontal="left" vertical="center" indent="2"/>
    </xf>
    <xf numFmtId="49" fontId="2" fillId="0" borderId="11" xfId="0" applyNumberFormat="1" applyFont="1" applyFill="1" applyBorder="1" applyAlignment="1">
      <alignment horizontal="left" vertical="center" indent="4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0" fontId="2" fillId="0" borderId="14" xfId="0" applyNumberFormat="1" applyFont="1" applyFill="1" applyBorder="1" applyAlignment="1" applyProtection="1">
      <alignment horizontal="left" indent="1"/>
      <protection locked="0"/>
    </xf>
    <xf numFmtId="49" fontId="2" fillId="0" borderId="12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0" fontId="2" fillId="0" borderId="15" xfId="0" applyNumberFormat="1" applyFont="1" applyFill="1" applyBorder="1" applyAlignment="1" applyProtection="1">
      <alignment horizontal="center" vertical="center"/>
      <protection locked="0"/>
    </xf>
    <xf numFmtId="170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43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 quotePrefix="1">
      <alignment horizontal="left" vertical="center"/>
    </xf>
    <xf numFmtId="0" fontId="43" fillId="0" borderId="0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0" fontId="43" fillId="0" borderId="11" xfId="0" applyFont="1" applyBorder="1" applyAlignment="1" quotePrefix="1">
      <alignment vertical="center"/>
    </xf>
    <xf numFmtId="165" fontId="2" fillId="0" borderId="0" xfId="0" applyNumberFormat="1" applyFont="1" applyBorder="1" applyAlignment="1" quotePrefix="1">
      <alignment vertical="center"/>
    </xf>
    <xf numFmtId="179" fontId="0" fillId="0" borderId="0" xfId="0" applyNumberFormat="1" applyFont="1" applyAlignment="1">
      <alignment horizontal="right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left" vertical="center"/>
    </xf>
    <xf numFmtId="49" fontId="2" fillId="0" borderId="0" xfId="58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203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M12" sqref="M12"/>
    </sheetView>
  </sheetViews>
  <sheetFormatPr defaultColWidth="9.140625" defaultRowHeight="12"/>
  <cols>
    <col min="1" max="1" width="18.8515625" style="0" customWidth="1"/>
    <col min="2" max="2" width="14.7109375" style="0" bestFit="1" customWidth="1"/>
  </cols>
  <sheetData>
    <row r="1" spans="1:2" ht="12">
      <c r="A1" s="248"/>
      <c r="B1" s="248"/>
    </row>
    <row r="2" spans="1:2" ht="12">
      <c r="A2" s="248"/>
      <c r="B2" s="248"/>
    </row>
    <row r="3" spans="1:2" ht="12">
      <c r="A3" s="248"/>
      <c r="B3" s="248"/>
    </row>
    <row r="4" spans="1:2" ht="12">
      <c r="A4" s="248"/>
      <c r="B4" s="248"/>
    </row>
    <row r="5" spans="1:2" ht="12">
      <c r="A5" s="248"/>
      <c r="B5" s="248"/>
    </row>
    <row r="6" spans="1:2" ht="12.75">
      <c r="A6" s="249"/>
      <c r="B6" s="248"/>
    </row>
    <row r="7" spans="1:2" ht="11.25">
      <c r="A7" s="248"/>
      <c r="B7" s="248"/>
    </row>
    <row r="8" spans="1:2" ht="12.75">
      <c r="A8" s="250" t="s">
        <v>244</v>
      </c>
      <c r="B8" s="248"/>
    </row>
    <row r="9" spans="1:2" ht="12.75">
      <c r="A9" s="251" t="s">
        <v>243</v>
      </c>
      <c r="B9" s="248"/>
    </row>
    <row r="10" spans="1:2" ht="12.75">
      <c r="A10" s="251"/>
      <c r="B10" s="248"/>
    </row>
    <row r="11" spans="1:2" ht="12.75">
      <c r="A11" s="251"/>
      <c r="B11" s="248"/>
    </row>
    <row r="12" spans="1:2" ht="12.75">
      <c r="A12" s="251"/>
      <c r="B12" s="248"/>
    </row>
    <row r="13" spans="1:2" ht="12.75">
      <c r="A13" s="251"/>
      <c r="B13" s="248"/>
    </row>
    <row r="14" spans="1:2" ht="12.75">
      <c r="A14" s="251"/>
      <c r="B14" s="248"/>
    </row>
    <row r="15" spans="1:2" ht="12.75">
      <c r="A15" s="251"/>
      <c r="B15" s="248"/>
    </row>
    <row r="16" spans="1:2" ht="12.75">
      <c r="A16" s="251"/>
      <c r="B16" s="248"/>
    </row>
    <row r="17" spans="1:2" ht="12.75">
      <c r="A17" s="251" t="s">
        <v>241</v>
      </c>
      <c r="B17" s="248"/>
    </row>
    <row r="18" spans="1:2" ht="11.25">
      <c r="A18" s="248"/>
      <c r="B18" s="248"/>
    </row>
    <row r="19" spans="1:2" ht="11.25">
      <c r="A19" s="248" t="s">
        <v>248</v>
      </c>
      <c r="B19" s="252"/>
    </row>
    <row r="20" spans="1:2" ht="11.25" hidden="1">
      <c r="A20" s="248" t="s">
        <v>242</v>
      </c>
      <c r="B20" s="252"/>
    </row>
    <row r="21" spans="1:2" ht="11.25">
      <c r="A21" s="248"/>
      <c r="B21" s="252"/>
    </row>
    <row r="22" spans="1:2" ht="11.25">
      <c r="A22" s="248" t="s">
        <v>246</v>
      </c>
      <c r="B22" s="284" t="s">
        <v>247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12351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" sqref="A1:Q1"/>
    </sheetView>
  </sheetViews>
  <sheetFormatPr defaultColWidth="9.140625" defaultRowHeight="11.25" customHeight="1"/>
  <cols>
    <col min="1" max="1" width="15.421875" style="2" bestFit="1" customWidth="1"/>
    <col min="2" max="2" width="1.7109375" style="2" customWidth="1"/>
    <col min="3" max="3" width="6.7109375" style="2" customWidth="1"/>
    <col min="4" max="4" width="1.8515625" style="2" customWidth="1"/>
    <col min="5" max="5" width="6.7109375" style="2" bestFit="1" customWidth="1"/>
    <col min="6" max="6" width="1.8515625" style="134" customWidth="1"/>
    <col min="7" max="7" width="6.7109375" style="2" customWidth="1"/>
    <col min="8" max="8" width="1.8515625" style="2" customWidth="1"/>
    <col min="9" max="9" width="6.7109375" style="2" customWidth="1"/>
    <col min="10" max="10" width="1.8515625" style="2" customWidth="1"/>
    <col min="11" max="11" width="6.7109375" style="2" customWidth="1"/>
    <col min="12" max="12" width="1.8515625" style="2" customWidth="1"/>
    <col min="13" max="13" width="6.7109375" style="2" customWidth="1"/>
    <col min="14" max="14" width="1.8515625" style="2" customWidth="1"/>
    <col min="15" max="15" width="6.7109375" style="2" customWidth="1"/>
    <col min="16" max="16" width="1.8515625" style="2" customWidth="1"/>
    <col min="17" max="17" width="6.7109375" style="2" bestFit="1" customWidth="1"/>
    <col min="18" max="16384" width="9.140625" style="2" customWidth="1"/>
  </cols>
  <sheetData>
    <row r="1" spans="1:17" ht="11.25" customHeight="1">
      <c r="A1" s="285" t="s">
        <v>91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s="146" customFormat="1" ht="12" customHeight="1">
      <c r="A2" s="285" t="s">
        <v>81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17" ht="11.25" customHeight="1">
      <c r="A3" s="293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</row>
    <row r="4" spans="1:17" ht="11.25" customHeight="1">
      <c r="A4" s="285" t="s">
        <v>41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11.25" customHeight="1">
      <c r="A5" s="295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43" customFormat="1" ht="11.25" customHeight="1">
      <c r="A6" s="117"/>
      <c r="B6" s="118"/>
      <c r="C6" s="328">
        <v>2011</v>
      </c>
      <c r="D6" s="328"/>
      <c r="E6" s="328"/>
      <c r="F6" s="328"/>
      <c r="G6" s="328"/>
      <c r="H6" s="328"/>
      <c r="I6" s="328"/>
      <c r="J6" s="55"/>
      <c r="K6" s="328" t="s">
        <v>137</v>
      </c>
      <c r="L6" s="328"/>
      <c r="M6" s="328"/>
      <c r="N6" s="328"/>
      <c r="O6" s="328"/>
      <c r="P6" s="328"/>
      <c r="Q6" s="328"/>
    </row>
    <row r="7" spans="1:17" s="43" customFormat="1" ht="11.25" customHeight="1">
      <c r="A7" s="119"/>
      <c r="B7" s="120"/>
      <c r="C7" s="328" t="s">
        <v>42</v>
      </c>
      <c r="D7" s="328"/>
      <c r="E7" s="328"/>
      <c r="F7" s="120"/>
      <c r="G7" s="328" t="s">
        <v>43</v>
      </c>
      <c r="H7" s="328"/>
      <c r="I7" s="328"/>
      <c r="J7" s="55"/>
      <c r="K7" s="328" t="s">
        <v>42</v>
      </c>
      <c r="L7" s="328"/>
      <c r="M7" s="328"/>
      <c r="N7" s="120"/>
      <c r="O7" s="328" t="s">
        <v>43</v>
      </c>
      <c r="P7" s="328"/>
      <c r="Q7" s="328"/>
    </row>
    <row r="8" spans="1:17" s="57" customFormat="1" ht="12" customHeight="1">
      <c r="A8" s="274" t="s">
        <v>30</v>
      </c>
      <c r="B8" s="275"/>
      <c r="C8" s="274" t="s">
        <v>44</v>
      </c>
      <c r="D8" s="275"/>
      <c r="E8" s="274" t="s">
        <v>56</v>
      </c>
      <c r="F8" s="275"/>
      <c r="G8" s="274" t="s">
        <v>44</v>
      </c>
      <c r="H8" s="275"/>
      <c r="I8" s="274" t="s">
        <v>56</v>
      </c>
      <c r="J8" s="275"/>
      <c r="K8" s="274" t="s">
        <v>44</v>
      </c>
      <c r="L8" s="275"/>
      <c r="M8" s="274" t="s">
        <v>56</v>
      </c>
      <c r="N8" s="275"/>
      <c r="O8" s="274" t="s">
        <v>44</v>
      </c>
      <c r="P8" s="275"/>
      <c r="Q8" s="274" t="s">
        <v>56</v>
      </c>
    </row>
    <row r="9" spans="1:19" ht="11.25" customHeight="1">
      <c r="A9" s="7" t="s">
        <v>38</v>
      </c>
      <c r="B9" s="10"/>
      <c r="C9" s="1"/>
      <c r="D9" s="9"/>
      <c r="E9" s="1"/>
      <c r="F9" s="9"/>
      <c r="G9" s="1"/>
      <c r="H9" s="8"/>
      <c r="I9" s="8"/>
      <c r="J9" s="9"/>
      <c r="K9" s="1"/>
      <c r="L9" s="9"/>
      <c r="M9" s="1"/>
      <c r="N9" s="9"/>
      <c r="O9" s="1"/>
      <c r="P9" s="8"/>
      <c r="Q9" s="8"/>
      <c r="S9" s="113"/>
    </row>
    <row r="10" spans="1:19" ht="11.25" customHeight="1">
      <c r="A10" s="103" t="s">
        <v>39</v>
      </c>
      <c r="B10" s="10"/>
      <c r="C10" s="1">
        <v>9</v>
      </c>
      <c r="D10" s="9"/>
      <c r="E10" s="1">
        <v>1100</v>
      </c>
      <c r="F10" s="9"/>
      <c r="G10" s="121">
        <v>1</v>
      </c>
      <c r="H10" s="8"/>
      <c r="I10" s="1">
        <v>61</v>
      </c>
      <c r="J10" s="9"/>
      <c r="K10" s="1">
        <v>4</v>
      </c>
      <c r="L10" s="9"/>
      <c r="M10" s="1">
        <v>538</v>
      </c>
      <c r="N10" s="9"/>
      <c r="O10" s="122" t="s">
        <v>23</v>
      </c>
      <c r="P10" s="8"/>
      <c r="Q10" s="123" t="s">
        <v>23</v>
      </c>
      <c r="S10" s="113"/>
    </row>
    <row r="11" spans="1:19" ht="11.25" customHeight="1">
      <c r="A11" s="103" t="s">
        <v>40</v>
      </c>
      <c r="B11" s="10"/>
      <c r="C11" s="121">
        <v>1</v>
      </c>
      <c r="D11" s="9"/>
      <c r="E11" s="1">
        <v>315</v>
      </c>
      <c r="F11" s="9"/>
      <c r="G11" s="3">
        <v>4</v>
      </c>
      <c r="H11" s="8"/>
      <c r="I11" s="1">
        <v>2410</v>
      </c>
      <c r="J11" s="9"/>
      <c r="K11" s="121">
        <v>1</v>
      </c>
      <c r="L11" s="9"/>
      <c r="M11" s="1">
        <v>533</v>
      </c>
      <c r="N11" s="9"/>
      <c r="O11" s="3">
        <v>12</v>
      </c>
      <c r="P11" s="8"/>
      <c r="Q11" s="1">
        <v>2130</v>
      </c>
      <c r="S11" s="113"/>
    </row>
    <row r="12" spans="1:17" ht="11.25" customHeight="1">
      <c r="A12" s="103" t="s">
        <v>11</v>
      </c>
      <c r="B12" s="10"/>
      <c r="C12" s="3">
        <v>10</v>
      </c>
      <c r="D12" s="9"/>
      <c r="E12" s="46">
        <v>1210</v>
      </c>
      <c r="F12" s="9"/>
      <c r="G12" s="3">
        <v>6</v>
      </c>
      <c r="H12" s="8"/>
      <c r="I12" s="46">
        <v>4810</v>
      </c>
      <c r="J12" s="9"/>
      <c r="K12" s="123">
        <v>1</v>
      </c>
      <c r="L12" s="9"/>
      <c r="M12" s="46">
        <v>438</v>
      </c>
      <c r="N12" s="9"/>
      <c r="O12" s="237" t="s">
        <v>46</v>
      </c>
      <c r="P12" s="8"/>
      <c r="Q12" s="46">
        <v>103</v>
      </c>
    </row>
    <row r="13" spans="1:19" ht="11.25" customHeight="1">
      <c r="A13" s="107" t="s">
        <v>10</v>
      </c>
      <c r="B13" s="10"/>
      <c r="C13" s="124">
        <v>20</v>
      </c>
      <c r="D13" s="125"/>
      <c r="E13" s="124">
        <v>2630</v>
      </c>
      <c r="F13" s="125"/>
      <c r="G13" s="124">
        <v>11</v>
      </c>
      <c r="H13" s="126"/>
      <c r="I13" s="124">
        <v>7280</v>
      </c>
      <c r="J13" s="125"/>
      <c r="K13" s="124">
        <v>6</v>
      </c>
      <c r="L13" s="125"/>
      <c r="M13" s="124">
        <v>1510</v>
      </c>
      <c r="N13" s="125"/>
      <c r="O13" s="124">
        <v>12</v>
      </c>
      <c r="P13" s="126"/>
      <c r="Q13" s="124">
        <v>2240</v>
      </c>
      <c r="S13" s="113"/>
    </row>
    <row r="14" spans="1:37" ht="11.25" customHeight="1">
      <c r="A14" s="7" t="s">
        <v>37</v>
      </c>
      <c r="B14" s="10"/>
      <c r="C14" s="3"/>
      <c r="D14" s="10"/>
      <c r="E14" s="38"/>
      <c r="F14" s="10"/>
      <c r="G14" s="38"/>
      <c r="H14" s="10"/>
      <c r="I14" s="38"/>
      <c r="J14" s="10"/>
      <c r="K14" s="3"/>
      <c r="L14" s="10"/>
      <c r="M14" s="38"/>
      <c r="N14" s="10"/>
      <c r="O14" s="38"/>
      <c r="P14" s="10"/>
      <c r="Q14" s="38"/>
      <c r="AJ14" s="112"/>
      <c r="AK14" s="105"/>
    </row>
    <row r="15" spans="1:36" ht="11.25" customHeight="1">
      <c r="A15" s="103" t="s">
        <v>31</v>
      </c>
      <c r="B15" s="10"/>
      <c r="C15" s="123" t="s">
        <v>23</v>
      </c>
      <c r="D15" s="8"/>
      <c r="E15" s="127" t="s">
        <v>23</v>
      </c>
      <c r="F15" s="128"/>
      <c r="G15" s="3">
        <v>87</v>
      </c>
      <c r="H15" s="128"/>
      <c r="I15" s="3">
        <v>1870</v>
      </c>
      <c r="J15" s="101"/>
      <c r="K15" s="123" t="s">
        <v>23</v>
      </c>
      <c r="L15" s="8"/>
      <c r="M15" s="127" t="s">
        <v>23</v>
      </c>
      <c r="N15" s="128"/>
      <c r="O15" s="3">
        <v>93</v>
      </c>
      <c r="P15" s="128"/>
      <c r="Q15" s="3">
        <v>2920</v>
      </c>
      <c r="AJ15" s="112"/>
    </row>
    <row r="16" spans="1:36" ht="11.25" customHeight="1">
      <c r="A16" s="103" t="s">
        <v>32</v>
      </c>
      <c r="B16" s="10"/>
      <c r="C16" s="8">
        <v>1</v>
      </c>
      <c r="D16" s="8"/>
      <c r="E16" s="129">
        <v>687</v>
      </c>
      <c r="F16" s="128"/>
      <c r="G16" s="3">
        <v>6</v>
      </c>
      <c r="H16" s="128"/>
      <c r="I16" s="130">
        <v>2030</v>
      </c>
      <c r="J16" s="101"/>
      <c r="K16" s="131" t="s">
        <v>23</v>
      </c>
      <c r="L16" s="8"/>
      <c r="M16" s="132" t="s">
        <v>23</v>
      </c>
      <c r="N16" s="128"/>
      <c r="O16" s="3">
        <v>2</v>
      </c>
      <c r="P16" s="128"/>
      <c r="Q16" s="130">
        <v>1560</v>
      </c>
      <c r="AJ16" s="112"/>
    </row>
    <row r="17" spans="1:36" ht="11.25" customHeight="1">
      <c r="A17" s="103" t="s">
        <v>45</v>
      </c>
      <c r="B17" s="10"/>
      <c r="C17" s="8">
        <v>41</v>
      </c>
      <c r="D17" s="8"/>
      <c r="E17" s="130">
        <v>17300</v>
      </c>
      <c r="F17" s="128"/>
      <c r="G17" s="3">
        <v>17</v>
      </c>
      <c r="H17" s="128"/>
      <c r="I17" s="3">
        <v>7000</v>
      </c>
      <c r="J17" s="101"/>
      <c r="K17" s="8">
        <v>38</v>
      </c>
      <c r="L17" s="8"/>
      <c r="M17" s="130">
        <v>16800</v>
      </c>
      <c r="N17" s="128"/>
      <c r="O17" s="3">
        <v>11</v>
      </c>
      <c r="P17" s="128"/>
      <c r="Q17" s="3">
        <v>2970</v>
      </c>
      <c r="AJ17" s="112"/>
    </row>
    <row r="18" spans="1:36" ht="11.25" customHeight="1">
      <c r="A18" s="103" t="s">
        <v>51</v>
      </c>
      <c r="B18" s="10"/>
      <c r="C18" s="127" t="s">
        <v>23</v>
      </c>
      <c r="D18" s="8"/>
      <c r="E18" s="127" t="s">
        <v>23</v>
      </c>
      <c r="F18" s="128"/>
      <c r="G18" s="127">
        <v>26</v>
      </c>
      <c r="H18" s="128"/>
      <c r="I18" s="127">
        <v>1410</v>
      </c>
      <c r="J18" s="101"/>
      <c r="K18" s="127" t="s">
        <v>23</v>
      </c>
      <c r="L18" s="8"/>
      <c r="M18" s="127" t="s">
        <v>23</v>
      </c>
      <c r="N18" s="128"/>
      <c r="O18" s="127">
        <v>81</v>
      </c>
      <c r="P18" s="128"/>
      <c r="Q18" s="127">
        <v>4440</v>
      </c>
      <c r="AJ18" s="112"/>
    </row>
    <row r="19" spans="1:37" ht="11.25" customHeight="1">
      <c r="A19" s="103" t="s">
        <v>34</v>
      </c>
      <c r="B19" s="10"/>
      <c r="C19" s="8">
        <v>49</v>
      </c>
      <c r="D19" s="8"/>
      <c r="E19" s="129">
        <v>20200</v>
      </c>
      <c r="F19" s="128"/>
      <c r="G19" s="3">
        <v>121</v>
      </c>
      <c r="H19" s="128"/>
      <c r="I19" s="3">
        <v>6620</v>
      </c>
      <c r="J19" s="101"/>
      <c r="K19" s="8">
        <v>46</v>
      </c>
      <c r="L19" s="8"/>
      <c r="M19" s="129">
        <v>19400</v>
      </c>
      <c r="N19" s="128"/>
      <c r="O19" s="3">
        <v>102</v>
      </c>
      <c r="P19" s="128"/>
      <c r="Q19" s="3">
        <v>5830</v>
      </c>
      <c r="S19" s="133"/>
      <c r="T19" s="111"/>
      <c r="U19" s="105"/>
      <c r="V19" s="112"/>
      <c r="W19" s="105"/>
      <c r="X19" s="112"/>
      <c r="Y19" s="59"/>
      <c r="Z19" s="105"/>
      <c r="AA19" s="105"/>
      <c r="AB19" s="105"/>
      <c r="AC19" s="112"/>
      <c r="AD19" s="112"/>
      <c r="AE19" s="105"/>
      <c r="AF19" s="112"/>
      <c r="AG19" s="105"/>
      <c r="AH19" s="112"/>
      <c r="AI19" s="105"/>
      <c r="AJ19" s="112"/>
      <c r="AK19" s="105"/>
    </row>
    <row r="20" spans="1:37" ht="11.25" customHeight="1">
      <c r="A20" s="104" t="s">
        <v>148</v>
      </c>
      <c r="B20" s="10"/>
      <c r="C20" s="127" t="s">
        <v>23</v>
      </c>
      <c r="D20" s="8"/>
      <c r="E20" s="127" t="s">
        <v>23</v>
      </c>
      <c r="F20" s="128"/>
      <c r="G20" s="127" t="s">
        <v>23</v>
      </c>
      <c r="H20" s="128"/>
      <c r="I20" s="127" t="s">
        <v>23</v>
      </c>
      <c r="J20" s="101"/>
      <c r="K20" s="127" t="s">
        <v>23</v>
      </c>
      <c r="L20" s="8"/>
      <c r="M20" s="127" t="s">
        <v>23</v>
      </c>
      <c r="N20" s="128"/>
      <c r="O20" s="3">
        <v>25</v>
      </c>
      <c r="P20" s="128"/>
      <c r="Q20" s="3">
        <v>579</v>
      </c>
      <c r="S20" s="133"/>
      <c r="T20" s="111"/>
      <c r="U20" s="105"/>
      <c r="V20" s="112"/>
      <c r="W20" s="105"/>
      <c r="X20" s="112"/>
      <c r="Y20" s="59"/>
      <c r="Z20" s="105"/>
      <c r="AA20" s="105"/>
      <c r="AB20" s="105"/>
      <c r="AC20" s="112"/>
      <c r="AD20" s="112"/>
      <c r="AE20" s="105"/>
      <c r="AF20" s="112"/>
      <c r="AG20" s="105"/>
      <c r="AH20" s="112"/>
      <c r="AI20" s="105"/>
      <c r="AJ20" s="112"/>
      <c r="AK20" s="105"/>
    </row>
    <row r="21" spans="1:37" s="146" customFormat="1" ht="12" customHeight="1">
      <c r="A21" s="247" t="s">
        <v>11</v>
      </c>
      <c r="B21" s="148"/>
      <c r="C21" s="238" t="s">
        <v>46</v>
      </c>
      <c r="E21" s="190">
        <v>128</v>
      </c>
      <c r="F21" s="159" t="s">
        <v>52</v>
      </c>
      <c r="G21" s="149">
        <v>4</v>
      </c>
      <c r="H21" s="191"/>
      <c r="I21" s="190">
        <v>494</v>
      </c>
      <c r="J21" s="159" t="s">
        <v>52</v>
      </c>
      <c r="K21" s="238" t="s">
        <v>46</v>
      </c>
      <c r="M21" s="190">
        <v>205</v>
      </c>
      <c r="N21" s="191"/>
      <c r="O21" s="149">
        <v>7</v>
      </c>
      <c r="P21" s="191"/>
      <c r="Q21" s="190">
        <v>1240</v>
      </c>
      <c r="S21" s="186"/>
      <c r="T21" s="148"/>
      <c r="U21" s="177"/>
      <c r="V21" s="151"/>
      <c r="W21" s="177"/>
      <c r="X21" s="151"/>
      <c r="Y21" s="161"/>
      <c r="Z21" s="177"/>
      <c r="AA21" s="177"/>
      <c r="AB21" s="177"/>
      <c r="AC21" s="151"/>
      <c r="AD21" s="151"/>
      <c r="AE21" s="177"/>
      <c r="AF21" s="151"/>
      <c r="AG21" s="177"/>
      <c r="AH21" s="151"/>
      <c r="AI21" s="177"/>
      <c r="AJ21" s="151"/>
      <c r="AK21" s="177"/>
    </row>
    <row r="22" spans="1:37" s="146" customFormat="1" ht="12" customHeight="1">
      <c r="A22" s="240" t="s">
        <v>10</v>
      </c>
      <c r="B22" s="192"/>
      <c r="C22" s="193">
        <v>91</v>
      </c>
      <c r="D22" s="169"/>
      <c r="E22" s="194">
        <v>38300</v>
      </c>
      <c r="F22" s="195"/>
      <c r="G22" s="193">
        <v>262</v>
      </c>
      <c r="H22" s="195"/>
      <c r="I22" s="193">
        <v>19400</v>
      </c>
      <c r="J22" s="196" t="s">
        <v>52</v>
      </c>
      <c r="K22" s="193">
        <v>84</v>
      </c>
      <c r="L22" s="169"/>
      <c r="M22" s="194">
        <v>36300</v>
      </c>
      <c r="N22" s="195"/>
      <c r="O22" s="193">
        <v>321</v>
      </c>
      <c r="P22" s="195"/>
      <c r="Q22" s="193">
        <v>19500</v>
      </c>
      <c r="S22" s="186"/>
      <c r="T22" s="148"/>
      <c r="U22" s="177"/>
      <c r="V22" s="151"/>
      <c r="W22" s="177"/>
      <c r="X22" s="151"/>
      <c r="Y22" s="161"/>
      <c r="Z22" s="177"/>
      <c r="AA22" s="177"/>
      <c r="AB22" s="177"/>
      <c r="AC22" s="151"/>
      <c r="AD22" s="151"/>
      <c r="AE22" s="177"/>
      <c r="AF22" s="151"/>
      <c r="AG22" s="177"/>
      <c r="AH22" s="151"/>
      <c r="AI22" s="177"/>
      <c r="AJ22" s="151"/>
      <c r="AK22" s="177"/>
    </row>
    <row r="23" spans="1:17" s="98" customFormat="1" ht="12" customHeight="1">
      <c r="A23" s="314" t="s">
        <v>123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</row>
    <row r="24" spans="1:17" s="98" customFormat="1" ht="12" customHeight="1">
      <c r="A24" s="290" t="s">
        <v>57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</row>
    <row r="25" spans="1:17" s="98" customFormat="1" ht="12" customHeight="1">
      <c r="A25" s="290" t="s">
        <v>58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</row>
    <row r="26" spans="1:17" s="98" customFormat="1" ht="12" customHeight="1">
      <c r="A26" s="290" t="s">
        <v>59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</row>
    <row r="27" spans="1:17" s="98" customFormat="1" ht="11.25" customHeight="1">
      <c r="A27" s="32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</row>
    <row r="28" spans="1:17" s="98" customFormat="1" ht="11.25" customHeight="1">
      <c r="A28" s="322" t="s">
        <v>146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</row>
    <row r="33" ht="11.25" customHeight="1">
      <c r="I33" s="2" t="s">
        <v>55</v>
      </c>
    </row>
    <row r="34" ht="11.25" customHeight="1">
      <c r="G34" s="113"/>
    </row>
    <row r="35" ht="11.25" customHeight="1">
      <c r="G35" s="135"/>
    </row>
  </sheetData>
  <sheetProtection/>
  <mergeCells count="17">
    <mergeCell ref="A24:Q24"/>
    <mergeCell ref="A5:Q5"/>
    <mergeCell ref="C7:E7"/>
    <mergeCell ref="G7:I7"/>
    <mergeCell ref="K7:M7"/>
    <mergeCell ref="O7:Q7"/>
    <mergeCell ref="A23:Q23"/>
    <mergeCell ref="A27:Q27"/>
    <mergeCell ref="A25:Q25"/>
    <mergeCell ref="A26:Q26"/>
    <mergeCell ref="A28:Q28"/>
    <mergeCell ref="A1:Q1"/>
    <mergeCell ref="A2:Q2"/>
    <mergeCell ref="A4:Q4"/>
    <mergeCell ref="C6:I6"/>
    <mergeCell ref="K6:Q6"/>
    <mergeCell ref="A3:Q3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17.140625" style="98" customWidth="1"/>
    <col min="2" max="2" width="1.7109375" style="98" customWidth="1"/>
    <col min="3" max="3" width="6.8515625" style="98" customWidth="1"/>
    <col min="4" max="4" width="1.8515625" style="142" customWidth="1"/>
    <col min="5" max="5" width="9.421875" style="98" customWidth="1"/>
    <col min="6" max="6" width="1.8515625" style="98" customWidth="1"/>
    <col min="7" max="7" width="8.7109375" style="98" bestFit="1" customWidth="1"/>
    <col min="8" max="8" width="1.421875" style="98" customWidth="1"/>
    <col min="9" max="9" width="10.140625" style="98" customWidth="1"/>
    <col min="10" max="16384" width="9.140625" style="98" customWidth="1"/>
  </cols>
  <sheetData>
    <row r="1" spans="1:9" ht="11.25" customHeight="1">
      <c r="A1" s="285" t="s">
        <v>92</v>
      </c>
      <c r="B1" s="285"/>
      <c r="C1" s="285"/>
      <c r="D1" s="285"/>
      <c r="E1" s="285"/>
      <c r="F1" s="285"/>
      <c r="G1" s="285"/>
      <c r="H1" s="285"/>
      <c r="I1" s="285"/>
    </row>
    <row r="2" spans="1:9" ht="11.25" customHeight="1">
      <c r="A2" s="285" t="s">
        <v>82</v>
      </c>
      <c r="B2" s="285"/>
      <c r="C2" s="285"/>
      <c r="D2" s="285"/>
      <c r="E2" s="285"/>
      <c r="F2" s="285"/>
      <c r="G2" s="285"/>
      <c r="H2" s="285"/>
      <c r="I2" s="285"/>
    </row>
    <row r="3" spans="1:9" ht="12" customHeight="1">
      <c r="A3" s="285" t="s">
        <v>80</v>
      </c>
      <c r="B3" s="285"/>
      <c r="C3" s="285"/>
      <c r="D3" s="285"/>
      <c r="E3" s="285"/>
      <c r="F3" s="285"/>
      <c r="G3" s="285"/>
      <c r="H3" s="285"/>
      <c r="I3" s="285"/>
    </row>
    <row r="4" spans="1:9" ht="11.25" customHeight="1">
      <c r="A4" s="293"/>
      <c r="B4" s="297"/>
      <c r="C4" s="297"/>
      <c r="D4" s="297"/>
      <c r="E4" s="297"/>
      <c r="F4" s="297"/>
      <c r="G4" s="297"/>
      <c r="H4" s="297"/>
      <c r="I4" s="297"/>
    </row>
    <row r="5" spans="1:9" ht="11.25" customHeight="1">
      <c r="A5" s="285" t="s">
        <v>47</v>
      </c>
      <c r="B5" s="285"/>
      <c r="C5" s="285"/>
      <c r="D5" s="285"/>
      <c r="E5" s="285"/>
      <c r="F5" s="285"/>
      <c r="G5" s="285"/>
      <c r="H5" s="285"/>
      <c r="I5" s="285"/>
    </row>
    <row r="6" spans="1:9" ht="11.25" customHeight="1">
      <c r="A6" s="295"/>
      <c r="B6" s="327"/>
      <c r="C6" s="327"/>
      <c r="D6" s="327"/>
      <c r="E6" s="327"/>
      <c r="F6" s="327"/>
      <c r="G6" s="327"/>
      <c r="H6" s="327"/>
      <c r="I6" s="327"/>
    </row>
    <row r="7" spans="1:9" s="43" customFormat="1" ht="11.25" customHeight="1">
      <c r="A7" s="117"/>
      <c r="B7" s="117"/>
      <c r="C7" s="328" t="s">
        <v>136</v>
      </c>
      <c r="D7" s="328"/>
      <c r="E7" s="328"/>
      <c r="F7" s="117"/>
      <c r="G7" s="328" t="s">
        <v>137</v>
      </c>
      <c r="H7" s="328"/>
      <c r="I7" s="328"/>
    </row>
    <row r="8" spans="1:9" s="57" customFormat="1" ht="12" customHeight="1">
      <c r="A8" s="274" t="s">
        <v>30</v>
      </c>
      <c r="B8" s="274"/>
      <c r="C8" s="274" t="s">
        <v>44</v>
      </c>
      <c r="D8" s="274"/>
      <c r="E8" s="274" t="s">
        <v>56</v>
      </c>
      <c r="F8" s="274"/>
      <c r="G8" s="274" t="s">
        <v>44</v>
      </c>
      <c r="H8" s="274"/>
      <c r="I8" s="274" t="s">
        <v>56</v>
      </c>
    </row>
    <row r="9" spans="1:13" ht="11.25" customHeight="1">
      <c r="A9" s="7" t="s">
        <v>38</v>
      </c>
      <c r="B9" s="10"/>
      <c r="C9" s="8"/>
      <c r="D9" s="8"/>
      <c r="E9" s="8"/>
      <c r="F9" s="10"/>
      <c r="G9" s="8"/>
      <c r="H9" s="8"/>
      <c r="I9" s="8"/>
      <c r="M9" s="106"/>
    </row>
    <row r="10" spans="1:13" s="146" customFormat="1" ht="12" customHeight="1">
      <c r="A10" s="241" t="s">
        <v>39</v>
      </c>
      <c r="B10" s="148"/>
      <c r="C10" s="149">
        <v>841</v>
      </c>
      <c r="D10" s="150" t="s">
        <v>52</v>
      </c>
      <c r="E10" s="149">
        <v>321000</v>
      </c>
      <c r="F10" s="151" t="s">
        <v>52</v>
      </c>
      <c r="G10" s="149">
        <v>774</v>
      </c>
      <c r="I10" s="149">
        <v>268000</v>
      </c>
      <c r="K10" s="149"/>
      <c r="M10" s="152"/>
    </row>
    <row r="11" spans="1:13" ht="11.25" customHeight="1">
      <c r="A11" s="4" t="s">
        <v>45</v>
      </c>
      <c r="B11" s="10"/>
      <c r="C11" s="3">
        <v>9</v>
      </c>
      <c r="D11" s="136"/>
      <c r="E11" s="3">
        <v>20100</v>
      </c>
      <c r="F11" s="9"/>
      <c r="G11" s="3">
        <v>57</v>
      </c>
      <c r="H11" s="8"/>
      <c r="I11" s="3">
        <v>49200</v>
      </c>
      <c r="K11" s="113"/>
      <c r="M11" s="106"/>
    </row>
    <row r="12" spans="1:13" ht="11.25" customHeight="1">
      <c r="A12" s="4" t="s">
        <v>153</v>
      </c>
      <c r="B12" s="10"/>
      <c r="C12" s="237" t="s">
        <v>46</v>
      </c>
      <c r="D12" s="136"/>
      <c r="E12" s="3">
        <v>63</v>
      </c>
      <c r="F12" s="9"/>
      <c r="G12" s="3">
        <v>82</v>
      </c>
      <c r="H12" s="8"/>
      <c r="I12" s="3">
        <v>26400</v>
      </c>
      <c r="K12" s="113"/>
      <c r="M12" s="106"/>
    </row>
    <row r="13" spans="1:13" ht="11.25" customHeight="1">
      <c r="A13" s="4" t="s">
        <v>151</v>
      </c>
      <c r="B13" s="10"/>
      <c r="C13" s="3">
        <v>57</v>
      </c>
      <c r="D13" s="136"/>
      <c r="E13" s="137">
        <v>18100</v>
      </c>
      <c r="F13" s="9"/>
      <c r="G13" s="3">
        <v>228</v>
      </c>
      <c r="H13" s="8"/>
      <c r="I13" s="137">
        <v>73300</v>
      </c>
      <c r="K13" s="113"/>
      <c r="M13" s="106"/>
    </row>
    <row r="14" spans="1:13" ht="11.25" customHeight="1">
      <c r="A14" s="4" t="s">
        <v>135</v>
      </c>
      <c r="B14" s="10"/>
      <c r="C14" s="3">
        <v>500</v>
      </c>
      <c r="D14" s="136"/>
      <c r="E14" s="137">
        <v>174000</v>
      </c>
      <c r="F14" s="9"/>
      <c r="G14" s="3">
        <v>246</v>
      </c>
      <c r="H14" s="8"/>
      <c r="I14" s="137">
        <v>74200</v>
      </c>
      <c r="K14" s="113"/>
      <c r="M14" s="106"/>
    </row>
    <row r="15" spans="1:12" s="146" customFormat="1" ht="12" customHeight="1">
      <c r="A15" s="241" t="s">
        <v>40</v>
      </c>
      <c r="B15" s="148"/>
      <c r="C15" s="146">
        <v>33</v>
      </c>
      <c r="D15" s="150" t="s">
        <v>52</v>
      </c>
      <c r="E15" s="152">
        <v>24100</v>
      </c>
      <c r="F15" s="151" t="s">
        <v>52</v>
      </c>
      <c r="G15" s="146">
        <v>33</v>
      </c>
      <c r="I15" s="152">
        <v>28200</v>
      </c>
      <c r="K15" s="153"/>
      <c r="L15" s="152"/>
    </row>
    <row r="16" spans="1:11" s="146" customFormat="1" ht="12" customHeight="1">
      <c r="A16" s="241" t="s">
        <v>60</v>
      </c>
      <c r="B16" s="148"/>
      <c r="C16" s="146">
        <v>75</v>
      </c>
      <c r="D16" s="150" t="s">
        <v>52</v>
      </c>
      <c r="E16" s="152">
        <v>34600</v>
      </c>
      <c r="F16" s="151" t="s">
        <v>52</v>
      </c>
      <c r="G16" s="146">
        <v>32</v>
      </c>
      <c r="I16" s="152">
        <v>21900</v>
      </c>
      <c r="K16" s="149"/>
    </row>
    <row r="17" spans="1:11" ht="11.25" customHeight="1">
      <c r="A17" s="4" t="s">
        <v>152</v>
      </c>
      <c r="B17" s="10"/>
      <c r="C17" s="30">
        <v>1</v>
      </c>
      <c r="D17" s="136"/>
      <c r="E17" s="46">
        <v>2270</v>
      </c>
      <c r="F17" s="9"/>
      <c r="G17" s="30">
        <v>120</v>
      </c>
      <c r="H17" s="8"/>
      <c r="I17" s="46">
        <v>35600</v>
      </c>
      <c r="K17" s="113"/>
    </row>
    <row r="18" spans="1:11" s="146" customFormat="1" ht="12" customHeight="1">
      <c r="A18" s="241" t="s">
        <v>11</v>
      </c>
      <c r="B18" s="148"/>
      <c r="C18" s="153">
        <v>146</v>
      </c>
      <c r="D18" s="150" t="s">
        <v>52</v>
      </c>
      <c r="E18" s="153">
        <v>230000</v>
      </c>
      <c r="F18" s="151" t="s">
        <v>52</v>
      </c>
      <c r="G18" s="153">
        <v>106</v>
      </c>
      <c r="I18" s="153">
        <v>180000</v>
      </c>
      <c r="K18" s="154"/>
    </row>
    <row r="19" spans="1:11" s="146" customFormat="1" ht="12" customHeight="1">
      <c r="A19" s="240" t="s">
        <v>10</v>
      </c>
      <c r="B19" s="148"/>
      <c r="C19" s="155">
        <v>1660</v>
      </c>
      <c r="D19" s="156" t="s">
        <v>52</v>
      </c>
      <c r="E19" s="155">
        <v>824000</v>
      </c>
      <c r="F19" s="157" t="s">
        <v>52</v>
      </c>
      <c r="G19" s="155">
        <v>1680</v>
      </c>
      <c r="H19" s="158"/>
      <c r="I19" s="155">
        <v>756000</v>
      </c>
      <c r="K19" s="152"/>
    </row>
    <row r="20" spans="1:9" ht="11.25" customHeight="1">
      <c r="A20" s="7" t="s">
        <v>37</v>
      </c>
      <c r="B20" s="24"/>
      <c r="C20" s="24"/>
      <c r="D20" s="24"/>
      <c r="E20" s="24"/>
      <c r="F20" s="24"/>
      <c r="G20" s="24"/>
      <c r="H20" s="24"/>
      <c r="I20" s="24"/>
    </row>
    <row r="21" spans="1:9" ht="11.25" customHeight="1">
      <c r="A21" s="103" t="s">
        <v>31</v>
      </c>
      <c r="B21" s="139"/>
      <c r="C21" s="3">
        <v>662</v>
      </c>
      <c r="D21" s="101"/>
      <c r="E21" s="3">
        <v>226000</v>
      </c>
      <c r="F21" s="101"/>
      <c r="G21" s="3">
        <v>632</v>
      </c>
      <c r="H21" s="3"/>
      <c r="I21" s="3">
        <v>191000</v>
      </c>
    </row>
    <row r="22" spans="1:9" ht="11.25" customHeight="1">
      <c r="A22" s="103" t="s">
        <v>32</v>
      </c>
      <c r="B22" s="10"/>
      <c r="C22" s="3">
        <v>268</v>
      </c>
      <c r="D22" s="101"/>
      <c r="E22" s="3">
        <v>97300</v>
      </c>
      <c r="F22" s="101"/>
      <c r="G22" s="3">
        <v>241</v>
      </c>
      <c r="H22" s="3"/>
      <c r="I22" s="3">
        <v>79800</v>
      </c>
    </row>
    <row r="23" spans="1:9" s="146" customFormat="1" ht="12" customHeight="1">
      <c r="A23" s="241" t="s">
        <v>39</v>
      </c>
      <c r="B23" s="148"/>
      <c r="C23" s="149">
        <v>9</v>
      </c>
      <c r="D23" s="159" t="s">
        <v>52</v>
      </c>
      <c r="E23" s="149">
        <v>4600</v>
      </c>
      <c r="F23" s="159" t="s">
        <v>52</v>
      </c>
      <c r="G23" s="149">
        <v>15</v>
      </c>
      <c r="H23" s="149"/>
      <c r="I23" s="149">
        <v>3950</v>
      </c>
    </row>
    <row r="24" spans="1:9" ht="11.25" customHeight="1">
      <c r="A24" s="103" t="s">
        <v>45</v>
      </c>
      <c r="B24" s="10"/>
      <c r="C24" s="3">
        <v>11</v>
      </c>
      <c r="D24" s="101"/>
      <c r="E24" s="3">
        <v>13400</v>
      </c>
      <c r="F24" s="101"/>
      <c r="G24" s="3">
        <v>45</v>
      </c>
      <c r="H24" s="3"/>
      <c r="I24" s="3">
        <v>24100</v>
      </c>
    </row>
    <row r="25" spans="1:9" s="146" customFormat="1" ht="12" customHeight="1">
      <c r="A25" s="241" t="s">
        <v>95</v>
      </c>
      <c r="B25" s="148"/>
      <c r="C25" s="149">
        <v>20</v>
      </c>
      <c r="D25" s="159"/>
      <c r="E25" s="149">
        <v>31500</v>
      </c>
      <c r="F25" s="159" t="s">
        <v>52</v>
      </c>
      <c r="G25" s="149">
        <v>19</v>
      </c>
      <c r="H25" s="149"/>
      <c r="I25" s="149">
        <v>29700</v>
      </c>
    </row>
    <row r="26" spans="1:9" s="146" customFormat="1" ht="12" customHeight="1">
      <c r="A26" s="241" t="s">
        <v>48</v>
      </c>
      <c r="B26" s="148"/>
      <c r="C26" s="149">
        <v>16</v>
      </c>
      <c r="D26" s="159" t="s">
        <v>52</v>
      </c>
      <c r="E26" s="149">
        <v>44200</v>
      </c>
      <c r="F26" s="159" t="s">
        <v>52</v>
      </c>
      <c r="G26" s="149">
        <v>13</v>
      </c>
      <c r="H26" s="149"/>
      <c r="I26" s="149">
        <v>41800</v>
      </c>
    </row>
    <row r="27" spans="1:9" s="146" customFormat="1" ht="12" customHeight="1">
      <c r="A27" s="241" t="s">
        <v>141</v>
      </c>
      <c r="B27" s="148"/>
      <c r="C27" s="153">
        <v>418</v>
      </c>
      <c r="D27" s="159"/>
      <c r="E27" s="153">
        <v>170000</v>
      </c>
      <c r="F27" s="159"/>
      <c r="G27" s="153">
        <v>51</v>
      </c>
      <c r="H27" s="149"/>
      <c r="I27" s="153">
        <v>19000</v>
      </c>
    </row>
    <row r="28" spans="1:9" ht="11.25" customHeight="1">
      <c r="A28" s="103" t="s">
        <v>49</v>
      </c>
      <c r="B28" s="10"/>
      <c r="C28" s="3">
        <v>736</v>
      </c>
      <c r="D28" s="140"/>
      <c r="E28" s="141">
        <v>259000</v>
      </c>
      <c r="F28" s="101"/>
      <c r="G28" s="3">
        <v>754</v>
      </c>
      <c r="H28" s="141"/>
      <c r="I28" s="141">
        <v>229000</v>
      </c>
    </row>
    <row r="29" spans="1:9" s="146" customFormat="1" ht="12" customHeight="1">
      <c r="A29" s="241" t="s">
        <v>11</v>
      </c>
      <c r="B29" s="148"/>
      <c r="C29" s="154">
        <v>22</v>
      </c>
      <c r="D29" s="160" t="s">
        <v>52</v>
      </c>
      <c r="E29" s="149">
        <v>45900</v>
      </c>
      <c r="F29" s="159" t="s">
        <v>52</v>
      </c>
      <c r="G29" s="154">
        <v>24</v>
      </c>
      <c r="H29" s="161"/>
      <c r="I29" s="149">
        <v>48900</v>
      </c>
    </row>
    <row r="30" spans="1:9" s="146" customFormat="1" ht="12" customHeight="1">
      <c r="A30" s="240" t="s">
        <v>10</v>
      </c>
      <c r="B30" s="148"/>
      <c r="C30" s="162">
        <v>2160</v>
      </c>
      <c r="D30" s="163" t="s">
        <v>52</v>
      </c>
      <c r="E30" s="162">
        <v>892000</v>
      </c>
      <c r="F30" s="163" t="s">
        <v>52</v>
      </c>
      <c r="G30" s="162">
        <v>1790</v>
      </c>
      <c r="H30" s="162"/>
      <c r="I30" s="162">
        <v>667000</v>
      </c>
    </row>
    <row r="31" spans="1:9" ht="12" customHeight="1">
      <c r="A31" s="314" t="s">
        <v>122</v>
      </c>
      <c r="B31" s="288"/>
      <c r="C31" s="288"/>
      <c r="D31" s="288"/>
      <c r="E31" s="288"/>
      <c r="F31" s="288"/>
      <c r="G31" s="288"/>
      <c r="H31" s="288"/>
      <c r="I31" s="288"/>
    </row>
    <row r="32" spans="1:9" ht="12" customHeight="1">
      <c r="A32" s="310" t="s">
        <v>240</v>
      </c>
      <c r="B32" s="311"/>
      <c r="C32" s="311"/>
      <c r="D32" s="311"/>
      <c r="E32" s="311"/>
      <c r="F32" s="311"/>
      <c r="G32" s="311"/>
      <c r="H32" s="311"/>
      <c r="I32" s="311"/>
    </row>
    <row r="33" spans="1:9" ht="12" customHeight="1">
      <c r="A33" s="290" t="s">
        <v>167</v>
      </c>
      <c r="B33" s="291"/>
      <c r="C33" s="291"/>
      <c r="D33" s="291"/>
      <c r="E33" s="291"/>
      <c r="F33" s="291"/>
      <c r="G33" s="291"/>
      <c r="H33" s="291"/>
      <c r="I33" s="291"/>
    </row>
    <row r="34" spans="1:9" ht="12" customHeight="1">
      <c r="A34" s="290" t="s">
        <v>129</v>
      </c>
      <c r="B34" s="291"/>
      <c r="C34" s="291"/>
      <c r="D34" s="291"/>
      <c r="E34" s="291"/>
      <c r="F34" s="291"/>
      <c r="G34" s="291"/>
      <c r="H34" s="291"/>
      <c r="I34" s="291"/>
    </row>
    <row r="35" spans="1:9" ht="12" customHeight="1">
      <c r="A35" s="322" t="s">
        <v>140</v>
      </c>
      <c r="B35" s="291"/>
      <c r="C35" s="291"/>
      <c r="D35" s="291"/>
      <c r="E35" s="291"/>
      <c r="F35" s="292"/>
      <c r="G35" s="292"/>
      <c r="H35" s="292"/>
      <c r="I35" s="292"/>
    </row>
    <row r="36" spans="1:9" ht="11.25" customHeight="1">
      <c r="A36" s="322"/>
      <c r="B36" s="292"/>
      <c r="C36" s="292"/>
      <c r="D36" s="292"/>
      <c r="E36" s="292"/>
      <c r="F36" s="292"/>
      <c r="G36" s="292"/>
      <c r="H36" s="292"/>
      <c r="I36" s="292"/>
    </row>
    <row r="37" spans="1:9" ht="11.25" customHeight="1">
      <c r="A37" s="322" t="s">
        <v>116</v>
      </c>
      <c r="B37" s="291"/>
      <c r="C37" s="291"/>
      <c r="D37" s="291"/>
      <c r="E37" s="291"/>
      <c r="F37" s="291"/>
      <c r="G37" s="291"/>
      <c r="H37" s="291"/>
      <c r="I37" s="291"/>
    </row>
    <row r="42" ht="11.25" customHeight="1">
      <c r="I42" s="143"/>
    </row>
    <row r="43" ht="11.25" customHeight="1">
      <c r="I43" s="144"/>
    </row>
    <row r="45" ht="11.25" customHeight="1">
      <c r="K45" s="145"/>
    </row>
    <row r="46" ht="11.25" customHeight="1">
      <c r="K46" s="138"/>
    </row>
  </sheetData>
  <sheetProtection/>
  <mergeCells count="15">
    <mergeCell ref="A1:I1"/>
    <mergeCell ref="A2:I2"/>
    <mergeCell ref="A5:I5"/>
    <mergeCell ref="A3:I3"/>
    <mergeCell ref="C7:E7"/>
    <mergeCell ref="G7:I7"/>
    <mergeCell ref="A35:I35"/>
    <mergeCell ref="A33:I33"/>
    <mergeCell ref="A4:I4"/>
    <mergeCell ref="A6:I6"/>
    <mergeCell ref="A37:I37"/>
    <mergeCell ref="A34:I34"/>
    <mergeCell ref="A31:I31"/>
    <mergeCell ref="A36:I36"/>
    <mergeCell ref="A32:I32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6.421875" style="207" customWidth="1"/>
    <col min="2" max="2" width="1.7109375" style="207" customWidth="1"/>
    <col min="3" max="3" width="11.8515625" style="207" customWidth="1"/>
    <col min="4" max="4" width="2.7109375" style="207" customWidth="1"/>
    <col min="5" max="5" width="11.8515625" style="207" customWidth="1"/>
    <col min="6" max="6" width="2.7109375" style="207" customWidth="1"/>
    <col min="7" max="7" width="11.8515625" style="207" customWidth="1"/>
    <col min="8" max="8" width="2.7109375" style="207" customWidth="1"/>
    <col min="9" max="9" width="11.8515625" style="207" customWidth="1"/>
    <col min="10" max="10" width="2.7109375" style="207" customWidth="1"/>
    <col min="11" max="11" width="11.8515625" style="207" customWidth="1"/>
    <col min="12" max="12" width="2.7109375" style="207" customWidth="1"/>
    <col min="13" max="14" width="9.140625" style="207" customWidth="1"/>
    <col min="15" max="15" width="12.8515625" style="207" bestFit="1" customWidth="1"/>
    <col min="16" max="16384" width="9.140625" style="207" customWidth="1"/>
  </cols>
  <sheetData>
    <row r="1" spans="1:12" ht="11.25" customHeight="1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189" customFormat="1" ht="12" customHeight="1">
      <c r="A2" s="286" t="s">
        <v>245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1.2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2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1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s="209" customFormat="1" ht="12" customHeight="1">
      <c r="A6" s="197" t="s">
        <v>30</v>
      </c>
      <c r="B6" s="198"/>
      <c r="C6" s="276">
        <v>2008</v>
      </c>
      <c r="D6" s="277"/>
      <c r="E6" s="276">
        <v>2009</v>
      </c>
      <c r="F6" s="277"/>
      <c r="G6" s="276">
        <v>2010</v>
      </c>
      <c r="H6" s="277"/>
      <c r="I6" s="276">
        <v>2011</v>
      </c>
      <c r="J6" s="277"/>
      <c r="K6" s="276" t="s">
        <v>170</v>
      </c>
      <c r="L6" s="277"/>
    </row>
    <row r="7" spans="1:12" s="209" customFormat="1" ht="12" customHeight="1">
      <c r="A7" s="210" t="s">
        <v>31</v>
      </c>
      <c r="B7" s="212"/>
      <c r="C7" s="213">
        <v>64038</v>
      </c>
      <c r="D7" s="214" t="s">
        <v>52</v>
      </c>
      <c r="E7" s="213">
        <v>65231</v>
      </c>
      <c r="F7" s="215"/>
      <c r="G7" s="213">
        <v>68414</v>
      </c>
      <c r="H7" s="215"/>
      <c r="I7" s="213">
        <v>69976</v>
      </c>
      <c r="J7" s="216"/>
      <c r="K7" s="213">
        <v>76282</v>
      </c>
      <c r="L7" s="214" t="s">
        <v>171</v>
      </c>
    </row>
    <row r="8" spans="1:12" s="209" customFormat="1" ht="12" customHeight="1">
      <c r="A8" s="210" t="s">
        <v>172</v>
      </c>
      <c r="B8" s="217"/>
      <c r="C8" s="213">
        <v>1018.333</v>
      </c>
      <c r="D8" s="218"/>
      <c r="E8" s="213">
        <v>555.82</v>
      </c>
      <c r="F8" s="218"/>
      <c r="G8" s="213">
        <v>844.027</v>
      </c>
      <c r="H8" s="219" t="s">
        <v>52</v>
      </c>
      <c r="I8" s="213">
        <v>707.712</v>
      </c>
      <c r="J8" s="220" t="s">
        <v>52</v>
      </c>
      <c r="K8" s="213">
        <v>700</v>
      </c>
      <c r="L8" s="219"/>
    </row>
    <row r="9" spans="1:12" s="209" customFormat="1" ht="12" customHeight="1">
      <c r="A9" s="210" t="s">
        <v>32</v>
      </c>
      <c r="B9" s="217"/>
      <c r="C9" s="213">
        <v>28097.5</v>
      </c>
      <c r="D9" s="218"/>
      <c r="E9" s="213">
        <v>26074</v>
      </c>
      <c r="F9" s="219" t="s">
        <v>52</v>
      </c>
      <c r="G9" s="213">
        <v>32028</v>
      </c>
      <c r="H9" s="219" t="s">
        <v>52</v>
      </c>
      <c r="I9" s="213">
        <v>33695</v>
      </c>
      <c r="J9" s="220" t="s">
        <v>52</v>
      </c>
      <c r="K9" s="213">
        <v>34000</v>
      </c>
      <c r="L9" s="218"/>
    </row>
    <row r="10" spans="1:12" s="209" customFormat="1" ht="12" customHeight="1">
      <c r="A10" s="198" t="s">
        <v>173</v>
      </c>
      <c r="B10" s="202"/>
      <c r="C10" s="199">
        <v>35000</v>
      </c>
      <c r="D10" s="203"/>
      <c r="E10" s="199">
        <v>40000</v>
      </c>
      <c r="F10" s="203"/>
      <c r="G10" s="199">
        <v>44000</v>
      </c>
      <c r="H10" s="203"/>
      <c r="I10" s="199">
        <v>45000</v>
      </c>
      <c r="J10" s="204"/>
      <c r="K10" s="199">
        <v>47000</v>
      </c>
      <c r="L10" s="203"/>
    </row>
    <row r="11" spans="1:12" s="209" customFormat="1" ht="12" customHeight="1">
      <c r="A11" s="198" t="s">
        <v>174</v>
      </c>
      <c r="B11" s="202"/>
      <c r="C11" s="199">
        <v>400</v>
      </c>
      <c r="D11" s="203"/>
      <c r="E11" s="205" t="s">
        <v>23</v>
      </c>
      <c r="F11" s="203"/>
      <c r="G11" s="205" t="s">
        <v>23</v>
      </c>
      <c r="H11" s="203"/>
      <c r="I11" s="205" t="s">
        <v>23</v>
      </c>
      <c r="J11" s="204"/>
      <c r="K11" s="205" t="s">
        <v>23</v>
      </c>
      <c r="L11" s="203"/>
    </row>
    <row r="12" spans="1:12" ht="11.25" customHeight="1">
      <c r="A12" s="198" t="s">
        <v>175</v>
      </c>
      <c r="B12" s="202"/>
      <c r="C12" s="205" t="s">
        <v>23</v>
      </c>
      <c r="D12" s="203"/>
      <c r="E12" s="205" t="s">
        <v>23</v>
      </c>
      <c r="F12" s="203"/>
      <c r="G12" s="205" t="s">
        <v>23</v>
      </c>
      <c r="H12" s="203"/>
      <c r="I12" s="199">
        <v>50</v>
      </c>
      <c r="J12" s="204"/>
      <c r="K12" s="199">
        <v>500</v>
      </c>
      <c r="L12" s="203"/>
    </row>
    <row r="13" spans="1:12" s="209" customFormat="1" ht="12" customHeight="1">
      <c r="A13" s="210" t="s">
        <v>176</v>
      </c>
      <c r="B13" s="217"/>
      <c r="C13" s="213">
        <v>796</v>
      </c>
      <c r="D13" s="218"/>
      <c r="E13" s="213">
        <v>490</v>
      </c>
      <c r="F13" s="215"/>
      <c r="G13" s="213">
        <v>595</v>
      </c>
      <c r="H13" s="214" t="s">
        <v>52</v>
      </c>
      <c r="I13" s="213">
        <v>408</v>
      </c>
      <c r="J13" s="222" t="s">
        <v>52</v>
      </c>
      <c r="K13" s="213">
        <v>790</v>
      </c>
      <c r="L13" s="214" t="s">
        <v>177</v>
      </c>
    </row>
    <row r="14" spans="1:12" s="209" customFormat="1" ht="12" customHeight="1">
      <c r="A14" s="210" t="s">
        <v>51</v>
      </c>
      <c r="B14" s="217"/>
      <c r="C14" s="213">
        <v>2176.3</v>
      </c>
      <c r="D14" s="218"/>
      <c r="E14" s="213">
        <v>1935</v>
      </c>
      <c r="F14" s="219" t="s">
        <v>52</v>
      </c>
      <c r="G14" s="213">
        <v>1902</v>
      </c>
      <c r="H14" s="219" t="s">
        <v>52</v>
      </c>
      <c r="I14" s="213">
        <v>1900</v>
      </c>
      <c r="J14" s="220" t="s">
        <v>178</v>
      </c>
      <c r="K14" s="213">
        <v>2100</v>
      </c>
      <c r="L14" s="218"/>
    </row>
    <row r="15" spans="1:12" s="209" customFormat="1" ht="12" customHeight="1">
      <c r="A15" s="198" t="s">
        <v>179</v>
      </c>
      <c r="B15" s="202"/>
      <c r="C15" s="199">
        <v>16000</v>
      </c>
      <c r="D15" s="278" t="s">
        <v>52</v>
      </c>
      <c r="E15" s="199">
        <v>13600</v>
      </c>
      <c r="F15" s="278" t="s">
        <v>52</v>
      </c>
      <c r="G15" s="199">
        <v>15300</v>
      </c>
      <c r="H15" s="278" t="s">
        <v>52</v>
      </c>
      <c r="I15" s="199">
        <v>15300</v>
      </c>
      <c r="J15" s="278" t="s">
        <v>52</v>
      </c>
      <c r="K15" s="199">
        <v>17823</v>
      </c>
      <c r="L15" s="279" t="s">
        <v>171</v>
      </c>
    </row>
    <row r="16" spans="1:12" s="209" customFormat="1" ht="12" customHeight="1">
      <c r="A16" s="198" t="s">
        <v>180</v>
      </c>
      <c r="B16" s="202"/>
      <c r="C16" s="199">
        <v>2109</v>
      </c>
      <c r="D16" s="200"/>
      <c r="E16" s="199">
        <v>1485</v>
      </c>
      <c r="F16" s="200"/>
      <c r="G16" s="199">
        <v>1083</v>
      </c>
      <c r="H16" s="200"/>
      <c r="I16" s="199">
        <v>1818</v>
      </c>
      <c r="J16" s="201"/>
      <c r="K16" s="199">
        <v>2214</v>
      </c>
      <c r="L16" s="279" t="s">
        <v>171</v>
      </c>
    </row>
    <row r="17" spans="1:12" s="209" customFormat="1" ht="12" customHeight="1">
      <c r="A17" s="210" t="s">
        <v>181</v>
      </c>
      <c r="B17" s="217"/>
      <c r="C17" s="213">
        <v>511</v>
      </c>
      <c r="D17" s="215"/>
      <c r="E17" s="213">
        <v>267</v>
      </c>
      <c r="F17" s="214" t="s">
        <v>52</v>
      </c>
      <c r="G17" s="213">
        <v>307</v>
      </c>
      <c r="H17" s="214" t="s">
        <v>52</v>
      </c>
      <c r="I17" s="213">
        <v>278</v>
      </c>
      <c r="J17" s="220" t="s">
        <v>52</v>
      </c>
      <c r="K17" s="213">
        <v>250</v>
      </c>
      <c r="L17" s="215"/>
    </row>
    <row r="18" spans="1:12" s="209" customFormat="1" ht="12" customHeight="1">
      <c r="A18" s="210" t="s">
        <v>182</v>
      </c>
      <c r="B18" s="217"/>
      <c r="C18" s="213">
        <v>21210</v>
      </c>
      <c r="D18" s="215"/>
      <c r="E18" s="213">
        <v>16000</v>
      </c>
      <c r="F18" s="215"/>
      <c r="G18" s="213">
        <v>18000</v>
      </c>
      <c r="H18" s="215"/>
      <c r="I18" s="213">
        <v>19000</v>
      </c>
      <c r="J18" s="220" t="s">
        <v>131</v>
      </c>
      <c r="K18" s="213">
        <v>19000</v>
      </c>
      <c r="L18" s="215"/>
    </row>
    <row r="19" spans="1:12" s="209" customFormat="1" ht="12" customHeight="1">
      <c r="A19" s="198" t="s">
        <v>183</v>
      </c>
      <c r="B19" s="202"/>
      <c r="C19" s="199">
        <v>17000</v>
      </c>
      <c r="D19" s="279" t="s">
        <v>52</v>
      </c>
      <c r="E19" s="199">
        <v>15000</v>
      </c>
      <c r="F19" s="279" t="s">
        <v>52</v>
      </c>
      <c r="G19" s="199">
        <v>27000</v>
      </c>
      <c r="H19" s="279" t="s">
        <v>52</v>
      </c>
      <c r="I19" s="199">
        <v>40000</v>
      </c>
      <c r="J19" s="280" t="s">
        <v>52</v>
      </c>
      <c r="K19" s="199">
        <v>29000</v>
      </c>
      <c r="L19" s="200"/>
    </row>
    <row r="20" spans="1:12" s="209" customFormat="1" ht="12" customHeight="1">
      <c r="A20" s="210" t="s">
        <v>184</v>
      </c>
      <c r="B20" s="217"/>
      <c r="C20" s="213">
        <v>715.339</v>
      </c>
      <c r="D20" s="219" t="s">
        <v>52</v>
      </c>
      <c r="E20" s="213">
        <v>522.018</v>
      </c>
      <c r="F20" s="219" t="s">
        <v>52</v>
      </c>
      <c r="G20" s="213">
        <v>681.235</v>
      </c>
      <c r="H20" s="219" t="s">
        <v>52</v>
      </c>
      <c r="I20" s="213">
        <v>600</v>
      </c>
      <c r="J20" s="220" t="s">
        <v>178</v>
      </c>
      <c r="K20" s="213">
        <v>600</v>
      </c>
      <c r="L20" s="218"/>
    </row>
    <row r="21" spans="1:12" s="209" customFormat="1" ht="12" customHeight="1">
      <c r="A21" s="198" t="s">
        <v>185</v>
      </c>
      <c r="B21" s="202"/>
      <c r="C21" s="199">
        <v>14636</v>
      </c>
      <c r="D21" s="279" t="s">
        <v>52</v>
      </c>
      <c r="E21" s="199">
        <v>7817.463</v>
      </c>
      <c r="F21" s="200"/>
      <c r="G21" s="199">
        <v>8539.853</v>
      </c>
      <c r="H21" s="200"/>
      <c r="I21" s="199">
        <v>10188.916</v>
      </c>
      <c r="J21" s="201"/>
      <c r="K21" s="199">
        <v>9339</v>
      </c>
      <c r="L21" s="279" t="s">
        <v>171</v>
      </c>
    </row>
    <row r="22" spans="1:12" s="209" customFormat="1" ht="12" customHeight="1">
      <c r="A22" s="210" t="s">
        <v>186</v>
      </c>
      <c r="B22" s="217"/>
      <c r="C22" s="213">
        <v>5160.1</v>
      </c>
      <c r="D22" s="218"/>
      <c r="E22" s="213">
        <v>5130</v>
      </c>
      <c r="F22" s="215"/>
      <c r="G22" s="213">
        <v>5310.4</v>
      </c>
      <c r="H22" s="215"/>
      <c r="I22" s="213">
        <v>5495</v>
      </c>
      <c r="J22" s="216"/>
      <c r="K22" s="213">
        <v>5170</v>
      </c>
      <c r="L22" s="214" t="s">
        <v>171</v>
      </c>
    </row>
    <row r="23" spans="1:12" ht="11.25" customHeight="1">
      <c r="A23" s="198" t="s">
        <v>187</v>
      </c>
      <c r="B23" s="202"/>
      <c r="C23" s="199">
        <v>295.176</v>
      </c>
      <c r="D23" s="203"/>
      <c r="E23" s="199">
        <v>263.432</v>
      </c>
      <c r="F23" s="203"/>
      <c r="G23" s="199">
        <v>124.274</v>
      </c>
      <c r="H23" s="203"/>
      <c r="I23" s="199">
        <v>188.141</v>
      </c>
      <c r="J23" s="201"/>
      <c r="K23" s="199">
        <v>200</v>
      </c>
      <c r="L23" s="200"/>
    </row>
    <row r="24" spans="1:12" s="209" customFormat="1" ht="12" customHeight="1">
      <c r="A24" s="210" t="s">
        <v>188</v>
      </c>
      <c r="B24" s="217"/>
      <c r="C24" s="213">
        <v>671.811</v>
      </c>
      <c r="D24" s="214"/>
      <c r="E24" s="213">
        <v>45.779</v>
      </c>
      <c r="F24" s="214"/>
      <c r="G24" s="213">
        <v>61.205</v>
      </c>
      <c r="H24" s="214"/>
      <c r="I24" s="213">
        <v>60</v>
      </c>
      <c r="J24" s="220" t="s">
        <v>131</v>
      </c>
      <c r="K24" s="213">
        <v>60</v>
      </c>
      <c r="L24" s="214"/>
    </row>
    <row r="25" spans="1:12" s="209" customFormat="1" ht="12" customHeight="1">
      <c r="A25" s="210" t="s">
        <v>189</v>
      </c>
      <c r="B25" s="217"/>
      <c r="C25" s="213">
        <v>5.443</v>
      </c>
      <c r="D25" s="218"/>
      <c r="E25" s="213">
        <v>3.612</v>
      </c>
      <c r="F25" s="215"/>
      <c r="G25" s="213">
        <v>8.556</v>
      </c>
      <c r="H25" s="215"/>
      <c r="I25" s="213">
        <v>10.352</v>
      </c>
      <c r="J25" s="220" t="s">
        <v>52</v>
      </c>
      <c r="K25" s="213">
        <v>13</v>
      </c>
      <c r="L25" s="215"/>
    </row>
    <row r="26" spans="1:12" s="209" customFormat="1" ht="12" customHeight="1">
      <c r="A26" s="210" t="s">
        <v>190</v>
      </c>
      <c r="B26" s="217"/>
      <c r="C26" s="213">
        <v>25</v>
      </c>
      <c r="D26" s="218"/>
      <c r="E26" s="213">
        <v>11.3</v>
      </c>
      <c r="F26" s="219" t="s">
        <v>52</v>
      </c>
      <c r="G26" s="213">
        <v>9.576</v>
      </c>
      <c r="H26" s="219" t="s">
        <v>52</v>
      </c>
      <c r="I26" s="213">
        <v>10</v>
      </c>
      <c r="J26" s="220" t="s">
        <v>178</v>
      </c>
      <c r="K26" s="213">
        <v>12</v>
      </c>
      <c r="L26" s="219"/>
    </row>
    <row r="27" spans="1:12" s="209" customFormat="1" ht="12" customHeight="1">
      <c r="A27" s="210" t="s">
        <v>152</v>
      </c>
      <c r="B27" s="217"/>
      <c r="C27" s="213">
        <v>5675</v>
      </c>
      <c r="D27" s="215"/>
      <c r="E27" s="213">
        <v>5775</v>
      </c>
      <c r="F27" s="215"/>
      <c r="G27" s="213">
        <v>5690</v>
      </c>
      <c r="H27" s="214" t="s">
        <v>52</v>
      </c>
      <c r="I27" s="213">
        <v>5943</v>
      </c>
      <c r="J27" s="222" t="s">
        <v>52</v>
      </c>
      <c r="K27" s="213">
        <v>5700</v>
      </c>
      <c r="L27" s="214"/>
    </row>
    <row r="28" spans="1:12" s="209" customFormat="1" ht="12" customHeight="1">
      <c r="A28" s="210" t="s">
        <v>191</v>
      </c>
      <c r="B28" s="217"/>
      <c r="C28" s="213">
        <v>954.37</v>
      </c>
      <c r="D28" s="215"/>
      <c r="E28" s="213">
        <v>757</v>
      </c>
      <c r="F28" s="215"/>
      <c r="G28" s="213">
        <v>1089.131</v>
      </c>
      <c r="H28" s="215"/>
      <c r="I28" s="213">
        <v>1300</v>
      </c>
      <c r="J28" s="222" t="s">
        <v>52</v>
      </c>
      <c r="K28" s="213">
        <v>776</v>
      </c>
      <c r="L28" s="214" t="s">
        <v>171</v>
      </c>
    </row>
    <row r="29" spans="1:12" s="209" customFormat="1" ht="12" customHeight="1">
      <c r="A29" s="210" t="s">
        <v>49</v>
      </c>
      <c r="B29" s="217"/>
      <c r="C29" s="213">
        <v>5333</v>
      </c>
      <c r="D29" s="219" t="s">
        <v>52</v>
      </c>
      <c r="E29" s="213">
        <v>3388</v>
      </c>
      <c r="F29" s="214" t="s">
        <v>52</v>
      </c>
      <c r="G29" s="213">
        <v>3104</v>
      </c>
      <c r="H29" s="215"/>
      <c r="I29" s="213">
        <v>3236</v>
      </c>
      <c r="J29" s="220" t="s">
        <v>52</v>
      </c>
      <c r="K29" s="213">
        <v>3400</v>
      </c>
      <c r="L29" s="215"/>
    </row>
    <row r="30" spans="1:12" s="209" customFormat="1" ht="12" customHeight="1">
      <c r="A30" s="161" t="s">
        <v>192</v>
      </c>
      <c r="C30" s="213">
        <v>20.601</v>
      </c>
      <c r="D30" s="215"/>
      <c r="E30" s="213">
        <v>122.92</v>
      </c>
      <c r="F30" s="215"/>
      <c r="G30" s="213">
        <v>30.3</v>
      </c>
      <c r="H30" s="214" t="s">
        <v>193</v>
      </c>
      <c r="I30" s="213">
        <v>28.5</v>
      </c>
      <c r="J30" s="220" t="s">
        <v>193</v>
      </c>
      <c r="K30" s="213">
        <v>20</v>
      </c>
      <c r="L30" s="214" t="s">
        <v>194</v>
      </c>
    </row>
    <row r="31" spans="1:12" s="209" customFormat="1" ht="12" customHeight="1">
      <c r="A31" s="210" t="s">
        <v>195</v>
      </c>
      <c r="B31" s="217"/>
      <c r="C31" s="213">
        <v>819.928</v>
      </c>
      <c r="D31" s="219" t="s">
        <v>52</v>
      </c>
      <c r="E31" s="213">
        <v>1473.181</v>
      </c>
      <c r="F31" s="219" t="s">
        <v>52</v>
      </c>
      <c r="G31" s="213">
        <v>1311.064</v>
      </c>
      <c r="H31" s="219" t="s">
        <v>52</v>
      </c>
      <c r="I31" s="213">
        <v>1024.915</v>
      </c>
      <c r="J31" s="220" t="s">
        <v>52</v>
      </c>
      <c r="K31" s="213">
        <v>1100</v>
      </c>
      <c r="L31" s="218"/>
    </row>
    <row r="32" spans="1:12" ht="11.25" customHeight="1">
      <c r="A32" s="198" t="s">
        <v>196</v>
      </c>
      <c r="B32" s="202"/>
      <c r="C32" s="206" t="s">
        <v>149</v>
      </c>
      <c r="D32" s="203"/>
      <c r="E32" s="206" t="s">
        <v>149</v>
      </c>
      <c r="F32" s="203"/>
      <c r="G32" s="206" t="s">
        <v>149</v>
      </c>
      <c r="H32" s="203"/>
      <c r="I32" s="206" t="s">
        <v>149</v>
      </c>
      <c r="J32" s="204"/>
      <c r="K32" s="206" t="s">
        <v>149</v>
      </c>
      <c r="L32" s="203"/>
    </row>
    <row r="33" spans="1:12" s="209" customFormat="1" ht="12" customHeight="1">
      <c r="A33" s="210" t="s">
        <v>50</v>
      </c>
      <c r="B33" s="217"/>
      <c r="C33" s="213">
        <v>4192</v>
      </c>
      <c r="D33" s="218"/>
      <c r="E33" s="213">
        <v>4267</v>
      </c>
      <c r="F33" s="219"/>
      <c r="G33" s="213">
        <v>2500</v>
      </c>
      <c r="H33" s="219"/>
      <c r="I33" s="213">
        <v>2455</v>
      </c>
      <c r="J33" s="220" t="s">
        <v>52</v>
      </c>
      <c r="K33" s="213">
        <v>2000</v>
      </c>
      <c r="L33" s="218"/>
    </row>
    <row r="34" spans="1:12" s="209" customFormat="1" ht="12" customHeight="1">
      <c r="A34" s="198" t="s">
        <v>197</v>
      </c>
      <c r="B34" s="202"/>
      <c r="C34" s="199">
        <v>80</v>
      </c>
      <c r="D34" s="281"/>
      <c r="E34" s="199">
        <v>80</v>
      </c>
      <c r="F34" s="281"/>
      <c r="G34" s="199">
        <v>80</v>
      </c>
      <c r="H34" s="281"/>
      <c r="I34" s="199">
        <v>100</v>
      </c>
      <c r="J34" s="282" t="s">
        <v>52</v>
      </c>
      <c r="K34" s="199">
        <v>100</v>
      </c>
      <c r="L34" s="281"/>
    </row>
    <row r="35" spans="1:12" s="209" customFormat="1" ht="12" customHeight="1">
      <c r="A35" s="210" t="s">
        <v>198</v>
      </c>
      <c r="B35" s="223"/>
      <c r="C35" s="224">
        <v>227000</v>
      </c>
      <c r="D35" s="225" t="s">
        <v>52</v>
      </c>
      <c r="E35" s="224">
        <v>210000</v>
      </c>
      <c r="F35" s="225" t="s">
        <v>52</v>
      </c>
      <c r="G35" s="224">
        <v>238000</v>
      </c>
      <c r="H35" s="225" t="s">
        <v>52</v>
      </c>
      <c r="I35" s="224">
        <v>259000</v>
      </c>
      <c r="J35" s="226"/>
      <c r="K35" s="224">
        <v>258000</v>
      </c>
      <c r="L35" s="211"/>
    </row>
    <row r="36" spans="1:12" s="189" customFormat="1" ht="12" customHeight="1">
      <c r="A36" s="331" t="s">
        <v>199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</row>
    <row r="37" spans="1:12" s="189" customFormat="1" ht="12" customHeight="1">
      <c r="A37" s="330" t="s">
        <v>200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</row>
    <row r="38" spans="1:12" s="189" customFormat="1" ht="12" customHeight="1">
      <c r="A38" s="329" t="s">
        <v>201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</row>
    <row r="39" spans="1:12" s="189" customFormat="1" ht="12" customHeight="1">
      <c r="A39" s="330" t="s">
        <v>202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</row>
    <row r="40" spans="1:12" s="189" customFormat="1" ht="12" customHeight="1">
      <c r="A40" s="310" t="s">
        <v>237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</row>
    <row r="41" spans="1:12" s="189" customFormat="1" ht="12" customHeight="1">
      <c r="A41" s="330" t="s">
        <v>203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</row>
    <row r="42" spans="1:12" s="189" customFormat="1" ht="12" customHeight="1">
      <c r="A42" s="330" t="s">
        <v>204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</row>
    <row r="43" spans="1:12" s="189" customFormat="1" ht="12" customHeight="1">
      <c r="A43" s="330" t="s">
        <v>205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2" ht="11.2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</row>
  </sheetData>
  <sheetProtection/>
  <mergeCells count="13">
    <mergeCell ref="A43:L43"/>
    <mergeCell ref="A1:L1"/>
    <mergeCell ref="A2:L2"/>
    <mergeCell ref="A4:L4"/>
    <mergeCell ref="A36:L36"/>
    <mergeCell ref="A37:L37"/>
    <mergeCell ref="A40:L40"/>
    <mergeCell ref="A38:L38"/>
    <mergeCell ref="A3:L3"/>
    <mergeCell ref="A5:L5"/>
    <mergeCell ref="A39:L39"/>
    <mergeCell ref="A41:L41"/>
    <mergeCell ref="A42:L42"/>
  </mergeCells>
  <printOptions/>
  <pageMargins left="0.5" right="0.5" top="0.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8.8515625" style="207" customWidth="1"/>
    <col min="2" max="2" width="1.7109375" style="207" customWidth="1"/>
    <col min="3" max="3" width="8.421875" style="207" customWidth="1"/>
    <col min="4" max="4" width="3.28125" style="207" customWidth="1"/>
    <col min="5" max="5" width="8.421875" style="207" customWidth="1"/>
    <col min="6" max="6" width="3.28125" style="207" customWidth="1"/>
    <col min="7" max="7" width="8.421875" style="207" customWidth="1"/>
    <col min="8" max="8" width="3.28125" style="207" customWidth="1"/>
    <col min="9" max="9" width="8.421875" style="207" customWidth="1"/>
    <col min="10" max="10" width="3.28125" style="207" customWidth="1"/>
    <col min="11" max="11" width="8.421875" style="207" customWidth="1"/>
    <col min="12" max="12" width="1.421875" style="207" customWidth="1"/>
    <col min="13" max="16384" width="9.140625" style="207" customWidth="1"/>
  </cols>
  <sheetData>
    <row r="1" spans="1:12" ht="11.25" customHeight="1">
      <c r="A1" s="286" t="s">
        <v>206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189" customFormat="1" ht="12" customHeight="1">
      <c r="A2" s="286" t="s">
        <v>207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ht="11.2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1.25" customHeight="1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1.2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1.25" customHeight="1">
      <c r="A6" s="197" t="s">
        <v>30</v>
      </c>
      <c r="B6" s="198"/>
      <c r="C6" s="228" t="s">
        <v>208</v>
      </c>
      <c r="D6" s="198"/>
      <c r="E6" s="228" t="s">
        <v>209</v>
      </c>
      <c r="F6" s="198"/>
      <c r="G6" s="228" t="s">
        <v>210</v>
      </c>
      <c r="H6" s="198"/>
      <c r="I6" s="228" t="s">
        <v>136</v>
      </c>
      <c r="J6" s="198"/>
      <c r="K6" s="228" t="s">
        <v>137</v>
      </c>
      <c r="L6" s="198"/>
    </row>
    <row r="7" spans="1:12" ht="11.25" customHeight="1">
      <c r="A7" s="198" t="s">
        <v>31</v>
      </c>
      <c r="B7" s="189"/>
      <c r="C7" s="229">
        <v>19321</v>
      </c>
      <c r="D7" s="230"/>
      <c r="E7" s="229">
        <v>19948</v>
      </c>
      <c r="F7" s="230"/>
      <c r="G7" s="229">
        <v>19956</v>
      </c>
      <c r="H7" s="230"/>
      <c r="I7" s="229">
        <v>19399</v>
      </c>
      <c r="J7" s="230"/>
      <c r="K7" s="229">
        <v>20914</v>
      </c>
      <c r="L7" s="231"/>
    </row>
    <row r="8" spans="1:12" s="209" customFormat="1" ht="12" customHeight="1">
      <c r="A8" s="198" t="s">
        <v>211</v>
      </c>
      <c r="B8" s="189"/>
      <c r="C8" s="229">
        <v>165</v>
      </c>
      <c r="D8" s="231" t="s">
        <v>177</v>
      </c>
      <c r="E8" s="229">
        <v>80</v>
      </c>
      <c r="F8" s="231"/>
      <c r="G8" s="205" t="s">
        <v>23</v>
      </c>
      <c r="H8" s="231" t="s">
        <v>177</v>
      </c>
      <c r="I8" s="205">
        <v>5</v>
      </c>
      <c r="J8" s="231"/>
      <c r="K8" s="205">
        <v>220</v>
      </c>
      <c r="L8" s="230"/>
    </row>
    <row r="9" spans="1:12" s="209" customFormat="1" ht="12" customHeight="1">
      <c r="A9" s="210" t="s">
        <v>172</v>
      </c>
      <c r="C9" s="233">
        <v>294</v>
      </c>
      <c r="D9" s="227"/>
      <c r="E9" s="233">
        <v>192</v>
      </c>
      <c r="F9" s="227"/>
      <c r="G9" s="233">
        <v>269</v>
      </c>
      <c r="H9" s="227"/>
      <c r="I9" s="233">
        <v>262</v>
      </c>
      <c r="J9" s="234" t="s">
        <v>52</v>
      </c>
      <c r="K9" s="233">
        <v>260</v>
      </c>
      <c r="L9" s="234" t="s">
        <v>131</v>
      </c>
    </row>
    <row r="10" spans="1:12" s="209" customFormat="1" ht="12" customHeight="1">
      <c r="A10" s="210" t="s">
        <v>32</v>
      </c>
      <c r="C10" s="233">
        <v>7822</v>
      </c>
      <c r="D10" s="227"/>
      <c r="E10" s="233">
        <v>8618</v>
      </c>
      <c r="F10" s="234"/>
      <c r="G10" s="233">
        <v>9433</v>
      </c>
      <c r="H10" s="234"/>
      <c r="I10" s="233">
        <v>10182</v>
      </c>
      <c r="J10" s="234" t="s">
        <v>52</v>
      </c>
      <c r="K10" s="233">
        <v>10000</v>
      </c>
      <c r="L10" s="234" t="s">
        <v>131</v>
      </c>
    </row>
    <row r="11" spans="1:12" ht="11.25" customHeight="1">
      <c r="A11" s="198" t="s">
        <v>39</v>
      </c>
      <c r="B11" s="189"/>
      <c r="C11" s="229">
        <v>1370</v>
      </c>
      <c r="D11" s="230"/>
      <c r="E11" s="229">
        <v>1125</v>
      </c>
      <c r="F11" s="230"/>
      <c r="G11" s="229">
        <v>1301</v>
      </c>
      <c r="H11" s="230"/>
      <c r="I11" s="229">
        <v>1363</v>
      </c>
      <c r="J11" s="230"/>
      <c r="K11" s="229">
        <v>1397</v>
      </c>
      <c r="L11" s="231"/>
    </row>
    <row r="12" spans="1:12" s="209" customFormat="1" ht="12" customHeight="1">
      <c r="A12" s="198" t="s">
        <v>173</v>
      </c>
      <c r="B12" s="189"/>
      <c r="C12" s="229">
        <v>22800</v>
      </c>
      <c r="D12" s="230"/>
      <c r="E12" s="229">
        <v>23800</v>
      </c>
      <c r="F12" s="230"/>
      <c r="G12" s="229">
        <v>29000</v>
      </c>
      <c r="H12" s="230"/>
      <c r="I12" s="229">
        <v>34100</v>
      </c>
      <c r="J12" s="231" t="s">
        <v>131</v>
      </c>
      <c r="K12" s="229">
        <v>37700</v>
      </c>
      <c r="L12" s="231" t="s">
        <v>131</v>
      </c>
    </row>
    <row r="13" spans="1:12" s="209" customFormat="1" ht="12" customHeight="1">
      <c r="A13" s="210" t="s">
        <v>95</v>
      </c>
      <c r="C13" s="233">
        <v>630</v>
      </c>
      <c r="D13" s="227"/>
      <c r="E13" s="233">
        <v>348</v>
      </c>
      <c r="F13" s="227"/>
      <c r="G13" s="233">
        <v>481</v>
      </c>
      <c r="H13" s="227"/>
      <c r="I13" s="233">
        <v>524</v>
      </c>
      <c r="J13" s="227"/>
      <c r="K13" s="233">
        <v>540</v>
      </c>
      <c r="L13" s="234" t="s">
        <v>131</v>
      </c>
    </row>
    <row r="14" spans="1:12" ht="11.25" customHeight="1">
      <c r="A14" s="198" t="s">
        <v>48</v>
      </c>
      <c r="B14" s="189"/>
      <c r="C14" s="229">
        <v>1395</v>
      </c>
      <c r="D14" s="230"/>
      <c r="E14" s="229">
        <v>1154</v>
      </c>
      <c r="F14" s="230"/>
      <c r="G14" s="229">
        <v>1485</v>
      </c>
      <c r="H14" s="230"/>
      <c r="I14" s="229">
        <v>1405</v>
      </c>
      <c r="J14" s="230"/>
      <c r="K14" s="229">
        <v>1364</v>
      </c>
      <c r="L14" s="231"/>
    </row>
    <row r="15" spans="1:12" s="209" customFormat="1" ht="12" customHeight="1">
      <c r="A15" s="210" t="s">
        <v>51</v>
      </c>
      <c r="C15" s="233">
        <v>772</v>
      </c>
      <c r="D15" s="234" t="s">
        <v>52</v>
      </c>
      <c r="E15" s="233">
        <v>719</v>
      </c>
      <c r="F15" s="234" t="s">
        <v>52</v>
      </c>
      <c r="G15" s="233">
        <v>725</v>
      </c>
      <c r="H15" s="234" t="s">
        <v>52</v>
      </c>
      <c r="I15" s="233">
        <v>725</v>
      </c>
      <c r="J15" s="234" t="s">
        <v>178</v>
      </c>
      <c r="K15" s="233">
        <v>800</v>
      </c>
      <c r="L15" s="234" t="s">
        <v>131</v>
      </c>
    </row>
    <row r="16" spans="1:12" s="209" customFormat="1" ht="12" customHeight="1">
      <c r="A16" s="210" t="s">
        <v>212</v>
      </c>
      <c r="C16" s="233">
        <v>593</v>
      </c>
      <c r="D16" s="227"/>
      <c r="E16" s="233">
        <v>530</v>
      </c>
      <c r="F16" s="227"/>
      <c r="G16" s="233">
        <v>597</v>
      </c>
      <c r="H16" s="227"/>
      <c r="I16" s="233">
        <v>574</v>
      </c>
      <c r="J16" s="227"/>
      <c r="K16" s="233">
        <v>150</v>
      </c>
      <c r="L16" s="234" t="s">
        <v>131</v>
      </c>
    </row>
    <row r="17" spans="1:12" s="209" customFormat="1" ht="12" customHeight="1">
      <c r="A17" s="210" t="s">
        <v>181</v>
      </c>
      <c r="C17" s="233">
        <v>299</v>
      </c>
      <c r="D17" s="227"/>
      <c r="E17" s="233">
        <v>185</v>
      </c>
      <c r="F17" s="227"/>
      <c r="G17" s="233">
        <v>214</v>
      </c>
      <c r="H17" s="227"/>
      <c r="I17" s="233">
        <v>200</v>
      </c>
      <c r="J17" s="234" t="s">
        <v>178</v>
      </c>
      <c r="K17" s="233">
        <v>200</v>
      </c>
      <c r="L17" s="234" t="s">
        <v>131</v>
      </c>
    </row>
    <row r="18" spans="1:12" ht="11.25" customHeight="1">
      <c r="A18" s="198" t="s">
        <v>182</v>
      </c>
      <c r="B18" s="189"/>
      <c r="C18" s="229">
        <v>3820</v>
      </c>
      <c r="D18" s="230"/>
      <c r="E18" s="229">
        <v>3900</v>
      </c>
      <c r="F18" s="230"/>
      <c r="G18" s="229">
        <v>3640</v>
      </c>
      <c r="H18" s="230"/>
      <c r="I18" s="229">
        <v>3880</v>
      </c>
      <c r="J18" s="230"/>
      <c r="K18" s="229">
        <v>4347</v>
      </c>
      <c r="L18" s="231"/>
    </row>
    <row r="19" spans="1:12" s="209" customFormat="1" ht="12" customHeight="1">
      <c r="A19" s="198" t="s">
        <v>213</v>
      </c>
      <c r="B19" s="189"/>
      <c r="C19" s="229">
        <v>200</v>
      </c>
      <c r="D19" s="230"/>
      <c r="E19" s="229">
        <v>210</v>
      </c>
      <c r="F19" s="231" t="s">
        <v>52</v>
      </c>
      <c r="G19" s="229">
        <v>250</v>
      </c>
      <c r="H19" s="231" t="s">
        <v>52</v>
      </c>
      <c r="I19" s="229">
        <v>225</v>
      </c>
      <c r="J19" s="231" t="s">
        <v>52</v>
      </c>
      <c r="K19" s="229">
        <v>225</v>
      </c>
      <c r="L19" s="230"/>
    </row>
    <row r="20" spans="1:12" ht="11.25" customHeight="1">
      <c r="A20" s="198" t="s">
        <v>214</v>
      </c>
      <c r="B20" s="189"/>
      <c r="C20" s="229">
        <v>1890</v>
      </c>
      <c r="D20" s="230"/>
      <c r="E20" s="229">
        <v>1245</v>
      </c>
      <c r="F20" s="230"/>
      <c r="G20" s="229">
        <v>1850</v>
      </c>
      <c r="H20" s="230"/>
      <c r="I20" s="229">
        <v>1927</v>
      </c>
      <c r="J20" s="230"/>
      <c r="K20" s="229">
        <v>1926</v>
      </c>
      <c r="L20" s="231"/>
    </row>
    <row r="21" spans="1:12" s="209" customFormat="1" ht="12" customHeight="1">
      <c r="A21" s="210" t="s">
        <v>215</v>
      </c>
      <c r="C21" s="235">
        <v>1045</v>
      </c>
      <c r="D21" s="227"/>
      <c r="E21" s="235">
        <v>92</v>
      </c>
      <c r="F21" s="227"/>
      <c r="G21" s="221" t="s">
        <v>23</v>
      </c>
      <c r="H21" s="227"/>
      <c r="I21" s="221" t="s">
        <v>23</v>
      </c>
      <c r="J21" s="227"/>
      <c r="K21" s="221" t="s">
        <v>23</v>
      </c>
      <c r="L21" s="234" t="s">
        <v>131</v>
      </c>
    </row>
    <row r="22" spans="1:12" ht="11.25" customHeight="1">
      <c r="A22" s="198" t="s">
        <v>35</v>
      </c>
      <c r="B22" s="189"/>
      <c r="C22" s="229">
        <v>3996</v>
      </c>
      <c r="D22" s="230"/>
      <c r="E22" s="229">
        <v>1774</v>
      </c>
      <c r="F22" s="230"/>
      <c r="G22" s="229">
        <v>1591</v>
      </c>
      <c r="H22" s="230"/>
      <c r="I22" s="229">
        <v>1960</v>
      </c>
      <c r="J22" s="230"/>
      <c r="K22" s="229">
        <v>1758</v>
      </c>
      <c r="L22" s="231"/>
    </row>
    <row r="23" spans="1:12" s="209" customFormat="1" ht="12" customHeight="1">
      <c r="A23" s="266" t="s">
        <v>216</v>
      </c>
      <c r="B23" s="189"/>
      <c r="C23" s="229">
        <v>320</v>
      </c>
      <c r="D23" s="230"/>
      <c r="E23" s="229">
        <v>310</v>
      </c>
      <c r="F23" s="230"/>
      <c r="G23" s="229">
        <v>300</v>
      </c>
      <c r="H23" s="230"/>
      <c r="I23" s="229">
        <v>280</v>
      </c>
      <c r="J23" s="230"/>
      <c r="K23" s="229">
        <v>250</v>
      </c>
      <c r="L23" s="227"/>
    </row>
    <row r="24" spans="1:12" ht="11.25" customHeight="1">
      <c r="A24" s="198" t="s">
        <v>217</v>
      </c>
      <c r="B24" s="189"/>
      <c r="C24" s="229">
        <v>1600</v>
      </c>
      <c r="D24" s="230"/>
      <c r="E24" s="229">
        <v>1608</v>
      </c>
      <c r="F24" s="230"/>
      <c r="G24" s="229">
        <v>1639</v>
      </c>
      <c r="H24" s="230"/>
      <c r="I24" s="229">
        <v>1670</v>
      </c>
      <c r="J24" s="230"/>
      <c r="K24" s="229">
        <v>1510</v>
      </c>
      <c r="L24" s="231"/>
    </row>
    <row r="25" spans="1:12" ht="11.25" customHeight="1">
      <c r="A25" s="198" t="s">
        <v>188</v>
      </c>
      <c r="B25" s="189"/>
      <c r="C25" s="229">
        <v>220</v>
      </c>
      <c r="D25" s="230"/>
      <c r="E25" s="229">
        <v>59</v>
      </c>
      <c r="F25" s="230"/>
      <c r="G25" s="205" t="s">
        <v>23</v>
      </c>
      <c r="H25" s="230"/>
      <c r="I25" s="205" t="s">
        <v>23</v>
      </c>
      <c r="J25" s="230"/>
      <c r="K25" s="205" t="s">
        <v>23</v>
      </c>
      <c r="L25" s="231"/>
    </row>
    <row r="26" spans="1:12" ht="11.25" customHeight="1">
      <c r="A26" s="198" t="s">
        <v>218</v>
      </c>
      <c r="B26" s="189"/>
      <c r="C26" s="232" t="s">
        <v>23</v>
      </c>
      <c r="D26" s="230"/>
      <c r="E26" s="232">
        <v>44</v>
      </c>
      <c r="F26" s="230"/>
      <c r="G26" s="232">
        <v>414</v>
      </c>
      <c r="H26" s="230"/>
      <c r="I26" s="232">
        <v>484</v>
      </c>
      <c r="J26" s="231"/>
      <c r="K26" s="232">
        <v>414</v>
      </c>
      <c r="L26" s="231"/>
    </row>
    <row r="27" spans="1:12" s="209" customFormat="1" ht="12" customHeight="1">
      <c r="A27" s="210" t="s">
        <v>152</v>
      </c>
      <c r="C27" s="233">
        <v>3112</v>
      </c>
      <c r="D27" s="227"/>
      <c r="E27" s="233">
        <v>2794</v>
      </c>
      <c r="F27" s="227"/>
      <c r="G27" s="221">
        <v>2930</v>
      </c>
      <c r="H27" s="234" t="s">
        <v>52</v>
      </c>
      <c r="I27" s="221">
        <v>2825</v>
      </c>
      <c r="J27" s="227"/>
      <c r="K27" s="221">
        <v>2719</v>
      </c>
      <c r="L27" s="234"/>
    </row>
    <row r="28" spans="1:12" s="209" customFormat="1" ht="12" customHeight="1">
      <c r="A28" s="198" t="s">
        <v>219</v>
      </c>
      <c r="B28" s="189"/>
      <c r="C28" s="229">
        <v>1500</v>
      </c>
      <c r="D28" s="231" t="s">
        <v>52</v>
      </c>
      <c r="E28" s="229">
        <v>1500</v>
      </c>
      <c r="F28" s="231" t="s">
        <v>52</v>
      </c>
      <c r="G28" s="229">
        <v>1500</v>
      </c>
      <c r="H28" s="231" t="s">
        <v>52</v>
      </c>
      <c r="I28" s="229">
        <v>1500</v>
      </c>
      <c r="J28" s="231" t="s">
        <v>52</v>
      </c>
      <c r="K28" s="229">
        <v>1500</v>
      </c>
      <c r="L28" s="231"/>
    </row>
    <row r="29" spans="1:12" s="209" customFormat="1" ht="12" customHeight="1">
      <c r="A29" s="210" t="s">
        <v>49</v>
      </c>
      <c r="C29" s="233">
        <v>2154</v>
      </c>
      <c r="D29" s="234" t="s">
        <v>52</v>
      </c>
      <c r="E29" s="233">
        <v>1536</v>
      </c>
      <c r="F29" s="234" t="s">
        <v>52</v>
      </c>
      <c r="G29" s="233">
        <v>1486</v>
      </c>
      <c r="H29" s="234" t="s">
        <v>52</v>
      </c>
      <c r="I29" s="233">
        <v>1421</v>
      </c>
      <c r="J29" s="234" t="s">
        <v>52</v>
      </c>
      <c r="K29" s="233">
        <v>1420</v>
      </c>
      <c r="L29" s="234" t="s">
        <v>131</v>
      </c>
    </row>
    <row r="30" spans="1:12" s="209" customFormat="1" ht="12" customHeight="1">
      <c r="A30" s="198" t="s">
        <v>220</v>
      </c>
      <c r="B30" s="189"/>
      <c r="C30" s="229">
        <v>160</v>
      </c>
      <c r="D30" s="230"/>
      <c r="E30" s="229">
        <v>80</v>
      </c>
      <c r="F30" s="231" t="s">
        <v>52</v>
      </c>
      <c r="G30" s="229">
        <v>160</v>
      </c>
      <c r="H30" s="230"/>
      <c r="I30" s="229">
        <v>160</v>
      </c>
      <c r="J30" s="230"/>
      <c r="K30" s="229">
        <v>200</v>
      </c>
      <c r="L30" s="230"/>
    </row>
    <row r="31" spans="1:12" ht="11.25" customHeight="1">
      <c r="A31" s="198" t="s">
        <v>221</v>
      </c>
      <c r="B31" s="189"/>
      <c r="C31" s="229">
        <v>1670</v>
      </c>
      <c r="D31" s="230"/>
      <c r="E31" s="229">
        <v>1520</v>
      </c>
      <c r="F31" s="230"/>
      <c r="G31" s="229">
        <v>1530</v>
      </c>
      <c r="H31" s="230"/>
      <c r="I31" s="229">
        <v>1600</v>
      </c>
      <c r="J31" s="230"/>
      <c r="K31" s="229">
        <v>1430</v>
      </c>
      <c r="L31" s="231"/>
    </row>
    <row r="32" spans="1:12" s="209" customFormat="1" ht="12" customHeight="1">
      <c r="A32" s="210" t="s">
        <v>196</v>
      </c>
      <c r="C32" s="233">
        <v>4300</v>
      </c>
      <c r="D32" s="227"/>
      <c r="E32" s="233">
        <v>2369</v>
      </c>
      <c r="F32" s="227"/>
      <c r="G32" s="233">
        <v>3468</v>
      </c>
      <c r="H32" s="227"/>
      <c r="I32" s="233">
        <v>3792</v>
      </c>
      <c r="J32" s="234" t="s">
        <v>52</v>
      </c>
      <c r="K32" s="233">
        <v>4387</v>
      </c>
      <c r="L32" s="234"/>
    </row>
    <row r="33" spans="1:12" s="209" customFormat="1" ht="12" customHeight="1">
      <c r="A33" s="198" t="s">
        <v>222</v>
      </c>
      <c r="B33" s="189"/>
      <c r="C33" s="283">
        <v>1591</v>
      </c>
      <c r="D33" s="231" t="s">
        <v>223</v>
      </c>
      <c r="E33" s="229">
        <v>1400</v>
      </c>
      <c r="F33" s="231" t="s">
        <v>52</v>
      </c>
      <c r="G33" s="229">
        <v>1250</v>
      </c>
      <c r="H33" s="231"/>
      <c r="I33" s="229">
        <v>1300</v>
      </c>
      <c r="J33" s="231"/>
      <c r="K33" s="229">
        <v>800</v>
      </c>
      <c r="L33" s="230"/>
    </row>
    <row r="34" spans="1:12" s="209" customFormat="1" ht="12" customHeight="1">
      <c r="A34" s="210" t="s">
        <v>224</v>
      </c>
      <c r="B34" s="223"/>
      <c r="C34" s="224">
        <v>83000</v>
      </c>
      <c r="D34" s="236" t="s">
        <v>52</v>
      </c>
      <c r="E34" s="224">
        <v>77100</v>
      </c>
      <c r="F34" s="236" t="s">
        <v>52</v>
      </c>
      <c r="G34" s="224">
        <v>85500</v>
      </c>
      <c r="H34" s="236" t="s">
        <v>52</v>
      </c>
      <c r="I34" s="224">
        <v>91800</v>
      </c>
      <c r="J34" s="236" t="s">
        <v>52</v>
      </c>
      <c r="K34" s="224">
        <v>96400</v>
      </c>
      <c r="L34" s="236"/>
    </row>
    <row r="35" spans="1:12" ht="12" customHeight="1">
      <c r="A35" s="331" t="s">
        <v>225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</row>
    <row r="36" spans="1:12" ht="12" customHeight="1">
      <c r="A36" s="330" t="s">
        <v>232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</row>
    <row r="37" spans="1:12" ht="11.25" customHeight="1">
      <c r="A37" s="292" t="s">
        <v>233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</row>
    <row r="38" spans="1:12" ht="12" customHeight="1">
      <c r="A38" s="330" t="s">
        <v>226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</row>
    <row r="39" spans="1:12" ht="12" customHeight="1">
      <c r="A39" s="329" t="s">
        <v>227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</row>
    <row r="40" spans="1:12" ht="12" customHeight="1">
      <c r="A40" s="330" t="s">
        <v>228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</row>
    <row r="41" spans="1:12" ht="12" customHeight="1">
      <c r="A41" s="330" t="s">
        <v>234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</row>
    <row r="42" spans="1:12" ht="11.25" customHeight="1">
      <c r="A42" s="302" t="s">
        <v>235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</row>
    <row r="43" spans="1:12" ht="11.25" customHeight="1">
      <c r="A43" s="302" t="s">
        <v>236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</row>
  </sheetData>
  <sheetProtection/>
  <mergeCells count="14">
    <mergeCell ref="A1:L1"/>
    <mergeCell ref="A2:L2"/>
    <mergeCell ref="A3:L3"/>
    <mergeCell ref="A4:L4"/>
    <mergeCell ref="A35:L35"/>
    <mergeCell ref="A5:L5"/>
    <mergeCell ref="A40:L40"/>
    <mergeCell ref="A36:L36"/>
    <mergeCell ref="A37:L37"/>
    <mergeCell ref="A41:L41"/>
    <mergeCell ref="A42:L42"/>
    <mergeCell ref="A43:L43"/>
    <mergeCell ref="A38:L38"/>
    <mergeCell ref="A39:L39"/>
  </mergeCells>
  <printOptions/>
  <pageMargins left="0.5" right="0.5" top="0.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9.00390625" style="2" bestFit="1" customWidth="1"/>
    <col min="2" max="2" width="1.7109375" style="2" customWidth="1"/>
    <col min="3" max="3" width="7.7109375" style="2" customWidth="1"/>
    <col min="4" max="4" width="1.8515625" style="2" customWidth="1"/>
    <col min="5" max="5" width="7.7109375" style="2" bestFit="1" customWidth="1"/>
    <col min="6" max="6" width="1.8515625" style="2" customWidth="1"/>
    <col min="7" max="7" width="7.7109375" style="2" bestFit="1" customWidth="1"/>
    <col min="8" max="8" width="1.8515625" style="2" customWidth="1"/>
    <col min="9" max="9" width="7.7109375" style="2" bestFit="1" customWidth="1"/>
    <col min="10" max="10" width="1.8515625" style="2" customWidth="1"/>
    <col min="11" max="11" width="7.7109375" style="2" bestFit="1" customWidth="1"/>
    <col min="12" max="12" width="1.8515625" style="19" customWidth="1"/>
    <col min="13" max="16384" width="9.140625" style="2" customWidth="1"/>
  </cols>
  <sheetData>
    <row r="1" spans="1:12" ht="11.25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46" customFormat="1" ht="12" customHeight="1">
      <c r="A2" s="285" t="s">
        <v>61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97"/>
    </row>
    <row r="3" spans="1:12" ht="11.25" customHeight="1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1.25" customHeight="1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6"/>
    </row>
    <row r="5" spans="1:12" ht="11.25" customHeight="1">
      <c r="A5" s="295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2" s="23" customFormat="1" ht="11.25" customHeight="1">
      <c r="A6" s="5"/>
      <c r="B6" s="5"/>
      <c r="C6" s="20">
        <v>2008</v>
      </c>
      <c r="D6" s="21"/>
      <c r="E6" s="20">
        <v>2009</v>
      </c>
      <c r="F6" s="6"/>
      <c r="G6" s="20">
        <v>2010</v>
      </c>
      <c r="H6" s="21"/>
      <c r="I6" s="20" t="s">
        <v>136</v>
      </c>
      <c r="J6" s="21"/>
      <c r="K6" s="20" t="s">
        <v>137</v>
      </c>
      <c r="L6" s="22"/>
    </row>
    <row r="7" spans="1:11" ht="11.25" customHeight="1">
      <c r="A7" s="7" t="s">
        <v>2</v>
      </c>
      <c r="B7" s="24"/>
      <c r="C7" s="25"/>
      <c r="D7" s="8"/>
      <c r="E7" s="25"/>
      <c r="F7" s="26"/>
      <c r="G7" s="25"/>
      <c r="H7" s="8"/>
      <c r="I7" s="25"/>
      <c r="J7" s="8"/>
      <c r="K7" s="25"/>
    </row>
    <row r="8" spans="1:11" ht="11.25" customHeight="1">
      <c r="A8" s="4" t="s">
        <v>3</v>
      </c>
      <c r="B8" s="24"/>
      <c r="C8" s="27"/>
      <c r="D8" s="8"/>
      <c r="E8" s="27"/>
      <c r="F8" s="28"/>
      <c r="G8" s="27"/>
      <c r="H8" s="8"/>
      <c r="I8" s="27"/>
      <c r="J8" s="8"/>
      <c r="K8" s="27"/>
    </row>
    <row r="9" spans="1:12" ht="11.25" customHeight="1">
      <c r="A9" s="29" t="s">
        <v>4</v>
      </c>
      <c r="B9" s="24"/>
      <c r="C9" s="30">
        <v>14</v>
      </c>
      <c r="D9" s="31"/>
      <c r="E9" s="30">
        <v>9</v>
      </c>
      <c r="F9" s="28"/>
      <c r="G9" s="30">
        <v>21</v>
      </c>
      <c r="H9" s="31"/>
      <c r="I9" s="30">
        <v>22</v>
      </c>
      <c r="J9" s="31"/>
      <c r="K9" s="30">
        <v>11</v>
      </c>
      <c r="L9" s="32"/>
    </row>
    <row r="10" spans="1:12" ht="11.25" customHeight="1">
      <c r="A10" s="29" t="s">
        <v>5</v>
      </c>
      <c r="B10" s="33"/>
      <c r="C10" s="34">
        <v>10</v>
      </c>
      <c r="D10" s="35"/>
      <c r="E10" s="34">
        <v>21</v>
      </c>
      <c r="F10" s="36"/>
      <c r="G10" s="34">
        <v>19</v>
      </c>
      <c r="H10" s="35"/>
      <c r="I10" s="34">
        <v>31</v>
      </c>
      <c r="J10" s="35"/>
      <c r="K10" s="34">
        <v>18</v>
      </c>
      <c r="L10" s="37"/>
    </row>
    <row r="11" spans="1:11" ht="11.25" customHeight="1">
      <c r="A11" s="4" t="s">
        <v>6</v>
      </c>
      <c r="B11" s="38"/>
      <c r="C11" s="34"/>
      <c r="D11" s="31"/>
      <c r="E11" s="34"/>
      <c r="F11" s="26"/>
      <c r="G11" s="34"/>
      <c r="H11" s="31"/>
      <c r="I11" s="34"/>
      <c r="J11" s="31"/>
      <c r="K11" s="34"/>
    </row>
    <row r="12" spans="1:12" ht="11.25" customHeight="1">
      <c r="A12" s="29" t="s">
        <v>4</v>
      </c>
      <c r="B12" s="39"/>
      <c r="C12" s="27">
        <v>10500</v>
      </c>
      <c r="D12" s="40"/>
      <c r="E12" s="27">
        <v>6970</v>
      </c>
      <c r="F12" s="26"/>
      <c r="G12" s="27">
        <v>8120</v>
      </c>
      <c r="H12" s="40"/>
      <c r="I12" s="27">
        <v>9540</v>
      </c>
      <c r="J12" s="40"/>
      <c r="K12" s="27">
        <v>10300</v>
      </c>
      <c r="L12" s="41"/>
    </row>
    <row r="13" spans="1:12" s="146" customFormat="1" ht="12" customHeight="1">
      <c r="A13" s="240" t="s">
        <v>5</v>
      </c>
      <c r="B13" s="164"/>
      <c r="C13" s="165">
        <v>1110</v>
      </c>
      <c r="D13" s="161"/>
      <c r="E13" s="165">
        <v>461</v>
      </c>
      <c r="F13" s="167"/>
      <c r="G13" s="165">
        <v>690</v>
      </c>
      <c r="H13" s="161"/>
      <c r="I13" s="165">
        <v>353</v>
      </c>
      <c r="J13" s="170" t="s">
        <v>52</v>
      </c>
      <c r="K13" s="165">
        <v>405</v>
      </c>
      <c r="L13" s="166"/>
    </row>
    <row r="14" spans="1:12" s="146" customFormat="1" ht="12" customHeight="1">
      <c r="A14" s="241" t="s">
        <v>7</v>
      </c>
      <c r="B14" s="164"/>
      <c r="C14" s="168">
        <v>9550</v>
      </c>
      <c r="D14" s="169"/>
      <c r="E14" s="168">
        <v>4960</v>
      </c>
      <c r="F14" s="167"/>
      <c r="G14" s="168">
        <v>8180</v>
      </c>
      <c r="H14" s="166"/>
      <c r="I14" s="168">
        <v>8820</v>
      </c>
      <c r="J14" s="166" t="s">
        <v>52</v>
      </c>
      <c r="K14" s="168">
        <v>9560</v>
      </c>
      <c r="L14" s="166"/>
    </row>
    <row r="15" spans="1:12" s="146" customFormat="1" ht="12" customHeight="1">
      <c r="A15" s="147" t="s">
        <v>8</v>
      </c>
      <c r="B15" s="164"/>
      <c r="C15" s="165">
        <v>227000</v>
      </c>
      <c r="D15" s="166" t="s">
        <v>52</v>
      </c>
      <c r="E15" s="165">
        <v>210000</v>
      </c>
      <c r="F15" s="167" t="s">
        <v>52</v>
      </c>
      <c r="G15" s="165">
        <v>238000</v>
      </c>
      <c r="H15" s="166" t="s">
        <v>52</v>
      </c>
      <c r="I15" s="165">
        <v>259000</v>
      </c>
      <c r="J15" s="166"/>
      <c r="K15" s="165">
        <v>258000</v>
      </c>
      <c r="L15" s="166" t="s">
        <v>131</v>
      </c>
    </row>
    <row r="16" spans="1:12" s="98" customFormat="1" ht="12" customHeight="1">
      <c r="A16" s="287" t="s">
        <v>142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9"/>
    </row>
    <row r="17" spans="1:12" s="98" customFormat="1" ht="12" customHeight="1">
      <c r="A17" s="290" t="s">
        <v>62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2"/>
    </row>
  </sheetData>
  <sheetProtection/>
  <mergeCells count="7">
    <mergeCell ref="A1:L1"/>
    <mergeCell ref="A4:L4"/>
    <mergeCell ref="A16:L16"/>
    <mergeCell ref="A17:L17"/>
    <mergeCell ref="A3:L3"/>
    <mergeCell ref="A5:L5"/>
    <mergeCell ref="A2:L2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K2"/>
    </sheetView>
  </sheetViews>
  <sheetFormatPr defaultColWidth="9.140625" defaultRowHeight="11.25" customHeight="1"/>
  <cols>
    <col min="1" max="1" width="33.8515625" style="2" customWidth="1"/>
    <col min="2" max="2" width="1.7109375" style="2" customWidth="1"/>
    <col min="3" max="3" width="9.140625" style="2" customWidth="1"/>
    <col min="4" max="4" width="1.8515625" style="19" customWidth="1"/>
    <col min="5" max="5" width="9.140625" style="2" customWidth="1"/>
    <col min="6" max="6" width="1.8515625" style="19" customWidth="1"/>
    <col min="7" max="7" width="9.140625" style="2" customWidth="1"/>
    <col min="8" max="8" width="1.8515625" style="19" customWidth="1"/>
    <col min="9" max="9" width="9.28125" style="2" customWidth="1"/>
    <col min="10" max="10" width="1.8515625" style="19" customWidth="1"/>
    <col min="11" max="11" width="9.28125" style="2" customWidth="1"/>
    <col min="12" max="16384" width="9.140625" style="2" customWidth="1"/>
  </cols>
  <sheetData>
    <row r="1" spans="1:11" ht="11.25" customHeight="1">
      <c r="A1" s="285" t="s">
        <v>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146" customFormat="1" ht="12" customHeight="1">
      <c r="A2" s="285" t="s">
        <v>71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1.25" customHeight="1">
      <c r="A3" s="293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1.25" customHeight="1">
      <c r="A4" s="285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1.25" customHeight="1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s="174" customFormat="1" ht="12" customHeight="1">
      <c r="A6" s="171"/>
      <c r="B6" s="171"/>
      <c r="C6" s="172">
        <v>2008</v>
      </c>
      <c r="D6" s="173"/>
      <c r="E6" s="172">
        <v>2009</v>
      </c>
      <c r="F6" s="173"/>
      <c r="G6" s="172">
        <v>2010</v>
      </c>
      <c r="H6" s="173"/>
      <c r="I6" s="172" t="s">
        <v>162</v>
      </c>
      <c r="J6" s="173"/>
      <c r="K6" s="172" t="s">
        <v>137</v>
      </c>
    </row>
    <row r="7" spans="1:11" ht="11.25" customHeight="1">
      <c r="A7" s="7" t="s">
        <v>2</v>
      </c>
      <c r="B7" s="8"/>
      <c r="C7" s="44"/>
      <c r="D7" s="45"/>
      <c r="E7" s="44"/>
      <c r="F7" s="45"/>
      <c r="G7" s="44"/>
      <c r="H7" s="44"/>
      <c r="I7" s="44"/>
      <c r="J7" s="44"/>
      <c r="K7" s="44"/>
    </row>
    <row r="8" spans="1:11" ht="11.25" customHeight="1">
      <c r="A8" s="4" t="s">
        <v>12</v>
      </c>
      <c r="B8" s="8"/>
      <c r="C8" s="46"/>
      <c r="D8" s="47"/>
      <c r="E8" s="46"/>
      <c r="F8" s="47"/>
      <c r="G8" s="46"/>
      <c r="H8" s="44"/>
      <c r="I8" s="46"/>
      <c r="J8" s="44"/>
      <c r="K8" s="46"/>
    </row>
    <row r="9" spans="1:11" ht="11.25" customHeight="1">
      <c r="A9" s="48" t="s">
        <v>72</v>
      </c>
      <c r="B9" s="31"/>
      <c r="C9" s="1">
        <v>3900</v>
      </c>
      <c r="D9" s="45"/>
      <c r="E9" s="1">
        <v>2130</v>
      </c>
      <c r="F9" s="45"/>
      <c r="G9" s="1">
        <v>3420</v>
      </c>
      <c r="H9" s="45"/>
      <c r="I9" s="1">
        <v>3740</v>
      </c>
      <c r="J9" s="45"/>
      <c r="K9" s="1">
        <v>3980</v>
      </c>
    </row>
    <row r="10" spans="1:11" s="146" customFormat="1" ht="12" customHeight="1">
      <c r="A10" s="242" t="s">
        <v>77</v>
      </c>
      <c r="B10" s="161"/>
      <c r="C10" s="255">
        <v>610</v>
      </c>
      <c r="D10" s="256"/>
      <c r="E10" s="255">
        <v>370</v>
      </c>
      <c r="F10" s="256"/>
      <c r="G10" s="255">
        <v>483</v>
      </c>
      <c r="H10" s="256"/>
      <c r="I10" s="255">
        <v>543</v>
      </c>
      <c r="J10" s="256"/>
      <c r="K10" s="255">
        <v>645</v>
      </c>
    </row>
    <row r="11" spans="1:11" ht="11.25" customHeight="1">
      <c r="A11" s="49" t="s">
        <v>73</v>
      </c>
      <c r="B11" s="8"/>
      <c r="C11" s="46"/>
      <c r="D11" s="47"/>
      <c r="E11" s="46"/>
      <c r="F11" s="47"/>
      <c r="G11" s="46"/>
      <c r="H11" s="44"/>
      <c r="I11" s="46"/>
      <c r="J11" s="44"/>
      <c r="K11" s="46"/>
    </row>
    <row r="12" spans="1:11" s="146" customFormat="1" ht="12" customHeight="1">
      <c r="A12" s="243" t="s">
        <v>78</v>
      </c>
      <c r="B12" s="161"/>
      <c r="C12" s="138">
        <v>4510</v>
      </c>
      <c r="D12" s="257"/>
      <c r="E12" s="138">
        <v>2500</v>
      </c>
      <c r="F12" s="257"/>
      <c r="G12" s="138">
        <v>3900</v>
      </c>
      <c r="H12" s="257"/>
      <c r="I12" s="138">
        <v>4280</v>
      </c>
      <c r="J12" s="257"/>
      <c r="K12" s="138">
        <v>4620</v>
      </c>
    </row>
    <row r="13" spans="1:11" ht="11.25" customHeight="1">
      <c r="A13" s="50" t="s">
        <v>74</v>
      </c>
      <c r="B13" s="31"/>
      <c r="C13" s="51">
        <v>4300</v>
      </c>
      <c r="D13" s="52"/>
      <c r="E13" s="51">
        <v>2370</v>
      </c>
      <c r="F13" s="52"/>
      <c r="G13" s="51">
        <v>3470</v>
      </c>
      <c r="H13" s="52"/>
      <c r="I13" s="51">
        <v>3790</v>
      </c>
      <c r="J13" s="52"/>
      <c r="K13" s="51">
        <v>4390</v>
      </c>
    </row>
    <row r="14" spans="1:11" ht="11.25" customHeight="1">
      <c r="A14" s="53" t="s">
        <v>13</v>
      </c>
      <c r="B14" s="8"/>
      <c r="C14" s="46"/>
      <c r="D14" s="47"/>
      <c r="E14" s="46"/>
      <c r="F14" s="47"/>
      <c r="G14" s="46"/>
      <c r="H14" s="44"/>
      <c r="I14" s="46"/>
      <c r="J14" s="44"/>
      <c r="K14" s="46"/>
    </row>
    <row r="15" spans="1:11" ht="11.25" customHeight="1">
      <c r="A15" s="242" t="s">
        <v>72</v>
      </c>
      <c r="B15" s="31"/>
      <c r="C15" s="44">
        <v>3910</v>
      </c>
      <c r="D15" s="45"/>
      <c r="E15" s="44">
        <v>2130</v>
      </c>
      <c r="F15" s="45"/>
      <c r="G15" s="44">
        <v>3410</v>
      </c>
      <c r="H15" s="45"/>
      <c r="I15" s="44">
        <v>3730</v>
      </c>
      <c r="J15" s="45"/>
      <c r="K15" s="44">
        <v>4000</v>
      </c>
    </row>
    <row r="16" spans="1:11" s="146" customFormat="1" ht="12" customHeight="1">
      <c r="A16" s="242" t="s">
        <v>77</v>
      </c>
      <c r="B16" s="161"/>
      <c r="C16" s="255">
        <v>582</v>
      </c>
      <c r="D16" s="256"/>
      <c r="E16" s="255">
        <v>365</v>
      </c>
      <c r="F16" s="256"/>
      <c r="G16" s="255">
        <v>485</v>
      </c>
      <c r="H16" s="256"/>
      <c r="I16" s="255">
        <v>551</v>
      </c>
      <c r="J16" s="256"/>
      <c r="K16" s="255">
        <v>461</v>
      </c>
    </row>
    <row r="17" spans="1:11" ht="11.25" customHeight="1">
      <c r="A17" s="49" t="s">
        <v>73</v>
      </c>
      <c r="B17" s="8"/>
      <c r="C17" s="46"/>
      <c r="D17" s="47"/>
      <c r="E17" s="46"/>
      <c r="F17" s="47"/>
      <c r="G17" s="46"/>
      <c r="H17" s="44"/>
      <c r="I17" s="46"/>
      <c r="J17" s="44"/>
      <c r="K17" s="46"/>
    </row>
    <row r="18" spans="1:11" s="146" customFormat="1" ht="12" customHeight="1">
      <c r="A18" s="243" t="s">
        <v>78</v>
      </c>
      <c r="B18" s="161"/>
      <c r="C18" s="138">
        <v>4490</v>
      </c>
      <c r="D18" s="257"/>
      <c r="E18" s="138">
        <v>2500</v>
      </c>
      <c r="F18" s="257"/>
      <c r="G18" s="138">
        <v>3900</v>
      </c>
      <c r="H18" s="257"/>
      <c r="I18" s="138">
        <v>4280</v>
      </c>
      <c r="J18" s="257"/>
      <c r="K18" s="138">
        <v>4640</v>
      </c>
    </row>
    <row r="19" spans="1:11" ht="11.25" customHeight="1">
      <c r="A19" s="243" t="s">
        <v>74</v>
      </c>
      <c r="B19" s="31"/>
      <c r="C19" s="44">
        <v>4290</v>
      </c>
      <c r="D19" s="45"/>
      <c r="E19" s="44">
        <v>2370</v>
      </c>
      <c r="F19" s="45"/>
      <c r="G19" s="44">
        <v>3470</v>
      </c>
      <c r="H19" s="45"/>
      <c r="I19" s="44">
        <v>3790</v>
      </c>
      <c r="J19" s="45"/>
      <c r="K19" s="44">
        <v>4410</v>
      </c>
    </row>
    <row r="20" spans="1:11" s="146" customFormat="1" ht="12" customHeight="1">
      <c r="A20" s="254" t="s">
        <v>117</v>
      </c>
      <c r="B20" s="161"/>
      <c r="C20" s="138">
        <v>642</v>
      </c>
      <c r="D20" s="257"/>
      <c r="E20" s="138">
        <v>257</v>
      </c>
      <c r="F20" s="257"/>
      <c r="G20" s="138">
        <v>381</v>
      </c>
      <c r="H20" s="257"/>
      <c r="I20" s="138">
        <v>961</v>
      </c>
      <c r="J20" s="257"/>
      <c r="K20" s="138">
        <v>349</v>
      </c>
    </row>
    <row r="21" spans="1:11" s="146" customFormat="1" ht="12" customHeight="1">
      <c r="A21" s="254" t="s">
        <v>110</v>
      </c>
      <c r="B21" s="161"/>
      <c r="C21" s="138">
        <v>2530</v>
      </c>
      <c r="D21" s="257"/>
      <c r="E21" s="138">
        <v>1860</v>
      </c>
      <c r="F21" s="257"/>
      <c r="G21" s="138">
        <v>1720</v>
      </c>
      <c r="H21" s="258" t="s">
        <v>52</v>
      </c>
      <c r="I21" s="138">
        <v>2160</v>
      </c>
      <c r="J21" s="258"/>
      <c r="K21" s="138">
        <v>1790</v>
      </c>
    </row>
    <row r="22" spans="1:11" s="146" customFormat="1" ht="12" customHeight="1">
      <c r="A22" s="254" t="s">
        <v>111</v>
      </c>
      <c r="B22" s="161"/>
      <c r="C22" s="138">
        <v>1150</v>
      </c>
      <c r="D22" s="257"/>
      <c r="E22" s="138">
        <v>946</v>
      </c>
      <c r="F22" s="257"/>
      <c r="G22" s="138">
        <v>1520</v>
      </c>
      <c r="H22" s="138"/>
      <c r="I22" s="138">
        <v>1660</v>
      </c>
      <c r="J22" s="257"/>
      <c r="K22" s="138">
        <v>1680</v>
      </c>
    </row>
    <row r="23" spans="1:11" s="146" customFormat="1" ht="12" customHeight="1">
      <c r="A23" s="254" t="s">
        <v>118</v>
      </c>
      <c r="B23" s="161"/>
      <c r="C23" s="138">
        <v>5530</v>
      </c>
      <c r="D23" s="257"/>
      <c r="E23" s="138">
        <v>3660</v>
      </c>
      <c r="F23" s="257"/>
      <c r="G23" s="138">
        <v>3540</v>
      </c>
      <c r="H23" s="257" t="s">
        <v>52</v>
      </c>
      <c r="I23" s="138">
        <v>3710</v>
      </c>
      <c r="J23" s="257"/>
      <c r="K23" s="138">
        <v>5120</v>
      </c>
    </row>
    <row r="24" spans="1:11" s="146" customFormat="1" ht="12" customHeight="1">
      <c r="A24" s="253" t="s">
        <v>112</v>
      </c>
      <c r="B24" s="175"/>
      <c r="C24" s="255">
        <v>83000</v>
      </c>
      <c r="D24" s="256" t="s">
        <v>52</v>
      </c>
      <c r="E24" s="259">
        <v>77100</v>
      </c>
      <c r="F24" s="256" t="s">
        <v>52</v>
      </c>
      <c r="G24" s="259">
        <v>85500</v>
      </c>
      <c r="H24" s="256" t="s">
        <v>52</v>
      </c>
      <c r="I24" s="259">
        <v>91800</v>
      </c>
      <c r="J24" s="256" t="s">
        <v>52</v>
      </c>
      <c r="K24" s="259">
        <v>96400</v>
      </c>
    </row>
    <row r="25" spans="1:11" s="98" customFormat="1" ht="12" customHeight="1">
      <c r="A25" s="299" t="s">
        <v>165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  <row r="26" spans="1:11" s="98" customFormat="1" ht="12" customHeight="1">
      <c r="A26" s="301" t="s">
        <v>62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</row>
    <row r="27" spans="1:11" s="98" customFormat="1" ht="12" customHeight="1">
      <c r="A27" s="303" t="s">
        <v>75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</row>
    <row r="28" spans="1:11" s="98" customFormat="1" ht="12" customHeight="1">
      <c r="A28" s="303" t="s">
        <v>76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</row>
    <row r="29" spans="1:11" s="98" customFormat="1" ht="12" customHeight="1">
      <c r="A29" s="301" t="s">
        <v>79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</row>
    <row r="30" spans="1:11" s="98" customFormat="1" ht="12" customHeight="1">
      <c r="A30" s="302" t="s">
        <v>113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</row>
    <row r="31" spans="1:11" s="98" customFormat="1" ht="12" customHeight="1">
      <c r="A31" s="302" t="s">
        <v>132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</row>
  </sheetData>
  <sheetProtection/>
  <mergeCells count="12">
    <mergeCell ref="A28:K28"/>
    <mergeCell ref="A29:K29"/>
    <mergeCell ref="A30:K30"/>
    <mergeCell ref="A31:K31"/>
    <mergeCell ref="A1:K1"/>
    <mergeCell ref="A2:K2"/>
    <mergeCell ref="A4:K4"/>
    <mergeCell ref="A25:K25"/>
    <mergeCell ref="A26:K26"/>
    <mergeCell ref="A27:K27"/>
    <mergeCell ref="A3:K3"/>
    <mergeCell ref="A5:K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:E2"/>
    </sheetView>
  </sheetViews>
  <sheetFormatPr defaultColWidth="9.140625" defaultRowHeight="11.25" customHeight="1"/>
  <cols>
    <col min="1" max="1" width="45.140625" style="2" customWidth="1"/>
    <col min="2" max="2" width="1.7109375" style="2" customWidth="1"/>
    <col min="3" max="3" width="5.28125" style="2" customWidth="1"/>
    <col min="4" max="4" width="1.8515625" style="2" customWidth="1"/>
    <col min="5" max="5" width="5.28125" style="2" customWidth="1"/>
    <col min="6" max="16384" width="9.140625" style="2" customWidth="1"/>
  </cols>
  <sheetData>
    <row r="1" spans="1:5" ht="11.25" customHeight="1">
      <c r="A1" s="285" t="s">
        <v>14</v>
      </c>
      <c r="B1" s="285"/>
      <c r="C1" s="285"/>
      <c r="D1" s="285"/>
      <c r="E1" s="285"/>
    </row>
    <row r="2" spans="1:5" s="146" customFormat="1" ht="12" customHeight="1">
      <c r="A2" s="285" t="s">
        <v>63</v>
      </c>
      <c r="B2" s="285"/>
      <c r="C2" s="285"/>
      <c r="D2" s="285"/>
      <c r="E2" s="285"/>
    </row>
    <row r="3" spans="1:5" ht="11.25" customHeight="1">
      <c r="A3" s="293"/>
      <c r="B3" s="286"/>
      <c r="C3" s="286"/>
      <c r="D3" s="286"/>
      <c r="E3" s="286"/>
    </row>
    <row r="4" spans="1:5" ht="11.25" customHeight="1">
      <c r="A4" s="285" t="s">
        <v>15</v>
      </c>
      <c r="B4" s="285"/>
      <c r="C4" s="285"/>
      <c r="D4" s="285"/>
      <c r="E4" s="285"/>
    </row>
    <row r="5" spans="1:5" ht="11.25" customHeight="1">
      <c r="A5" s="295"/>
      <c r="B5" s="309"/>
      <c r="C5" s="309"/>
      <c r="D5" s="309"/>
      <c r="E5" s="309"/>
    </row>
    <row r="6" spans="1:5" s="57" customFormat="1" ht="11.25" customHeight="1">
      <c r="A6" s="55" t="s">
        <v>16</v>
      </c>
      <c r="B6" s="56"/>
      <c r="C6" s="5" t="s">
        <v>136</v>
      </c>
      <c r="D6" s="56"/>
      <c r="E6" s="5" t="s">
        <v>137</v>
      </c>
    </row>
    <row r="7" spans="1:11" ht="11.25" customHeight="1">
      <c r="A7" s="7" t="s">
        <v>17</v>
      </c>
      <c r="B7" s="58"/>
      <c r="C7" s="1">
        <v>2300</v>
      </c>
      <c r="D7" s="9"/>
      <c r="E7" s="1">
        <v>2300</v>
      </c>
      <c r="F7" s="59"/>
      <c r="G7" s="59"/>
      <c r="H7" s="59"/>
      <c r="I7" s="59"/>
      <c r="J7" s="59"/>
      <c r="K7" s="59"/>
    </row>
    <row r="8" spans="1:5" ht="11.25" customHeight="1">
      <c r="A8" s="7" t="s">
        <v>126</v>
      </c>
      <c r="B8" s="58"/>
      <c r="C8" s="60">
        <v>1200</v>
      </c>
      <c r="D8" s="61"/>
      <c r="E8" s="60">
        <v>1200</v>
      </c>
    </row>
    <row r="9" spans="1:5" ht="11.25" customHeight="1">
      <c r="A9" s="7" t="s">
        <v>18</v>
      </c>
      <c r="B9" s="10"/>
      <c r="C9" s="1">
        <v>540</v>
      </c>
      <c r="D9" s="9"/>
      <c r="E9" s="1">
        <v>540</v>
      </c>
    </row>
    <row r="10" spans="1:5" s="146" customFormat="1" ht="12" customHeight="1">
      <c r="A10" s="7" t="s">
        <v>127</v>
      </c>
      <c r="B10" s="176"/>
      <c r="C10" s="260">
        <v>1600</v>
      </c>
      <c r="D10" s="261"/>
      <c r="E10" s="260">
        <v>1600</v>
      </c>
    </row>
    <row r="11" spans="1:5" ht="11.25" customHeight="1">
      <c r="A11" s="4" t="s">
        <v>10</v>
      </c>
      <c r="B11" s="11"/>
      <c r="C11" s="62">
        <f>SUM(C7:C10)</f>
        <v>5640</v>
      </c>
      <c r="D11" s="63"/>
      <c r="E11" s="62">
        <f>SUM(E7:E10)</f>
        <v>5640</v>
      </c>
    </row>
    <row r="12" spans="1:5" s="98" customFormat="1" ht="11.25" customHeight="1">
      <c r="A12" s="307" t="s">
        <v>64</v>
      </c>
      <c r="B12" s="308"/>
      <c r="C12" s="308"/>
      <c r="D12" s="308"/>
      <c r="E12" s="308"/>
    </row>
    <row r="13" spans="1:5" s="269" customFormat="1" ht="12" customHeight="1">
      <c r="A13" s="310" t="s">
        <v>238</v>
      </c>
      <c r="B13" s="311"/>
      <c r="C13" s="311"/>
      <c r="D13" s="311"/>
      <c r="E13" s="311"/>
    </row>
    <row r="14" spans="1:5" s="98" customFormat="1" ht="11.25" customHeight="1">
      <c r="A14" s="306" t="s">
        <v>128</v>
      </c>
      <c r="B14" s="306"/>
      <c r="C14" s="306"/>
      <c r="D14" s="306"/>
      <c r="E14" s="306"/>
    </row>
  </sheetData>
  <sheetProtection/>
  <mergeCells count="8">
    <mergeCell ref="A14:E14"/>
    <mergeCell ref="A1:E1"/>
    <mergeCell ref="A2:E2"/>
    <mergeCell ref="A4:E4"/>
    <mergeCell ref="A12:E12"/>
    <mergeCell ref="A3:E3"/>
    <mergeCell ref="A5:E5"/>
    <mergeCell ref="A13:E13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2" sqref="A2:E2"/>
    </sheetView>
  </sheetViews>
  <sheetFormatPr defaultColWidth="9.140625" defaultRowHeight="11.25" customHeight="1"/>
  <cols>
    <col min="1" max="1" width="16.7109375" style="2" customWidth="1"/>
    <col min="2" max="2" width="1.7109375" style="2" customWidth="1"/>
    <col min="3" max="3" width="10.00390625" style="2" customWidth="1"/>
    <col min="4" max="4" width="1.8515625" style="2" customWidth="1"/>
    <col min="5" max="5" width="12.421875" style="2" customWidth="1"/>
    <col min="6" max="16384" width="9.140625" style="2" customWidth="1"/>
  </cols>
  <sheetData>
    <row r="1" spans="1:256" ht="11.25" customHeight="1">
      <c r="A1" s="285" t="s">
        <v>19</v>
      </c>
      <c r="B1" s="285"/>
      <c r="C1" s="285"/>
      <c r="D1" s="285"/>
      <c r="E1" s="28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5" s="146" customFormat="1" ht="12" customHeight="1">
      <c r="A2" s="285" t="s">
        <v>119</v>
      </c>
      <c r="B2" s="285"/>
      <c r="C2" s="285"/>
      <c r="D2" s="285"/>
      <c r="E2" s="285"/>
    </row>
    <row r="3" spans="1:256" ht="11.25" customHeight="1">
      <c r="A3" s="293"/>
      <c r="B3" s="286"/>
      <c r="C3" s="286"/>
      <c r="D3" s="286"/>
      <c r="E3" s="28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1.25" customHeight="1">
      <c r="A4" s="285" t="s">
        <v>20</v>
      </c>
      <c r="B4" s="285"/>
      <c r="C4" s="285"/>
      <c r="D4" s="285"/>
      <c r="E4" s="28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1.25" customHeight="1">
      <c r="A5" s="295"/>
      <c r="B5" s="309"/>
      <c r="C5" s="309"/>
      <c r="D5" s="309"/>
      <c r="E5" s="3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6" customFormat="1" ht="11.25" customHeight="1">
      <c r="A6" s="12" t="s">
        <v>21</v>
      </c>
      <c r="B6" s="13"/>
      <c r="C6" s="5" t="s">
        <v>136</v>
      </c>
      <c r="D6" s="6"/>
      <c r="E6" s="5" t="s">
        <v>137</v>
      </c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5" s="146" customFormat="1" ht="12" customHeight="1">
      <c r="A7" s="147" t="s">
        <v>22</v>
      </c>
      <c r="B7" s="148"/>
      <c r="C7" s="149">
        <v>8670</v>
      </c>
      <c r="D7" s="151" t="s">
        <v>52</v>
      </c>
      <c r="E7" s="149">
        <v>9330</v>
      </c>
    </row>
    <row r="8" spans="1:5" s="146" customFormat="1" ht="12" customHeight="1">
      <c r="A8" s="7" t="s">
        <v>114</v>
      </c>
      <c r="B8" s="148"/>
      <c r="C8" s="105">
        <v>152</v>
      </c>
      <c r="D8" s="112"/>
      <c r="E8" s="105">
        <v>227</v>
      </c>
    </row>
    <row r="9" spans="1:256" ht="12" customHeight="1">
      <c r="A9" s="4" t="s">
        <v>10</v>
      </c>
      <c r="B9" s="11"/>
      <c r="C9" s="17">
        <v>8820</v>
      </c>
      <c r="D9" s="18" t="s">
        <v>52</v>
      </c>
      <c r="E9" s="17">
        <v>9560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5" s="98" customFormat="1" ht="12" customHeight="1">
      <c r="A10" s="314" t="s">
        <v>122</v>
      </c>
      <c r="B10" s="314"/>
      <c r="C10" s="314"/>
      <c r="D10" s="314"/>
      <c r="E10" s="314"/>
    </row>
    <row r="11" spans="1:5" s="98" customFormat="1" ht="12" customHeight="1">
      <c r="A11" s="312" t="s">
        <v>168</v>
      </c>
      <c r="B11" s="313"/>
      <c r="C11" s="313"/>
      <c r="D11" s="313"/>
      <c r="E11" s="313"/>
    </row>
    <row r="12" spans="1:256" s="98" customFormat="1" ht="11.25" customHeight="1">
      <c r="A12" s="310"/>
      <c r="B12" s="310"/>
      <c r="C12" s="310"/>
      <c r="D12" s="310"/>
      <c r="E12" s="3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5" s="98" customFormat="1" ht="12" customHeight="1">
      <c r="A13" s="291" t="s">
        <v>115</v>
      </c>
      <c r="B13" s="291"/>
      <c r="C13" s="291"/>
      <c r="D13" s="291"/>
      <c r="E13" s="291"/>
    </row>
  </sheetData>
  <sheetProtection/>
  <mergeCells count="8">
    <mergeCell ref="A11:E12"/>
    <mergeCell ref="A13:E13"/>
    <mergeCell ref="A1:E1"/>
    <mergeCell ref="A2:E2"/>
    <mergeCell ref="A4:E4"/>
    <mergeCell ref="A10:E10"/>
    <mergeCell ref="A3:E3"/>
    <mergeCell ref="A5:E5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"/>
  <sheetViews>
    <sheetView zoomScalePageLayoutView="0" workbookViewId="0" topLeftCell="A1">
      <selection activeCell="A2" sqref="A2:I2"/>
    </sheetView>
  </sheetViews>
  <sheetFormatPr defaultColWidth="9.140625" defaultRowHeight="11.25" customHeight="1"/>
  <cols>
    <col min="1" max="1" width="30.8515625" style="2" customWidth="1"/>
    <col min="2" max="2" width="1.7109375" style="2" customWidth="1"/>
    <col min="3" max="3" width="7.00390625" style="2" customWidth="1"/>
    <col min="4" max="4" width="1.8515625" style="19" customWidth="1"/>
    <col min="5" max="5" width="9.421875" style="2" bestFit="1" customWidth="1"/>
    <col min="6" max="6" width="1.8515625" style="2" customWidth="1"/>
    <col min="7" max="7" width="7.00390625" style="2" customWidth="1"/>
    <col min="8" max="8" width="1.8515625" style="2" customWidth="1"/>
    <col min="9" max="9" width="9.8515625" style="2" customWidth="1"/>
    <col min="10" max="16384" width="9.140625" style="2" customWidth="1"/>
  </cols>
  <sheetData>
    <row r="1" spans="1:255" ht="11.25" customHeight="1">
      <c r="A1" s="298" t="s">
        <v>24</v>
      </c>
      <c r="B1" s="298"/>
      <c r="C1" s="298"/>
      <c r="D1" s="298"/>
      <c r="E1" s="298"/>
      <c r="F1" s="298"/>
      <c r="G1" s="298"/>
      <c r="H1" s="298"/>
      <c r="I1" s="29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9" s="146" customFormat="1" ht="12" customHeight="1">
      <c r="A2" s="298" t="s">
        <v>65</v>
      </c>
      <c r="B2" s="298"/>
      <c r="C2" s="298"/>
      <c r="D2" s="298"/>
      <c r="E2" s="298"/>
      <c r="F2" s="298"/>
      <c r="G2" s="298"/>
      <c r="H2" s="298"/>
      <c r="I2" s="298"/>
    </row>
    <row r="3" spans="1:255" ht="11.25" customHeight="1">
      <c r="A3" s="317"/>
      <c r="B3" s="286"/>
      <c r="C3" s="286"/>
      <c r="D3" s="286"/>
      <c r="E3" s="286"/>
      <c r="F3" s="286"/>
      <c r="G3" s="286"/>
      <c r="H3" s="286"/>
      <c r="I3" s="28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1.25" customHeight="1">
      <c r="A4" s="298" t="s">
        <v>25</v>
      </c>
      <c r="B4" s="298"/>
      <c r="C4" s="298"/>
      <c r="D4" s="298"/>
      <c r="E4" s="298"/>
      <c r="F4" s="298"/>
      <c r="G4" s="298"/>
      <c r="H4" s="298"/>
      <c r="I4" s="29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11.25" customHeight="1">
      <c r="A5" s="318"/>
      <c r="B5" s="309"/>
      <c r="C5" s="309"/>
      <c r="D5" s="309"/>
      <c r="E5" s="309"/>
      <c r="F5" s="309"/>
      <c r="G5" s="309"/>
      <c r="H5" s="309"/>
      <c r="I5" s="30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11.25" customHeight="1">
      <c r="A6" s="25"/>
      <c r="B6" s="64"/>
      <c r="C6" s="316" t="s">
        <v>136</v>
      </c>
      <c r="D6" s="316"/>
      <c r="E6" s="316"/>
      <c r="F6" s="65"/>
      <c r="G6" s="316" t="s">
        <v>137</v>
      </c>
      <c r="H6" s="316"/>
      <c r="I6" s="31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11.25" customHeight="1">
      <c r="A7" s="66"/>
      <c r="B7" s="67"/>
      <c r="C7" s="66" t="s">
        <v>26</v>
      </c>
      <c r="D7" s="67"/>
      <c r="E7" s="66" t="s">
        <v>27</v>
      </c>
      <c r="F7" s="67"/>
      <c r="G7" s="66" t="s">
        <v>26</v>
      </c>
      <c r="H7" s="67"/>
      <c r="I7" s="66" t="s">
        <v>27</v>
      </c>
      <c r="J7" s="3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1.25" customHeight="1">
      <c r="A8" s="66"/>
      <c r="B8" s="67"/>
      <c r="C8" s="66" t="s">
        <v>28</v>
      </c>
      <c r="D8" s="67"/>
      <c r="E8" s="66" t="s">
        <v>29</v>
      </c>
      <c r="F8" s="67"/>
      <c r="G8" s="66" t="s">
        <v>28</v>
      </c>
      <c r="H8" s="67"/>
      <c r="I8" s="66" t="s">
        <v>29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9" s="146" customFormat="1" ht="12" customHeight="1">
      <c r="A9" s="179" t="s">
        <v>30</v>
      </c>
      <c r="B9" s="180"/>
      <c r="C9" s="267" t="s">
        <v>66</v>
      </c>
      <c r="D9" s="267"/>
      <c r="E9" s="267" t="s">
        <v>67</v>
      </c>
      <c r="F9" s="268"/>
      <c r="G9" s="267" t="s">
        <v>66</v>
      </c>
      <c r="H9" s="267"/>
      <c r="I9" s="267" t="s">
        <v>67</v>
      </c>
    </row>
    <row r="10" spans="1:255" ht="11.25" customHeight="1">
      <c r="A10" s="68" t="s">
        <v>32</v>
      </c>
      <c r="B10" s="42"/>
      <c r="C10" s="69">
        <v>31.98</v>
      </c>
      <c r="D10" s="8"/>
      <c r="E10" s="69">
        <v>48.56</v>
      </c>
      <c r="F10" s="70"/>
      <c r="G10" s="69">
        <v>35.95</v>
      </c>
      <c r="H10" s="8"/>
      <c r="I10" s="69">
        <v>53.91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1.25" customHeight="1">
      <c r="A11" s="68" t="s">
        <v>33</v>
      </c>
      <c r="B11" s="42"/>
      <c r="C11" s="69">
        <v>29.77</v>
      </c>
      <c r="D11" s="8"/>
      <c r="E11" s="69">
        <v>47.01</v>
      </c>
      <c r="F11" s="70"/>
      <c r="G11" s="69">
        <v>33.79</v>
      </c>
      <c r="H11" s="8"/>
      <c r="I11" s="69">
        <v>48.72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1.25" customHeight="1">
      <c r="A12" s="68" t="s">
        <v>35</v>
      </c>
      <c r="B12" s="42"/>
      <c r="C12" s="244">
        <v>30.3</v>
      </c>
      <c r="D12" s="40"/>
      <c r="E12" s="244">
        <v>43.22</v>
      </c>
      <c r="F12" s="245"/>
      <c r="G12" s="244">
        <v>21.29</v>
      </c>
      <c r="H12" s="40"/>
      <c r="I12" s="244">
        <v>36.79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9" s="146" customFormat="1" ht="12" customHeight="1">
      <c r="A13" s="262" t="s">
        <v>163</v>
      </c>
      <c r="B13" s="178"/>
      <c r="C13" s="263">
        <v>30.49</v>
      </c>
      <c r="D13" s="264" t="s">
        <v>52</v>
      </c>
      <c r="E13" s="263">
        <v>45.2</v>
      </c>
      <c r="F13" s="265" t="s">
        <v>52</v>
      </c>
      <c r="G13" s="263">
        <v>28.46</v>
      </c>
      <c r="H13" s="266"/>
      <c r="I13" s="263">
        <v>44.43</v>
      </c>
    </row>
    <row r="14" spans="1:9" s="98" customFormat="1" ht="12" customHeight="1">
      <c r="A14" s="288" t="s">
        <v>122</v>
      </c>
      <c r="B14" s="289"/>
      <c r="C14" s="289"/>
      <c r="D14" s="289"/>
      <c r="E14" s="289"/>
      <c r="F14" s="289"/>
      <c r="G14" s="289"/>
      <c r="H14" s="289"/>
      <c r="I14" s="289"/>
    </row>
    <row r="15" spans="1:255" s="98" customFormat="1" ht="12" customHeight="1">
      <c r="A15" s="310" t="s">
        <v>231</v>
      </c>
      <c r="B15" s="311"/>
      <c r="C15" s="311"/>
      <c r="D15" s="311"/>
      <c r="E15" s="311"/>
      <c r="F15" s="311"/>
      <c r="G15" s="311"/>
      <c r="H15" s="311"/>
      <c r="I15" s="31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98" customFormat="1" ht="11.25" customHeight="1">
      <c r="A16" s="310" t="s">
        <v>229</v>
      </c>
      <c r="B16" s="311"/>
      <c r="C16" s="311"/>
      <c r="D16" s="311"/>
      <c r="E16" s="311"/>
      <c r="F16" s="311"/>
      <c r="G16" s="311"/>
      <c r="H16" s="311"/>
      <c r="I16" s="31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98" customFormat="1" ht="11.25" customHeight="1">
      <c r="A17" s="310" t="s">
        <v>230</v>
      </c>
      <c r="B17" s="311"/>
      <c r="C17" s="311"/>
      <c r="D17" s="311"/>
      <c r="E17" s="311"/>
      <c r="F17" s="311"/>
      <c r="G17" s="311"/>
      <c r="H17" s="311"/>
      <c r="I17" s="31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9" s="98" customFormat="1" ht="12" customHeight="1">
      <c r="A18" s="315" t="s">
        <v>68</v>
      </c>
      <c r="B18" s="291"/>
      <c r="C18" s="291"/>
      <c r="D18" s="291"/>
      <c r="E18" s="291"/>
      <c r="F18" s="291"/>
      <c r="G18" s="291"/>
      <c r="H18" s="291"/>
      <c r="I18" s="291"/>
    </row>
    <row r="19" spans="1:9" s="98" customFormat="1" ht="12" customHeight="1">
      <c r="A19" s="315" t="s">
        <v>69</v>
      </c>
      <c r="B19" s="291"/>
      <c r="C19" s="291"/>
      <c r="D19" s="291"/>
      <c r="E19" s="291"/>
      <c r="F19" s="291"/>
      <c r="G19" s="291"/>
      <c r="H19" s="291"/>
      <c r="I19" s="291"/>
    </row>
    <row r="20" spans="1:9" s="98" customFormat="1" ht="12" customHeight="1">
      <c r="A20" s="302" t="s">
        <v>164</v>
      </c>
      <c r="B20" s="292"/>
      <c r="C20" s="292"/>
      <c r="D20" s="292"/>
      <c r="E20" s="292"/>
      <c r="F20" s="292"/>
      <c r="G20" s="292"/>
      <c r="H20" s="292"/>
      <c r="I20" s="292"/>
    </row>
    <row r="23" ht="11.25" customHeight="1">
      <c r="E23" s="71"/>
    </row>
  </sheetData>
  <sheetProtection/>
  <mergeCells count="14">
    <mergeCell ref="A1:I1"/>
    <mergeCell ref="A2:I2"/>
    <mergeCell ref="A4:I4"/>
    <mergeCell ref="C6:E6"/>
    <mergeCell ref="G6:I6"/>
    <mergeCell ref="A14:I14"/>
    <mergeCell ref="A3:I3"/>
    <mergeCell ref="A5:I5"/>
    <mergeCell ref="A20:I20"/>
    <mergeCell ref="A18:I18"/>
    <mergeCell ref="A19:I19"/>
    <mergeCell ref="A15:I15"/>
    <mergeCell ref="A17:I17"/>
    <mergeCell ref="A16:I1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3"/>
  <sheetViews>
    <sheetView zoomScalePageLayoutView="0" workbookViewId="0" topLeftCell="A1">
      <selection activeCell="A3" sqref="A3:E3"/>
    </sheetView>
  </sheetViews>
  <sheetFormatPr defaultColWidth="9.140625" defaultRowHeight="11.25" customHeight="1"/>
  <cols>
    <col min="1" max="1" width="10.28125" style="2" customWidth="1"/>
    <col min="2" max="2" width="1.7109375" style="2" customWidth="1"/>
    <col min="3" max="3" width="11.140625" style="2" customWidth="1"/>
    <col min="4" max="4" width="1.8515625" style="2" customWidth="1"/>
    <col min="5" max="5" width="9.7109375" style="2" customWidth="1"/>
    <col min="6" max="16384" width="9.140625" style="2" customWidth="1"/>
  </cols>
  <sheetData>
    <row r="1" spans="1:255" ht="11.25" customHeight="1">
      <c r="A1" s="285" t="s">
        <v>84</v>
      </c>
      <c r="B1" s="298"/>
      <c r="C1" s="298"/>
      <c r="D1" s="298"/>
      <c r="E1" s="298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</row>
    <row r="2" spans="1:255" ht="11.25" customHeight="1">
      <c r="A2" s="285" t="s">
        <v>133</v>
      </c>
      <c r="B2" s="298"/>
      <c r="C2" s="298"/>
      <c r="D2" s="298"/>
      <c r="E2" s="298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5" s="146" customFormat="1" ht="12" customHeight="1">
      <c r="A3" s="285" t="s">
        <v>134</v>
      </c>
      <c r="B3" s="298"/>
      <c r="C3" s="298"/>
      <c r="D3" s="298"/>
      <c r="E3" s="298"/>
    </row>
    <row r="4" spans="1:255" ht="11.25" customHeight="1">
      <c r="A4" s="293"/>
      <c r="B4" s="286"/>
      <c r="C4" s="286"/>
      <c r="D4" s="286"/>
      <c r="E4" s="28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</row>
    <row r="5" spans="1:255" ht="11.25" customHeight="1">
      <c r="A5" s="285" t="s">
        <v>25</v>
      </c>
      <c r="B5" s="298"/>
      <c r="C5" s="298"/>
      <c r="D5" s="298"/>
      <c r="E5" s="298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</row>
    <row r="6" spans="1:255" ht="11.25" customHeight="1">
      <c r="A6" s="319"/>
      <c r="B6" s="320"/>
      <c r="C6" s="320"/>
      <c r="D6" s="320"/>
      <c r="E6" s="320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</row>
    <row r="7" spans="1:5" s="23" customFormat="1" ht="11.25" customHeight="1">
      <c r="A7" s="73"/>
      <c r="B7" s="73"/>
      <c r="C7" s="73" t="s">
        <v>136</v>
      </c>
      <c r="D7" s="73"/>
      <c r="E7" s="73" t="s">
        <v>137</v>
      </c>
    </row>
    <row r="8" spans="1:255" ht="11.25" customHeight="1">
      <c r="A8" s="74" t="s">
        <v>100</v>
      </c>
      <c r="B8" s="75"/>
      <c r="C8" s="76">
        <v>415</v>
      </c>
      <c r="D8" s="77"/>
      <c r="E8" s="76">
        <v>418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ht="11.25" customHeight="1">
      <c r="A9" s="74" t="s">
        <v>101</v>
      </c>
      <c r="B9" s="38"/>
      <c r="C9" s="3">
        <v>444</v>
      </c>
      <c r="D9" s="1"/>
      <c r="E9" s="3">
        <v>471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</row>
    <row r="10" spans="1:255" ht="11.25" customHeight="1">
      <c r="A10" s="74" t="s">
        <v>93</v>
      </c>
      <c r="B10" s="38"/>
      <c r="C10" s="3">
        <v>422</v>
      </c>
      <c r="D10" s="1"/>
      <c r="E10" s="2">
        <v>432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1.25" customHeight="1">
      <c r="A11" s="74" t="s">
        <v>85</v>
      </c>
      <c r="B11" s="38"/>
      <c r="C11" s="3">
        <v>512</v>
      </c>
      <c r="D11" s="1"/>
      <c r="E11" s="3">
        <v>396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11.25" customHeight="1">
      <c r="A12" s="74" t="s">
        <v>86</v>
      </c>
      <c r="B12" s="38"/>
      <c r="C12" s="3">
        <v>454</v>
      </c>
      <c r="D12" s="1"/>
      <c r="E12" s="3">
        <v>389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ht="11.25" customHeight="1">
      <c r="A13" s="74" t="s">
        <v>87</v>
      </c>
      <c r="B13" s="38"/>
      <c r="C13" s="3">
        <v>474</v>
      </c>
      <c r="D13" s="1"/>
      <c r="E13" s="3">
        <v>512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ht="11.25" customHeight="1">
      <c r="A14" s="74" t="s">
        <v>88</v>
      </c>
      <c r="B14" s="38"/>
      <c r="C14" s="3">
        <v>480</v>
      </c>
      <c r="D14" s="1"/>
      <c r="E14" s="3">
        <v>408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ht="11.25" customHeight="1">
      <c r="A15" s="74" t="s">
        <v>102</v>
      </c>
      <c r="B15" s="38"/>
      <c r="C15" s="3">
        <v>460</v>
      </c>
      <c r="D15" s="1"/>
      <c r="E15" s="3">
        <v>360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ht="11.25" customHeight="1">
      <c r="A16" s="74" t="s">
        <v>103</v>
      </c>
      <c r="B16" s="38"/>
      <c r="C16" s="3">
        <v>434</v>
      </c>
      <c r="D16" s="1"/>
      <c r="E16" s="3">
        <v>381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ht="11.25" customHeight="1">
      <c r="A17" s="74" t="s">
        <v>104</v>
      </c>
      <c r="B17" s="38"/>
      <c r="C17" s="3">
        <v>446</v>
      </c>
      <c r="D17" s="1"/>
      <c r="E17" s="3">
        <v>417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1.25" customHeight="1">
      <c r="A18" s="78" t="s">
        <v>105</v>
      </c>
      <c r="B18" s="38"/>
      <c r="C18" s="3">
        <v>623</v>
      </c>
      <c r="D18" s="1"/>
      <c r="E18" s="3">
        <v>418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11.25" customHeight="1">
      <c r="A19" s="79" t="s">
        <v>106</v>
      </c>
      <c r="B19" s="38"/>
      <c r="C19" s="80">
        <v>397</v>
      </c>
      <c r="D19" s="62"/>
      <c r="E19" s="3">
        <v>388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ht="11.25" customHeight="1">
      <c r="A20" s="81" t="s">
        <v>130</v>
      </c>
      <c r="B20" s="39"/>
      <c r="C20" s="82">
        <f>AVERAGE(C8:C19)</f>
        <v>463.4166666666667</v>
      </c>
      <c r="D20" s="83"/>
      <c r="E20" s="82">
        <f>AVERAGE(E8:E19)</f>
        <v>415.8333333333333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</row>
    <row r="21" spans="1:5" s="98" customFormat="1" ht="12" customHeight="1">
      <c r="A21" s="314" t="s">
        <v>154</v>
      </c>
      <c r="B21" s="288"/>
      <c r="C21" s="288"/>
      <c r="D21" s="288"/>
      <c r="E21" s="288"/>
    </row>
    <row r="22" spans="1:255" s="98" customFormat="1" ht="11.25" customHeight="1">
      <c r="A22" s="321" t="s">
        <v>155</v>
      </c>
      <c r="B22" s="291"/>
      <c r="C22" s="291"/>
      <c r="D22" s="291"/>
      <c r="E22" s="29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98" customFormat="1" ht="11.25" customHeight="1">
      <c r="A23" s="322" t="s">
        <v>156</v>
      </c>
      <c r="B23" s="291"/>
      <c r="C23" s="291"/>
      <c r="D23" s="291"/>
      <c r="E23" s="29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98" customFormat="1" ht="11.25" customHeight="1">
      <c r="A24" s="322" t="s">
        <v>157</v>
      </c>
      <c r="B24" s="291"/>
      <c r="C24" s="291"/>
      <c r="D24" s="291"/>
      <c r="E24" s="29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98" customFormat="1" ht="11.25" customHeight="1">
      <c r="A25" s="302" t="s">
        <v>158</v>
      </c>
      <c r="B25" s="302"/>
      <c r="C25" s="302"/>
      <c r="D25" s="302"/>
      <c r="E25" s="30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ht="11.25" customHeight="1">
      <c r="A26" s="72"/>
      <c r="B26" s="72"/>
      <c r="C26" s="8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</row>
    <row r="27" spans="1:255" ht="11.25" customHeight="1">
      <c r="A27" s="72"/>
      <c r="B27" s="72"/>
      <c r="C27" s="72"/>
      <c r="D27" s="72"/>
      <c r="E27" s="84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</row>
    <row r="28" spans="1:255" ht="11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</row>
    <row r="29" spans="1:255" ht="11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</row>
    <row r="30" spans="1:255" ht="11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1:255" ht="11.2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</row>
    <row r="32" spans="1:255" ht="11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</row>
    <row r="33" spans="1:255" ht="11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ht="11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</row>
    <row r="35" spans="1:255" ht="11.25" customHeight="1">
      <c r="A35" s="8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</row>
    <row r="36" spans="1:255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</row>
    <row r="37" spans="1:255" ht="11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</row>
    <row r="38" spans="1:255" ht="11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</row>
    <row r="39" spans="1:255" ht="11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</row>
    <row r="40" spans="1:255" ht="11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</row>
    <row r="41" spans="1:255" ht="11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</row>
    <row r="42" spans="1:255" ht="11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</row>
    <row r="43" spans="1:255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</row>
    <row r="44" spans="1:255" ht="11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</row>
    <row r="45" spans="1:255" ht="11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</row>
    <row r="46" spans="1:255" ht="11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</row>
    <row r="47" spans="1:255" ht="11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</row>
    <row r="48" spans="1:255" ht="11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</row>
    <row r="49" spans="1:255" ht="11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</row>
    <row r="50" spans="1:255" ht="11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</row>
    <row r="51" spans="1:255" ht="11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</row>
    <row r="52" spans="1:255" ht="11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</row>
    <row r="53" spans="1:255" ht="11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</row>
    <row r="54" spans="1:255" ht="11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</row>
    <row r="55" spans="1:255" ht="11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</row>
    <row r="56" spans="1:255" ht="11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</row>
    <row r="57" spans="1:255" ht="11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</row>
    <row r="58" spans="1:255" ht="11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</row>
    <row r="59" spans="1:255" ht="11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</row>
    <row r="60" spans="1:255" ht="11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</row>
    <row r="61" spans="1:255" ht="11.2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</row>
    <row r="62" spans="1:255" ht="11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</row>
    <row r="63" spans="1:255" ht="11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</row>
    <row r="64" spans="1:255" ht="11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</row>
    <row r="65" spans="1:255" ht="11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</row>
    <row r="66" spans="1:255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</row>
    <row r="67" spans="1:255" ht="11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</row>
    <row r="68" spans="1:255" ht="11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</row>
    <row r="69" spans="1:255" ht="11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</row>
    <row r="70" spans="1:255" ht="11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</row>
    <row r="71" spans="1:255" ht="11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</row>
    <row r="72" spans="1:255" ht="11.2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</row>
    <row r="73" spans="1:255" ht="11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</row>
    <row r="74" spans="1:255" ht="11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</row>
    <row r="75" spans="1:255" ht="11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</row>
    <row r="76" spans="1:255" ht="11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</row>
    <row r="77" spans="1:255" ht="11.2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</row>
    <row r="78" spans="1:255" ht="11.2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</row>
    <row r="79" spans="1:255" ht="11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</row>
    <row r="80" spans="1:255" ht="11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</row>
    <row r="81" spans="1:255" ht="11.2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</row>
    <row r="82" spans="1:255" ht="11.2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</row>
    <row r="83" spans="1:255" ht="11.2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</row>
    <row r="84" spans="1:255" ht="11.2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</row>
    <row r="85" spans="1:255" ht="11.2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</row>
    <row r="86" spans="1:255" ht="11.2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</row>
    <row r="87" spans="1:255" ht="11.2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</row>
    <row r="88" spans="1:255" ht="11.2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</row>
    <row r="89" spans="1:255" ht="11.2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</row>
    <row r="90" spans="1:255" ht="11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</row>
    <row r="91" spans="1:255" ht="11.2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</row>
    <row r="92" spans="1:255" ht="11.2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</row>
    <row r="93" spans="1:255" ht="11.2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</row>
    <row r="94" spans="1:255" ht="11.2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</row>
    <row r="95" spans="1:255" ht="11.2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</row>
    <row r="96" spans="1:255" ht="11.2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</row>
    <row r="97" spans="1:255" ht="11.2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</row>
    <row r="98" spans="1:255" ht="11.2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</row>
    <row r="99" spans="1:255" ht="11.2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</row>
    <row r="100" spans="1:255" ht="11.2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</row>
    <row r="101" spans="1:255" ht="11.2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</row>
    <row r="102" spans="1:255" ht="11.2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</row>
    <row r="103" spans="1:128" ht="11.2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</row>
  </sheetData>
  <sheetProtection/>
  <mergeCells count="11">
    <mergeCell ref="A4:E4"/>
    <mergeCell ref="A6:E6"/>
    <mergeCell ref="A25:E25"/>
    <mergeCell ref="A1:E1"/>
    <mergeCell ref="A2:E2"/>
    <mergeCell ref="A5:E5"/>
    <mergeCell ref="A21:E21"/>
    <mergeCell ref="A22:E22"/>
    <mergeCell ref="A24:E24"/>
    <mergeCell ref="A23:E23"/>
    <mergeCell ref="A3:E3"/>
  </mergeCells>
  <printOptions/>
  <pageMargins left="0.5" right="0.5" top="0.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28.140625" style="2" customWidth="1"/>
    <col min="2" max="2" width="1.7109375" style="2" customWidth="1"/>
    <col min="3" max="3" width="6.421875" style="2" customWidth="1"/>
    <col min="4" max="4" width="1.8515625" style="2" customWidth="1"/>
    <col min="5" max="5" width="8.421875" style="2" customWidth="1"/>
    <col min="6" max="16384" width="9.140625" style="2" customWidth="1"/>
  </cols>
  <sheetData>
    <row r="1" spans="1:5" ht="11.25" customHeight="1">
      <c r="A1" s="293" t="s">
        <v>89</v>
      </c>
      <c r="B1" s="293"/>
      <c r="C1" s="293"/>
      <c r="D1" s="293"/>
      <c r="E1" s="293"/>
    </row>
    <row r="2" spans="1:5" ht="11.25" customHeight="1">
      <c r="A2" s="293" t="s">
        <v>124</v>
      </c>
      <c r="B2" s="293"/>
      <c r="C2" s="293"/>
      <c r="D2" s="293"/>
      <c r="E2" s="293"/>
    </row>
    <row r="3" spans="1:5" ht="11.25" customHeight="1">
      <c r="A3" s="293"/>
      <c r="B3" s="286"/>
      <c r="C3" s="286"/>
      <c r="D3" s="286"/>
      <c r="E3" s="286"/>
    </row>
    <row r="4" spans="1:5" ht="11.25" customHeight="1">
      <c r="A4" s="293" t="s">
        <v>25</v>
      </c>
      <c r="B4" s="293"/>
      <c r="C4" s="293"/>
      <c r="D4" s="293"/>
      <c r="E4" s="293"/>
    </row>
    <row r="5" spans="1:5" ht="11.25" customHeight="1">
      <c r="A5" s="319"/>
      <c r="B5" s="320"/>
      <c r="C5" s="320"/>
      <c r="D5" s="320"/>
      <c r="E5" s="320"/>
    </row>
    <row r="6" spans="1:5" s="146" customFormat="1" ht="12" customHeight="1">
      <c r="A6" s="270" t="s">
        <v>125</v>
      </c>
      <c r="B6" s="271"/>
      <c r="C6" s="272" t="s">
        <v>139</v>
      </c>
      <c r="D6" s="272"/>
      <c r="E6" s="272" t="s">
        <v>147</v>
      </c>
    </row>
    <row r="7" spans="1:5" ht="11.25" customHeight="1">
      <c r="A7" s="86" t="s">
        <v>107</v>
      </c>
      <c r="B7" s="87"/>
      <c r="C7" s="88"/>
      <c r="D7" s="88"/>
      <c r="E7" s="88"/>
    </row>
    <row r="8" spans="1:10" ht="11.25" customHeight="1">
      <c r="A8" s="89" t="s">
        <v>138</v>
      </c>
      <c r="B8" s="90"/>
      <c r="C8" s="91" t="s">
        <v>143</v>
      </c>
      <c r="D8" s="91"/>
      <c r="E8" s="91" t="s">
        <v>143</v>
      </c>
      <c r="H8" s="3"/>
      <c r="I8" s="1"/>
      <c r="J8" s="3"/>
    </row>
    <row r="9" spans="1:10" ht="11.25" customHeight="1">
      <c r="A9" s="92" t="s">
        <v>108</v>
      </c>
      <c r="B9" s="93"/>
      <c r="C9" s="94" t="s">
        <v>144</v>
      </c>
      <c r="D9" s="95"/>
      <c r="E9" s="94" t="s">
        <v>149</v>
      </c>
      <c r="H9" s="3"/>
      <c r="I9" s="1"/>
      <c r="J9" s="3"/>
    </row>
    <row r="10" spans="1:10" s="146" customFormat="1" ht="12" customHeight="1">
      <c r="A10" s="246" t="s">
        <v>109</v>
      </c>
      <c r="B10" s="181"/>
      <c r="C10" s="182" t="s">
        <v>150</v>
      </c>
      <c r="D10" s="183" t="s">
        <v>52</v>
      </c>
      <c r="E10" s="182" t="s">
        <v>166</v>
      </c>
      <c r="H10" s="149"/>
      <c r="I10" s="177"/>
      <c r="J10" s="149"/>
    </row>
    <row r="11" spans="1:10" ht="11.25" customHeight="1">
      <c r="A11" s="93" t="s">
        <v>90</v>
      </c>
      <c r="B11" s="93"/>
      <c r="C11" s="94" t="s">
        <v>145</v>
      </c>
      <c r="D11" s="94"/>
      <c r="E11" s="94" t="s">
        <v>145</v>
      </c>
      <c r="H11" s="3"/>
      <c r="I11" s="1"/>
      <c r="J11" s="3"/>
    </row>
    <row r="12" spans="1:10" s="98" customFormat="1" ht="12" customHeight="1">
      <c r="A12" s="324" t="s">
        <v>159</v>
      </c>
      <c r="B12" s="325"/>
      <c r="C12" s="325"/>
      <c r="D12" s="325"/>
      <c r="E12" s="325"/>
      <c r="H12" s="113"/>
      <c r="I12" s="105"/>
      <c r="J12" s="113"/>
    </row>
    <row r="13" spans="1:5" s="98" customFormat="1" ht="12" customHeight="1">
      <c r="A13" s="301" t="s">
        <v>239</v>
      </c>
      <c r="B13" s="302"/>
      <c r="C13" s="302"/>
      <c r="D13" s="302"/>
      <c r="E13" s="302"/>
    </row>
    <row r="14" spans="1:5" ht="11.25" customHeight="1">
      <c r="A14" s="301"/>
      <c r="B14" s="292"/>
      <c r="C14" s="292"/>
      <c r="D14" s="292"/>
      <c r="E14" s="292"/>
    </row>
    <row r="15" spans="1:5" ht="11.25" customHeight="1">
      <c r="A15" s="323" t="s">
        <v>94</v>
      </c>
      <c r="B15" s="323"/>
      <c r="C15" s="323"/>
      <c r="D15" s="323"/>
      <c r="E15" s="323"/>
    </row>
  </sheetData>
  <sheetProtection/>
  <mergeCells count="9">
    <mergeCell ref="A1:E1"/>
    <mergeCell ref="A2:E2"/>
    <mergeCell ref="A4:E4"/>
    <mergeCell ref="A13:E13"/>
    <mergeCell ref="A15:E15"/>
    <mergeCell ref="A12:E12"/>
    <mergeCell ref="A3:E3"/>
    <mergeCell ref="A5:E5"/>
    <mergeCell ref="A14:E14"/>
  </mergeCells>
  <printOptions/>
  <pageMargins left="0.5" right="0.5" top="0.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17.8515625" style="98" customWidth="1"/>
    <col min="2" max="2" width="1.7109375" style="98" customWidth="1"/>
    <col min="3" max="3" width="9.7109375" style="98" customWidth="1"/>
    <col min="4" max="4" width="1.8515625" style="54" customWidth="1"/>
    <col min="5" max="5" width="11.8515625" style="98" customWidth="1"/>
    <col min="6" max="16384" width="9.140625" style="98" customWidth="1"/>
  </cols>
  <sheetData>
    <row r="1" spans="1:5" ht="11.25" customHeight="1">
      <c r="A1" s="285" t="s">
        <v>36</v>
      </c>
      <c r="B1" s="285"/>
      <c r="C1" s="285"/>
      <c r="D1" s="285"/>
      <c r="E1" s="285"/>
    </row>
    <row r="2" spans="1:256" ht="11.25" customHeight="1">
      <c r="A2" s="326" t="s">
        <v>120</v>
      </c>
      <c r="B2" s="326"/>
      <c r="C2" s="326"/>
      <c r="D2" s="326"/>
      <c r="E2" s="326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s="146" customFormat="1" ht="12" customHeight="1">
      <c r="A3" s="326" t="s">
        <v>121</v>
      </c>
      <c r="B3" s="326"/>
      <c r="C3" s="326"/>
      <c r="D3" s="326"/>
      <c r="E3" s="326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</row>
    <row r="4" spans="1:5" ht="11.25" customHeight="1">
      <c r="A4" s="293"/>
      <c r="B4" s="297"/>
      <c r="C4" s="297"/>
      <c r="D4" s="297"/>
      <c r="E4" s="297"/>
    </row>
    <row r="5" spans="1:5" ht="11.25" customHeight="1">
      <c r="A5" s="285" t="s">
        <v>1</v>
      </c>
      <c r="B5" s="285"/>
      <c r="C5" s="285"/>
      <c r="D5" s="285"/>
      <c r="E5" s="285"/>
    </row>
    <row r="6" spans="1:5" ht="11.25" customHeight="1">
      <c r="A6" s="295"/>
      <c r="B6" s="327"/>
      <c r="C6" s="327"/>
      <c r="D6" s="327"/>
      <c r="E6" s="327"/>
    </row>
    <row r="7" spans="1:5" ht="11.25" customHeight="1">
      <c r="A7" s="12" t="s">
        <v>30</v>
      </c>
      <c r="B7" s="100"/>
      <c r="C7" s="5" t="s">
        <v>136</v>
      </c>
      <c r="D7" s="6"/>
      <c r="E7" s="5" t="s">
        <v>137</v>
      </c>
    </row>
    <row r="8" spans="1:10" ht="11.25" customHeight="1">
      <c r="A8" s="7" t="s">
        <v>38</v>
      </c>
      <c r="B8" s="10"/>
      <c r="C8" s="1"/>
      <c r="D8" s="101"/>
      <c r="E8" s="1"/>
      <c r="J8" s="102"/>
    </row>
    <row r="9" spans="1:5" ht="11.25" customHeight="1">
      <c r="A9" s="103" t="s">
        <v>39</v>
      </c>
      <c r="B9" s="10"/>
      <c r="C9" s="27">
        <v>13</v>
      </c>
      <c r="D9" s="101"/>
      <c r="E9" s="27">
        <v>9</v>
      </c>
    </row>
    <row r="10" spans="1:5" ht="11.25" customHeight="1">
      <c r="A10" s="103" t="s">
        <v>48</v>
      </c>
      <c r="B10" s="10"/>
      <c r="C10" s="239" t="s">
        <v>96</v>
      </c>
      <c r="D10" s="101"/>
      <c r="E10" s="239" t="s">
        <v>96</v>
      </c>
    </row>
    <row r="11" spans="1:5" ht="11.25" customHeight="1">
      <c r="A11" s="103" t="s">
        <v>50</v>
      </c>
      <c r="B11" s="10"/>
      <c r="C11" s="239" t="s">
        <v>96</v>
      </c>
      <c r="D11" s="101"/>
      <c r="E11" s="184" t="s">
        <v>23</v>
      </c>
    </row>
    <row r="12" spans="1:8" s="146" customFormat="1" ht="12" customHeight="1">
      <c r="A12" s="247" t="s">
        <v>11</v>
      </c>
      <c r="B12" s="148"/>
      <c r="C12" s="188">
        <v>9</v>
      </c>
      <c r="D12" s="159" t="s">
        <v>52</v>
      </c>
      <c r="E12" s="188">
        <v>2</v>
      </c>
      <c r="G12" s="177"/>
      <c r="H12" s="152"/>
    </row>
    <row r="13" spans="1:5" ht="11.25" customHeight="1">
      <c r="A13" s="107" t="s">
        <v>10</v>
      </c>
      <c r="B13" s="10"/>
      <c r="C13" s="108">
        <v>22</v>
      </c>
      <c r="D13" s="109"/>
      <c r="E13" s="108">
        <v>11</v>
      </c>
    </row>
    <row r="14" spans="1:10" ht="11.25" customHeight="1">
      <c r="A14" s="7" t="s">
        <v>37</v>
      </c>
      <c r="B14" s="10"/>
      <c r="C14" s="24"/>
      <c r="D14" s="26"/>
      <c r="E14" s="24"/>
      <c r="F14" s="110"/>
      <c r="G14" s="111"/>
      <c r="H14" s="105"/>
      <c r="I14" s="112"/>
      <c r="J14" s="105"/>
    </row>
    <row r="15" spans="1:10" ht="11.25" customHeight="1">
      <c r="A15" s="103" t="s">
        <v>32</v>
      </c>
      <c r="B15" s="10"/>
      <c r="C15" s="1">
        <v>1760</v>
      </c>
      <c r="D15" s="101"/>
      <c r="E15" s="1">
        <v>2590</v>
      </c>
      <c r="F15" s="96"/>
      <c r="G15" s="111"/>
      <c r="H15" s="105"/>
      <c r="I15" s="112"/>
      <c r="J15" s="113"/>
    </row>
    <row r="16" spans="1:10" ht="11.25" customHeight="1">
      <c r="A16" s="103" t="s">
        <v>33</v>
      </c>
      <c r="B16" s="10"/>
      <c r="C16" s="1">
        <v>2340</v>
      </c>
      <c r="D16" s="101"/>
      <c r="E16" s="1">
        <v>2760</v>
      </c>
      <c r="F16" s="96"/>
      <c r="G16" s="111"/>
      <c r="H16" s="105"/>
      <c r="I16" s="112"/>
      <c r="J16" s="114"/>
    </row>
    <row r="17" spans="1:10" s="146" customFormat="1" ht="12" customHeight="1">
      <c r="A17" s="103" t="s">
        <v>97</v>
      </c>
      <c r="B17" s="148"/>
      <c r="C17" s="105">
        <v>5140</v>
      </c>
      <c r="D17" s="273"/>
      <c r="E17" s="105">
        <v>4720</v>
      </c>
      <c r="F17" s="186"/>
      <c r="G17" s="148"/>
      <c r="H17" s="187"/>
      <c r="I17" s="151"/>
      <c r="J17" s="188"/>
    </row>
    <row r="18" spans="1:10" ht="11.25" customHeight="1">
      <c r="A18" s="103" t="s">
        <v>11</v>
      </c>
      <c r="B18" s="10"/>
      <c r="C18" s="46">
        <v>300</v>
      </c>
      <c r="D18" s="101"/>
      <c r="E18" s="46">
        <v>256</v>
      </c>
      <c r="F18" s="96"/>
      <c r="G18" s="111"/>
      <c r="H18" s="113"/>
      <c r="I18" s="112"/>
      <c r="J18" s="114"/>
    </row>
    <row r="19" spans="1:10" ht="11.25" customHeight="1">
      <c r="A19" s="29" t="s">
        <v>10</v>
      </c>
      <c r="B19" s="11"/>
      <c r="C19" s="17">
        <v>9540</v>
      </c>
      <c r="D19" s="115"/>
      <c r="E19" s="17">
        <v>10300</v>
      </c>
      <c r="F19" s="96"/>
      <c r="G19" s="111"/>
      <c r="H19" s="105"/>
      <c r="I19" s="112"/>
      <c r="J19" s="114"/>
    </row>
    <row r="20" spans="1:10" ht="12" customHeight="1">
      <c r="A20" s="314" t="s">
        <v>160</v>
      </c>
      <c r="B20" s="300"/>
      <c r="C20" s="300"/>
      <c r="D20" s="300"/>
      <c r="E20" s="300"/>
      <c r="F20" s="96"/>
      <c r="G20" s="111"/>
      <c r="H20" s="105"/>
      <c r="I20" s="112"/>
      <c r="J20" s="114"/>
    </row>
    <row r="21" spans="1:5" ht="12" customHeight="1">
      <c r="A21" s="307" t="s">
        <v>70</v>
      </c>
      <c r="B21" s="291"/>
      <c r="C21" s="291"/>
      <c r="D21" s="291"/>
      <c r="E21" s="291"/>
    </row>
    <row r="22" spans="1:5" ht="11.25" customHeight="1">
      <c r="A22" s="321" t="s">
        <v>83</v>
      </c>
      <c r="B22" s="321"/>
      <c r="C22" s="321"/>
      <c r="D22" s="321"/>
      <c r="E22" s="321"/>
    </row>
    <row r="23" spans="1:5" ht="12" customHeight="1">
      <c r="A23" s="307" t="s">
        <v>98</v>
      </c>
      <c r="B23" s="291"/>
      <c r="C23" s="291"/>
      <c r="D23" s="291"/>
      <c r="E23" s="291"/>
    </row>
    <row r="24" spans="1:19" ht="12" customHeight="1">
      <c r="A24" s="322" t="s">
        <v>99</v>
      </c>
      <c r="B24" s="291"/>
      <c r="C24" s="291"/>
      <c r="D24" s="291"/>
      <c r="E24" s="291"/>
      <c r="F24" s="97"/>
      <c r="G24" s="97"/>
      <c r="H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5" ht="11.25" customHeight="1">
      <c r="A25" s="321"/>
      <c r="B25" s="292"/>
      <c r="C25" s="292"/>
      <c r="D25" s="292"/>
      <c r="E25" s="292"/>
    </row>
    <row r="26" spans="1:5" ht="11.25" customHeight="1">
      <c r="A26" s="321" t="s">
        <v>53</v>
      </c>
      <c r="B26" s="291"/>
      <c r="C26" s="291"/>
      <c r="D26" s="291"/>
      <c r="E26" s="291"/>
    </row>
    <row r="27" spans="1:5" ht="11.25" customHeight="1">
      <c r="A27" s="321" t="s">
        <v>54</v>
      </c>
      <c r="B27" s="291"/>
      <c r="C27" s="291"/>
      <c r="D27" s="291"/>
      <c r="E27" s="291"/>
    </row>
    <row r="28" spans="1:5" ht="11.25" customHeight="1">
      <c r="A28" s="321" t="s">
        <v>161</v>
      </c>
      <c r="B28" s="291"/>
      <c r="C28" s="291"/>
      <c r="D28" s="291"/>
      <c r="E28" s="291"/>
    </row>
    <row r="29" spans="1:5" ht="11.25" customHeight="1">
      <c r="A29" s="321"/>
      <c r="B29" s="292"/>
      <c r="C29" s="292"/>
      <c r="D29" s="292"/>
      <c r="E29" s="292"/>
    </row>
    <row r="30" spans="1:5" ht="11.25" customHeight="1">
      <c r="A30" s="321" t="s">
        <v>116</v>
      </c>
      <c r="B30" s="291"/>
      <c r="C30" s="291"/>
      <c r="D30" s="291"/>
      <c r="E30" s="291"/>
    </row>
    <row r="31" spans="1:5" ht="11.25" customHeight="1">
      <c r="A31" s="96"/>
      <c r="B31" s="97"/>
      <c r="C31" s="97"/>
      <c r="D31" s="97"/>
      <c r="E31" s="97"/>
    </row>
    <row r="40" ht="11.25" customHeight="1">
      <c r="I40" s="116"/>
    </row>
    <row r="41" ht="11.25" customHeight="1">
      <c r="I41" s="116"/>
    </row>
    <row r="46" ht="11.25" customHeight="1">
      <c r="I46" s="105"/>
    </row>
  </sheetData>
  <sheetProtection/>
  <mergeCells count="17">
    <mergeCell ref="A30:E30"/>
    <mergeCell ref="A22:E22"/>
    <mergeCell ref="A23:E23"/>
    <mergeCell ref="A24:E24"/>
    <mergeCell ref="A26:E26"/>
    <mergeCell ref="A27:E27"/>
    <mergeCell ref="A28:E28"/>
    <mergeCell ref="A25:E25"/>
    <mergeCell ref="A29:E29"/>
    <mergeCell ref="A1:E1"/>
    <mergeCell ref="A2:E2"/>
    <mergeCell ref="A3:E3"/>
    <mergeCell ref="A5:E5"/>
    <mergeCell ref="A21:E21"/>
    <mergeCell ref="A20:E20"/>
    <mergeCell ref="A6:E6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>USGS National Minerals Information Center</dc:creator>
  <cp:keywords>Bauxite and Alumina</cp:keywords>
  <dc:description/>
  <cp:lastModifiedBy>Natalie Juda</cp:lastModifiedBy>
  <cp:lastPrinted>2014-05-02T20:48:05Z</cp:lastPrinted>
  <dcterms:created xsi:type="dcterms:W3CDTF">2007-12-13T13:26:48Z</dcterms:created>
  <dcterms:modified xsi:type="dcterms:W3CDTF">2017-09-08T12:06:36Z</dcterms:modified>
  <cp:category/>
  <cp:version/>
  <cp:contentType/>
  <cp:contentStatus/>
</cp:coreProperties>
</file>