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9120" tabRatio="767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/>
  <calcPr fullCalcOnLoad="1"/>
</workbook>
</file>

<file path=xl/sharedStrings.xml><?xml version="1.0" encoding="utf-8"?>
<sst xmlns="http://schemas.openxmlformats.org/spreadsheetml/2006/main" count="2168" uniqueCount="623">
  <si>
    <t/>
  </si>
  <si>
    <t>2003</t>
  </si>
  <si>
    <t>2004</t>
  </si>
  <si>
    <t>United States:</t>
  </si>
  <si>
    <t>r</t>
  </si>
  <si>
    <t>W</t>
  </si>
  <si>
    <t>Total</t>
  </si>
  <si>
    <t xml:space="preserve"> </t>
  </si>
  <si>
    <t>Electrowon</t>
  </si>
  <si>
    <t>Grand total</t>
  </si>
  <si>
    <t>Refined</t>
  </si>
  <si>
    <t>Wire-rod mills</t>
  </si>
  <si>
    <t>Brass mills</t>
  </si>
  <si>
    <t>do.</t>
  </si>
  <si>
    <t>Mine</t>
  </si>
  <si>
    <t>e</t>
  </si>
  <si>
    <t>TABLE 2</t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</si>
  <si>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</si>
  <si>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</si>
  <si>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</si>
  <si>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</si>
  <si>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</si>
  <si>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</si>
  <si>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</si>
  <si>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</si>
  <si>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</si>
  <si>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</si>
  <si>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</si>
  <si>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</si>
  <si>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</si>
  <si>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</si>
  <si>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Pinal, AZ</t>
  </si>
  <si>
    <t>Copper ore, concentrated and leached</t>
  </si>
  <si>
    <t>Bagdad</t>
  </si>
  <si>
    <t>Yavapai, AZ</t>
  </si>
  <si>
    <t>Chino</t>
  </si>
  <si>
    <t>Grant, NM</t>
  </si>
  <si>
    <t>Sierrita</t>
  </si>
  <si>
    <t>Pima, AZ</t>
  </si>
  <si>
    <t>Tyrone</t>
  </si>
  <si>
    <t>Continental Pit</t>
  </si>
  <si>
    <t>Silver Bow, MT</t>
  </si>
  <si>
    <t>Mission Complex</t>
  </si>
  <si>
    <t xml:space="preserve">Copper ore, concentrated </t>
  </si>
  <si>
    <t>Silver Bell</t>
  </si>
  <si>
    <t>White Pine, NV</t>
  </si>
  <si>
    <t>Gila, AZ</t>
  </si>
  <si>
    <t>TABLE 3</t>
  </si>
  <si>
    <t>MINE PRODUCTION OF COPPER-BEARING ORES AND RECOVERABLE COPPER CONTENT OF ORES</t>
  </si>
  <si>
    <r>
      <t>PRODUCED IN THE UNITED STATES, BY SOURCE AND TREATMENT PROCESS</t>
    </r>
    <r>
      <rPr>
        <vertAlign val="superscript"/>
        <sz val="8"/>
        <rFont val="Times"/>
        <family val="1"/>
      </rPr>
      <t>1</t>
    </r>
  </si>
  <si>
    <t>(Metric tons)</t>
  </si>
  <si>
    <t>Gross</t>
  </si>
  <si>
    <t xml:space="preserve"> Recoverable</t>
  </si>
  <si>
    <t>Source and treatment process</t>
  </si>
  <si>
    <r>
      <t>weight</t>
    </r>
    <r>
      <rPr>
        <vertAlign val="superscript"/>
        <sz val="8"/>
        <rFont val="Times"/>
        <family val="1"/>
      </rPr>
      <t>2</t>
    </r>
  </si>
  <si>
    <t>copper</t>
  </si>
  <si>
    <t>Mined copper ore:</t>
  </si>
  <si>
    <t>Concentrated</t>
  </si>
  <si>
    <t>Leached</t>
  </si>
  <si>
    <t>NA</t>
  </si>
  <si>
    <t>tailings, dumps, and in-place material</t>
  </si>
  <si>
    <r>
      <t>Other copper-bearing ores</t>
    </r>
    <r>
      <rPr>
        <vertAlign val="superscript"/>
        <sz val="8"/>
        <rFont val="Times"/>
        <family val="1"/>
      </rPr>
      <t>3</t>
    </r>
  </si>
  <si>
    <t>XX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</si>
  <si>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</si>
  <si>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4</t>
  </si>
  <si>
    <r>
      <t>CONSUMPTION OF COPPER AND BRASS MATERIALS IN THE UNITED STATES, BY ITEM</t>
    </r>
    <r>
      <rPr>
        <vertAlign val="superscript"/>
        <sz val="8"/>
        <rFont val="Times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</si>
  <si>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</si>
  <si>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</si>
  <si>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</si>
  <si>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</si>
  <si>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</si>
  <si>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</si>
  <si>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</si>
  <si>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 xml:space="preserve">Copper scrap </t>
  </si>
  <si>
    <r>
      <t>Refined copper</t>
    </r>
    <r>
      <rPr>
        <vertAlign val="superscript"/>
        <sz val="8"/>
        <rFont val="Times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</si>
  <si>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</si>
  <si>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</si>
  <si>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</si>
  <si>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</si>
  <si>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</si>
  <si>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r>
      <t>2</t>
    </r>
    <r>
      <rPr>
        <sz val="8"/>
        <rFont val="Times"/>
        <family val="1"/>
      </rPr>
      <t>Includes item indicated by symbol W.</t>
    </r>
  </si>
  <si>
    <r>
      <t>3</t>
    </r>
    <r>
      <rPr>
        <sz val="8"/>
        <rFont val="Times"/>
        <family val="1"/>
      </rPr>
      <t>Detailed information on consumption of refined copper can be found in table 5.</t>
    </r>
  </si>
  <si>
    <r>
      <t>4</t>
    </r>
    <r>
      <rPr>
        <sz val="8"/>
        <rFont val="Times"/>
        <family val="1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</si>
  <si>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</si>
  <si>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"/>
        <family val="1"/>
      </rPr>
      <t>1</t>
    </r>
  </si>
  <si>
    <t xml:space="preserve">Ingots and  </t>
  </si>
  <si>
    <t xml:space="preserve">Cakes and   </t>
  </si>
  <si>
    <t>Wirebar, billets,</t>
  </si>
  <si>
    <t>Class of consumer</t>
  </si>
  <si>
    <t xml:space="preserve">Cathodes  </t>
  </si>
  <si>
    <t xml:space="preserve">ingot bars  </t>
  </si>
  <si>
    <t xml:space="preserve">slabs  </t>
  </si>
  <si>
    <t xml:space="preserve">other     </t>
  </si>
  <si>
    <t xml:space="preserve">Total </t>
  </si>
  <si>
    <t xml:space="preserve">Wire-rod mills </t>
  </si>
  <si>
    <t xml:space="preserve">Brass mills </t>
  </si>
  <si>
    <t xml:space="preserve">Chemical plants </t>
  </si>
  <si>
    <t xml:space="preserve">Ingot makers </t>
  </si>
  <si>
    <t xml:space="preserve">Foundries </t>
  </si>
  <si>
    <r>
      <t>Miscellaneous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</si>
  <si>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items indicated by symbol W.</t>
    </r>
  </si>
  <si>
    <r>
      <t>3</t>
    </r>
    <r>
      <rPr>
        <sz val="8"/>
        <rFont val="Times"/>
        <family val="1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</si>
  <si>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</si>
  <si>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</si>
  <si>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"/>
        <family val="1"/>
      </rPr>
      <t>1</t>
    </r>
  </si>
  <si>
    <t>Kind of scrap:</t>
  </si>
  <si>
    <t>New scrap:</t>
  </si>
  <si>
    <t xml:space="preserve">Copper-base            </t>
  </si>
  <si>
    <t xml:space="preserve">Aluminum-base            </t>
  </si>
  <si>
    <t xml:space="preserve">Nickel-base            </t>
  </si>
  <si>
    <t xml:space="preserve">Total             </t>
  </si>
  <si>
    <t>Old scrap:</t>
  </si>
  <si>
    <t xml:space="preserve">Zinc-base             </t>
  </si>
  <si>
    <t xml:space="preserve">Grand total            </t>
  </si>
  <si>
    <t>Form of recovery:</t>
  </si>
  <si>
    <t>As unalloyed copper</t>
  </si>
  <si>
    <t xml:space="preserve">In brass and bronze           </t>
  </si>
  <si>
    <t xml:space="preserve">In alloy iron and steel           </t>
  </si>
  <si>
    <t xml:space="preserve">In aluminum alloys       </t>
  </si>
  <si>
    <t xml:space="preserve">In other alloys           </t>
  </si>
  <si>
    <t xml:space="preserve">In chemical compounds           </t>
  </si>
  <si>
    <t>TABLE 7</t>
  </si>
  <si>
    <t>COPPER RECOVERED AS REFINED COPPER AND IN ALLOYS AND OTHER FORMS</t>
  </si>
  <si>
    <r>
      <t>FROM COPPER-BASE SCRAP PROCESSED IN THE UNITED STATES, BY TYPE OF OPERATION</t>
    </r>
    <r>
      <rPr>
        <vertAlign val="superscript"/>
        <sz val="8"/>
        <rFont val="Times"/>
        <family val="1"/>
      </rPr>
      <t>1</t>
    </r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</si>
  <si>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</si>
  <si>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</si>
  <si>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</si>
  <si>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"/>
        <family val="1"/>
      </rPr>
      <t>2</t>
    </r>
  </si>
  <si>
    <t xml:space="preserve">Brass and wire-rod mills </t>
  </si>
  <si>
    <t xml:space="preserve">Foundries and manufacturers </t>
  </si>
  <si>
    <t>Chemical plants</t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</si>
  <si>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</si>
  <si>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</si>
  <si>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</si>
  <si>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</si>
  <si>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"/>
        <family val="1"/>
      </rPr>
      <t>1</t>
    </r>
  </si>
  <si>
    <t>Item produced from scrap</t>
  </si>
  <si>
    <t>Unalloyed copper products:</t>
  </si>
  <si>
    <t xml:space="preserve">Refined copper      </t>
  </si>
  <si>
    <t>Copper powder</t>
  </si>
  <si>
    <t xml:space="preserve">Copper castings       </t>
  </si>
  <si>
    <t>Alloyed copper products:</t>
  </si>
  <si>
    <t xml:space="preserve">Brass and bronze ingots: </t>
  </si>
  <si>
    <t xml:space="preserve">Tin bronzes       </t>
  </si>
  <si>
    <t xml:space="preserve">Leaded red brass and semired brass     </t>
  </si>
  <si>
    <t xml:space="preserve">High leaded tin bronze        </t>
  </si>
  <si>
    <t xml:space="preserve">Yellow brass        </t>
  </si>
  <si>
    <t xml:space="preserve">Manganese bronze        </t>
  </si>
  <si>
    <t xml:space="preserve">Aluminum bronze       </t>
  </si>
  <si>
    <t xml:space="preserve">Nickel silver       </t>
  </si>
  <si>
    <t xml:space="preserve">Silicon bronze and brass        </t>
  </si>
  <si>
    <t xml:space="preserve">Copper-base hardeners and master alloys </t>
  </si>
  <si>
    <t xml:space="preserve">Miscellaneous       </t>
  </si>
  <si>
    <t xml:space="preserve">Brass mill and wire-rod mill products   </t>
  </si>
  <si>
    <t xml:space="preserve">Brass and bronze castings       </t>
  </si>
  <si>
    <t xml:space="preserve">Brass powder        </t>
  </si>
  <si>
    <t xml:space="preserve">Copper in chemical products       </t>
  </si>
  <si>
    <t>TABLE 9</t>
  </si>
  <si>
    <r>
      <t>COMPOSITION OF SECONDARY COPPER-ALLOY PRODUCTION IN THE UNITED STATES</t>
    </r>
    <r>
      <rPr>
        <vertAlign val="superscript"/>
        <sz val="8"/>
        <rFont val="Times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</si>
  <si>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</si>
  <si>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</si>
  <si>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</si>
  <si>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</si>
  <si>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</si>
  <si>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</si>
  <si>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"/>
        <family val="1"/>
      </rPr>
      <t>2</t>
    </r>
  </si>
  <si>
    <t>Secondary metal content of brass mill</t>
  </si>
  <si>
    <t>products:</t>
  </si>
  <si>
    <t>Secondary metal content of brass and</t>
  </si>
  <si>
    <t>bronze castings:</t>
  </si>
  <si>
    <r>
      <t>r</t>
    </r>
    <r>
      <rPr>
        <sz val="8"/>
        <rFont val="Times"/>
        <family val="1"/>
      </rPr>
      <t>Revised.  W Withheld to avoid disclosing company proprietary data; included in "Total."</t>
    </r>
  </si>
  <si>
    <t>TABLE 10</t>
  </si>
  <si>
    <r>
      <t>CONSUMPTION AND YEAREND STOCKS OF COPPER-BASE SCRAP</t>
    </r>
    <r>
      <rPr>
        <vertAlign val="superscript"/>
        <sz val="8"/>
        <rFont val="Times"/>
        <family val="1"/>
      </rPr>
      <t>1</t>
    </r>
  </si>
  <si>
    <t>(Metric tons, gross weight)</t>
  </si>
  <si>
    <t>Scrap type and processor</t>
  </si>
  <si>
    <t>Consumption</t>
  </si>
  <si>
    <t xml:space="preserve">Stocks </t>
  </si>
  <si>
    <t>(2)</t>
  </si>
  <si>
    <r>
      <t>2</t>
    </r>
    <r>
      <rPr>
        <sz val="8"/>
        <rFont val="Times"/>
        <family val="1"/>
      </rPr>
      <t>Individual breakdown is not available; included in "Total unalloyed scrap," "Total alloyed scrap," and "Total scrap."</t>
    </r>
  </si>
  <si>
    <r>
      <t>3</t>
    </r>
    <r>
      <rPr>
        <sz val="8"/>
        <rFont val="Times"/>
        <family val="1"/>
      </rPr>
      <t>Includes cocks and faucets, commercial bronze, composition turnings, gilding metal, railroad car boxes, and silicon</t>
    </r>
  </si>
  <si>
    <r>
      <t>4</t>
    </r>
    <r>
      <rPr>
        <sz val="8"/>
        <rFont val="Times"/>
        <family val="1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</si>
  <si>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</si>
  <si>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"/>
        <family val="1"/>
      </rPr>
      <t>1, 2</t>
    </r>
  </si>
  <si>
    <t>Ingot makers</t>
  </si>
  <si>
    <t>Smelters and refineries</t>
  </si>
  <si>
    <t>Brass and wire-rod mills</t>
  </si>
  <si>
    <t>Foundries and miscellaneous manufacturers</t>
  </si>
  <si>
    <r>
      <t>2</t>
    </r>
    <r>
      <rPr>
        <sz val="8"/>
        <rFont val="Times"/>
        <family val="1"/>
      </rPr>
      <t>Consumption at brass and wire-rod mills assumed equal to receipts.</t>
    </r>
  </si>
  <si>
    <t>TABLE 12</t>
  </si>
  <si>
    <t>FOUNDRIES AND MISCELLANEOUS MANUFACTURERS CONSUMPTION</t>
  </si>
  <si>
    <t>OF BRASS INGOT, REFINED COPPER AND COPPER SCRAP</t>
  </si>
  <si>
    <r>
      <t>IN THE UNITED STATES</t>
    </r>
    <r>
      <rPr>
        <vertAlign val="superscript"/>
        <sz val="8"/>
        <rFont val="Times"/>
        <family val="1"/>
      </rPr>
      <t>1</t>
    </r>
  </si>
  <si>
    <t>Ingot type or material consumed</t>
  </si>
  <si>
    <t>Tin bronzes</t>
  </si>
  <si>
    <t>Leaded red brass and semired brass</t>
  </si>
  <si>
    <r>
      <t>Yellow, leaded, low brass</t>
    </r>
    <r>
      <rPr>
        <vertAlign val="superscript"/>
        <sz val="8"/>
        <rFont val="Times"/>
        <family val="1"/>
      </rPr>
      <t>2</t>
    </r>
  </si>
  <si>
    <t>Manganese bronze</t>
  </si>
  <si>
    <r>
      <t>Nickel silver</t>
    </r>
    <r>
      <rPr>
        <vertAlign val="superscript"/>
        <sz val="8"/>
        <rFont val="Times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</si>
  <si>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</si>
  <si>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"/>
        <family val="1"/>
      </rPr>
      <t>4</t>
    </r>
  </si>
  <si>
    <r>
      <t>Lead free alloys</t>
    </r>
    <r>
      <rPr>
        <vertAlign val="superscript"/>
        <sz val="8"/>
        <rFont val="Times"/>
        <family val="1"/>
      </rPr>
      <t>5</t>
    </r>
  </si>
  <si>
    <t>Total brass ingot</t>
  </si>
  <si>
    <t>Refined copper</t>
  </si>
  <si>
    <t>Copper scrap</t>
  </si>
  <si>
    <r>
      <t>2</t>
    </r>
    <r>
      <rPr>
        <sz val="8"/>
        <rFont val="Times"/>
        <family val="1"/>
      </rPr>
      <t>Includes brass and silicon bronze.</t>
    </r>
  </si>
  <si>
    <r>
      <t>3</t>
    </r>
    <r>
      <rPr>
        <sz val="8"/>
        <rFont val="Times"/>
        <family val="1"/>
      </rPr>
      <t>Includes brass, copper nickel, and nickel bronze.</t>
    </r>
  </si>
  <si>
    <r>
      <t>4</t>
    </r>
    <r>
      <rPr>
        <sz val="8"/>
        <rFont val="Times"/>
        <family val="1"/>
      </rPr>
      <t>Includes special alloys.</t>
    </r>
  </si>
  <si>
    <r>
      <t>5</t>
    </r>
    <r>
      <rPr>
        <sz val="8"/>
        <rFont val="Times"/>
        <family val="1"/>
      </rPr>
      <t>Includes copper-bismuth and copper-bismuth-selenium alloys.</t>
    </r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</si>
  <si>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</si>
  <si>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</si>
  <si>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</si>
  <si>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</si>
  <si>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</si>
  <si>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</si>
  <si>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No. 1 scrap</t>
  </si>
  <si>
    <t>No. 2 scrap</t>
  </si>
  <si>
    <t>scrap</t>
  </si>
  <si>
    <t>TABLE 14</t>
  </si>
  <si>
    <r>
      <t>U.S. EXPORTS OF UNMANUFACTURED COPPER (COPPER CONTENT), BY COUNTRY</t>
    </r>
    <r>
      <rPr>
        <vertAlign val="superscript"/>
        <sz val="8"/>
        <rFont val="Times"/>
        <family val="1"/>
      </rPr>
      <t>1</t>
    </r>
  </si>
  <si>
    <t>Matte, ash and precipitates</t>
  </si>
  <si>
    <t>Unalloyed copper scrap</t>
  </si>
  <si>
    <t>Blister and anodes</t>
  </si>
  <si>
    <t xml:space="preserve">             Country              </t>
  </si>
  <si>
    <t xml:space="preserve">(metric tons) </t>
  </si>
  <si>
    <t xml:space="preserve">(thousands) 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</si>
  <si>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</si>
  <si>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</si>
  <si>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</si>
  <si>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</si>
  <si>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</si>
  <si>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</si>
  <si>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</si>
  <si>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</si>
  <si>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Malaysia</t>
  </si>
  <si>
    <t>Mexico</t>
  </si>
  <si>
    <t>Peru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</si>
  <si>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</si>
  <si>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</si>
  <si>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</si>
  <si>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</si>
  <si>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</si>
  <si>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</si>
  <si>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</si>
  <si>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</si>
  <si>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</si>
  <si>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</si>
  <si>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</si>
  <si>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</si>
  <si>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</si>
  <si>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"/>
        <family val="1"/>
      </rPr>
      <t>2</t>
    </r>
  </si>
  <si>
    <t>Wire and cable, stranded</t>
  </si>
  <si>
    <t>Copper sulfate</t>
  </si>
  <si>
    <t xml:space="preserve">Quantity   </t>
  </si>
  <si>
    <t>Country</t>
  </si>
  <si>
    <t>(metric tons)</t>
  </si>
  <si>
    <t>(thousands)</t>
  </si>
  <si>
    <t>Australia</t>
  </si>
  <si>
    <t>Brazil</t>
  </si>
  <si>
    <t>Denmark</t>
  </si>
  <si>
    <t>France</t>
  </si>
  <si>
    <t>Italy</t>
  </si>
  <si>
    <t>Netherlands</t>
  </si>
  <si>
    <t>Saudi Arabia</t>
  </si>
  <si>
    <t>Sweden</t>
  </si>
  <si>
    <t>TABLE 16</t>
  </si>
  <si>
    <r>
      <t>U.S. IMPORTS FOR CONSUMPTION OF UNMANUFACTURED COPPER (COPPER CONTENT), BY COUNTRY</t>
    </r>
    <r>
      <rPr>
        <vertAlign val="superscript"/>
        <sz val="8"/>
        <rFont val="Times"/>
        <family val="1"/>
      </rPr>
      <t>1</t>
    </r>
  </si>
  <si>
    <t>Ore and concentrate</t>
  </si>
  <si>
    <t xml:space="preserve">   Matte, ash and precipitates</t>
  </si>
  <si>
    <t>Blister and anode</t>
  </si>
  <si>
    <t>Unalloyed scrap</t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</si>
  <si>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</t>
    </r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</si>
  <si>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 </t>
    </r>
  </si>
  <si>
    <r>
      <t>Value</t>
    </r>
    <r>
      <rPr>
        <vertAlign val="superscript"/>
        <sz val="8"/>
        <rFont val="Times"/>
        <family val="1"/>
      </rPr>
      <t xml:space="preserve">2 </t>
    </r>
    <r>
      <rPr>
        <sz val="8"/>
        <rFont val="Times"/>
        <family val="1"/>
      </rPr>
      <t xml:space="preserve"> </t>
    </r>
  </si>
  <si>
    <t>Chile</t>
  </si>
  <si>
    <t>Costa Rica</t>
  </si>
  <si>
    <t>Dominican Republic</t>
  </si>
  <si>
    <t>Finland</t>
  </si>
  <si>
    <t>Honduras</t>
  </si>
  <si>
    <t>--  Zero.</t>
  </si>
  <si>
    <r>
      <t>2</t>
    </r>
    <r>
      <rPr>
        <sz val="8"/>
        <rFont val="Times"/>
        <family val="1"/>
      </rPr>
      <t>Cost, insurance, freight value at U.S. port.</t>
    </r>
  </si>
  <si>
    <t>TABLE 17</t>
  </si>
  <si>
    <r>
      <t>U.S. IMPORTS FOR CONSUMPTION OF COPPER SEMIMANUFACTURES, BY COUNTRY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</si>
  <si>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</t>
    </r>
  </si>
  <si>
    <r>
      <t>Value</t>
    </r>
    <r>
      <rPr>
        <vertAlign val="superscript"/>
        <sz val="8"/>
        <rFont val="Times"/>
        <family val="1"/>
      </rPr>
      <t xml:space="preserve">3 </t>
    </r>
  </si>
  <si>
    <r>
      <t>Value</t>
    </r>
    <r>
      <rPr>
        <vertAlign val="superscript"/>
        <sz val="8"/>
        <rFont val="Times"/>
        <family val="1"/>
      </rPr>
      <t xml:space="preserve">3 </t>
    </r>
    <r>
      <rPr>
        <sz val="8"/>
        <rFont val="Times"/>
        <family val="1"/>
      </rPr>
      <t xml:space="preserve">  </t>
    </r>
  </si>
  <si>
    <t>Israel</t>
  </si>
  <si>
    <t>Luxembourg</t>
  </si>
  <si>
    <t>Norway</t>
  </si>
  <si>
    <t>Russia</t>
  </si>
  <si>
    <t>Turkey</t>
  </si>
  <si>
    <r>
      <t>3</t>
    </r>
    <r>
      <rPr>
        <sz val="8"/>
        <rFont val="Times"/>
        <family val="1"/>
      </rPr>
      <t>Cost, insurance, freight value at U.S. port.</t>
    </r>
  </si>
  <si>
    <t>TABLE 18</t>
  </si>
  <si>
    <r>
      <t>U.S. EXPORTS OF COPPER SCRAP, BY COUNTRY</t>
    </r>
    <r>
      <rPr>
        <vertAlign val="superscript"/>
        <sz val="8"/>
        <rFont val="Times"/>
        <family val="1"/>
      </rPr>
      <t>1</t>
    </r>
  </si>
  <si>
    <t>Copper-alloy scrap</t>
  </si>
  <si>
    <t>TABLE 19</t>
  </si>
  <si>
    <r>
      <t>U.S. IMPORTS FOR CONSUMPTION OF COPPER SCRAP, BY COUNTRY</t>
    </r>
    <r>
      <rPr>
        <vertAlign val="superscript"/>
        <sz val="8"/>
        <rFont val="Times"/>
        <family val="1"/>
      </rPr>
      <t>1</t>
    </r>
  </si>
  <si>
    <t>Gross weight</t>
  </si>
  <si>
    <r>
      <t>Copper content</t>
    </r>
    <r>
      <rPr>
        <vertAlign val="superscript"/>
        <sz val="8"/>
        <rFont val="Times"/>
        <family val="1"/>
      </rPr>
      <t>e, 3</t>
    </r>
  </si>
  <si>
    <t xml:space="preserve">  (metric tons)</t>
  </si>
  <si>
    <t>Guatemala</t>
  </si>
  <si>
    <t>TABLE 1</t>
  </si>
  <si>
    <r>
      <t>SALIENT COPPER STATISTICS</t>
    </r>
    <r>
      <rPr>
        <vertAlign val="superscript"/>
        <sz val="8"/>
        <rFont val="Times"/>
        <family val="1"/>
      </rPr>
      <t>1</t>
    </r>
  </si>
  <si>
    <t>(Metric tons, unless otherwise specified)</t>
  </si>
  <si>
    <t>2002</t>
  </si>
  <si>
    <t>Mine production:</t>
  </si>
  <si>
    <t>Ore concentrated</t>
  </si>
  <si>
    <t>thousand metric tons</t>
  </si>
  <si>
    <t>percent</t>
  </si>
  <si>
    <t>millions</t>
  </si>
  <si>
    <t>Byproduct sulfuric acid, sulfur content</t>
  </si>
  <si>
    <t>Refinery production:</t>
  </si>
  <si>
    <t>Primary materials:</t>
  </si>
  <si>
    <t>Electrolytic from domestic ores</t>
  </si>
  <si>
    <t>Electrolytic from foreign materials</t>
  </si>
  <si>
    <t>Secondary copper produced:</t>
  </si>
  <si>
    <t>Recovered from new scrap</t>
  </si>
  <si>
    <t>Recovered from old scrap</t>
  </si>
  <si>
    <t>Copper sulfate production</t>
  </si>
  <si>
    <t>Blister and in-process material</t>
  </si>
  <si>
    <t>Refined copper:</t>
  </si>
  <si>
    <t>Refineries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</si>
  <si>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</si>
  <si>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</si>
  <si>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</si>
  <si>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</si>
  <si>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</si>
  <si>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t>Price:</t>
  </si>
  <si>
    <t>Producer, weighted average</t>
  </si>
  <si>
    <t>cents per pound</t>
  </si>
  <si>
    <t>COMEX, first position</t>
  </si>
  <si>
    <t>LME, Grade A cash</t>
  </si>
  <si>
    <t>Smelter</t>
  </si>
  <si>
    <t>Refinery</t>
  </si>
  <si>
    <r>
      <t>1</t>
    </r>
    <r>
      <rPr>
        <sz val="8"/>
        <rFont val="Times"/>
        <family val="1"/>
      </rPr>
      <t>Data are rounded to no more than three significant digits, except prices; may not add to totals shown.</t>
    </r>
  </si>
  <si>
    <t xml:space="preserve">   do.</t>
  </si>
  <si>
    <t>Smelter production, primary and secondary</t>
  </si>
  <si>
    <t>Secondary materials (scrap), electrolytic and fire refined</t>
  </si>
  <si>
    <t>Copper precipitates shipped, leached from</t>
  </si>
  <si>
    <r>
      <t>3</t>
    </r>
    <r>
      <rPr>
        <sz val="8"/>
        <rFont val="Times"/>
        <family val="1"/>
      </rPr>
      <t>Less than ½ unit.</t>
    </r>
  </si>
  <si>
    <r>
      <t>4</t>
    </r>
    <r>
      <rPr>
        <sz val="8"/>
        <rFont val="Times"/>
        <family val="1"/>
      </rPr>
      <t>Less than ½ unit.</t>
    </r>
  </si>
  <si>
    <t>Copper-molybdenum ore, concentrated</t>
  </si>
  <si>
    <t>Copper-molybdenum ore, concentrated and leached</t>
  </si>
  <si>
    <t>Montana Resources</t>
  </si>
  <si>
    <t>bronze.</t>
  </si>
  <si>
    <t>2005</t>
  </si>
  <si>
    <t>2005:</t>
  </si>
  <si>
    <t>(3)</t>
  </si>
  <si>
    <t xml:space="preserve">NA Not available.  XX Not applicable. </t>
  </si>
  <si>
    <t xml:space="preserve">W Withheld to avoid disclosing company proprietary data; included with "Wirebar, billets, other."  -- Zero. </t>
  </si>
  <si>
    <t>Quantity</t>
  </si>
  <si>
    <t>Value</t>
  </si>
  <si>
    <r>
      <t>Value</t>
    </r>
    <r>
      <rPr>
        <vertAlign val="superscript"/>
        <sz val="8"/>
        <rFont val="Times"/>
        <family val="1"/>
      </rPr>
      <t>2</t>
    </r>
  </si>
  <si>
    <t xml:space="preserve">    Grand total</t>
  </si>
  <si>
    <t>World, production:</t>
  </si>
  <si>
    <t>Ray</t>
  </si>
  <si>
    <t xml:space="preserve">Robinson </t>
  </si>
  <si>
    <t xml:space="preserve">Miami </t>
  </si>
  <si>
    <r>
      <t>r</t>
    </r>
    <r>
      <rPr>
        <sz val="8"/>
        <rFont val="Times"/>
        <family val="1"/>
      </rPr>
      <t>Revised.  W Withheld to avoid disclosing company proprietary data; included with "Brass mills."  -- Zero.</t>
    </r>
  </si>
  <si>
    <r>
      <t>3</t>
    </r>
    <r>
      <rPr>
        <sz val="8"/>
        <rFont val="Times"/>
        <family val="1"/>
      </rPr>
      <t>Content is estimated by the U.S. Geological Survey to be 72% of gross weight.</t>
    </r>
  </si>
  <si>
    <t>Unalloyed scrap:</t>
  </si>
  <si>
    <t>Alloyed scrap:</t>
  </si>
  <si>
    <t xml:space="preserve">    No.  1 wire and heavy:</t>
  </si>
  <si>
    <t xml:space="preserve">      Smelters, refiners, and ingot makers </t>
  </si>
  <si>
    <t xml:space="preserve">      Brass and wire-rod mills </t>
  </si>
  <si>
    <t xml:space="preserve">      Foundries and miscellaneous manufacturers </t>
  </si>
  <si>
    <t xml:space="preserve">      Brass mills </t>
  </si>
  <si>
    <r>
      <t xml:space="preserve">     Red brass:</t>
    </r>
    <r>
      <rPr>
        <vertAlign val="superscript"/>
        <sz val="8"/>
        <rFont val="Times"/>
        <family val="1"/>
      </rPr>
      <t>3</t>
    </r>
  </si>
  <si>
    <t xml:space="preserve">      Brass mills and miscellaneous manufacturers </t>
  </si>
  <si>
    <t xml:space="preserve">    No.  2 mixed heavy and light:</t>
  </si>
  <si>
    <t xml:space="preserve">    Total unalloyed scrap:</t>
  </si>
  <si>
    <t xml:space="preserve">    Total alloyed scrap:</t>
  </si>
  <si>
    <r>
      <t xml:space="preserve">    Other alloy scrap:</t>
    </r>
    <r>
      <rPr>
        <vertAlign val="superscript"/>
        <sz val="8"/>
        <rFont val="Times"/>
        <family val="1"/>
      </rPr>
      <t>4</t>
    </r>
  </si>
  <si>
    <t xml:space="preserve">    Nickel-copper alloys, all plants</t>
  </si>
  <si>
    <t xml:space="preserve">    Bronzes:</t>
  </si>
  <si>
    <t xml:space="preserve">    Auto radiators:</t>
  </si>
  <si>
    <t xml:space="preserve">    Cartridge cases and brass, all plants</t>
  </si>
  <si>
    <t xml:space="preserve">    Yellow and low brass, all plants</t>
  </si>
  <si>
    <t xml:space="preserve">     Leaded yellow brass:</t>
  </si>
  <si>
    <t>Stocks, December 31:</t>
  </si>
  <si>
    <t xml:space="preserve">   Recoverable copper:</t>
  </si>
  <si>
    <t xml:space="preserve">   Arizona</t>
  </si>
  <si>
    <t xml:space="preserve">   New Mexico</t>
  </si>
  <si>
    <t xml:space="preserve">   Other States</t>
  </si>
  <si>
    <t xml:space="preserve">   Total</t>
  </si>
  <si>
    <t xml:space="preserve">   Total value</t>
  </si>
  <si>
    <t>Quadra Mining Ltd.</t>
  </si>
  <si>
    <t>2006</t>
  </si>
  <si>
    <t>2006:</t>
  </si>
  <si>
    <t>Phoenix</t>
  </si>
  <si>
    <t>San Juan, UT</t>
  </si>
  <si>
    <t>Nicaragua</t>
  </si>
  <si>
    <t>15</t>
  </si>
  <si>
    <t>1</t>
  </si>
  <si>
    <t>3</t>
  </si>
  <si>
    <r>
      <t>LEADING COPPER-PRODUCING MINES IN THE UNITED STATES IN 2006, IN ORDER OF OUTPUT</t>
    </r>
    <r>
      <rPr>
        <vertAlign val="superscript"/>
        <sz val="8"/>
        <rFont val="Times"/>
        <family val="1"/>
      </rPr>
      <t>1</t>
    </r>
  </si>
  <si>
    <t>average value of gold and silver per metric ton of ore concentrated was $2.65.</t>
  </si>
  <si>
    <t xml:space="preserve">    Red brass turnings</t>
  </si>
  <si>
    <t xml:space="preserve">          and borings</t>
  </si>
  <si>
    <r>
      <t>2</t>
    </r>
    <r>
      <rPr>
        <sz val="8"/>
        <rFont val="Times"/>
        <family val="1"/>
      </rPr>
      <t>Includes approximately 96% from scrap and 4% from other than scrap in 2005 and 2006.</t>
    </r>
  </si>
  <si>
    <t xml:space="preserve">  Year</t>
  </si>
  <si>
    <r>
      <t xml:space="preserve">      Ore and concentrate</t>
    </r>
    <r>
      <rPr>
        <vertAlign val="superscript"/>
        <sz val="8"/>
        <rFont val="Times"/>
        <family val="1"/>
      </rPr>
      <t>2</t>
    </r>
  </si>
  <si>
    <t>Gold-copper ore, leached</t>
  </si>
  <si>
    <t>Lisbon Valley</t>
  </si>
  <si>
    <t>Newmont Gold Co.</t>
  </si>
  <si>
    <t>Average yield of concentrated ore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</si>
  <si>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1"/>
      </rPr>
      <t xml:space="preserve">Revised. </t>
    </r>
  </si>
  <si>
    <t>r, 2</t>
  </si>
  <si>
    <t>Country or territory</t>
  </si>
  <si>
    <t>Jamaica</t>
  </si>
  <si>
    <r>
      <t>e</t>
    </r>
    <r>
      <rPr>
        <sz val="8"/>
        <rFont val="Times"/>
        <family val="1"/>
      </rPr>
      <t xml:space="preserve">Estimated. </t>
    </r>
  </si>
  <si>
    <r>
      <t>2</t>
    </r>
    <r>
      <rPr>
        <sz val="8"/>
        <rFont val="Times"/>
        <family val="1"/>
      </rPr>
      <t>In 2002, 2003, 2004, 2005, and 2006, apparent consumption is calculated using general imports of 1,060,000 metric tons, 687,000 tons,</t>
    </r>
  </si>
  <si>
    <t>Elko, NV</t>
  </si>
  <si>
    <r>
      <t>Apparent consumption, primary refined and old scrap</t>
    </r>
    <r>
      <rPr>
        <vertAlign val="superscript"/>
        <sz val="8"/>
        <rFont val="Times"/>
        <family val="1"/>
      </rPr>
      <t>2</t>
    </r>
  </si>
  <si>
    <t>Imports, refined</t>
  </si>
  <si>
    <t>Exports, refined</t>
  </si>
  <si>
    <r>
      <t>2</t>
    </r>
    <r>
      <rPr>
        <sz val="8"/>
        <rFont val="Times"/>
        <family val="1"/>
      </rPr>
      <t>Data for 2006 adjusted by the U.S. Geological Survey to reflect estimated copper content.</t>
    </r>
  </si>
  <si>
    <r>
      <t>Asarco LLC</t>
    </r>
    <r>
      <rPr>
        <vertAlign val="superscript"/>
        <sz val="8"/>
        <rFont val="Times"/>
        <family val="1"/>
      </rPr>
      <t xml:space="preserve">2 </t>
    </r>
  </si>
  <si>
    <r>
      <t>2</t>
    </r>
    <r>
      <rPr>
        <sz val="8"/>
        <rFont val="Times"/>
        <family val="1"/>
      </rPr>
      <t>Formerly ASARCO Incorporated.</t>
    </r>
  </si>
  <si>
    <t>Constellation Copper Corp.</t>
  </si>
  <si>
    <t>Mineral Park</t>
  </si>
  <si>
    <t>Mohave, AZ</t>
  </si>
  <si>
    <t>Mercator Minerals Ltd.</t>
  </si>
  <si>
    <t>Pinto Valley</t>
  </si>
  <si>
    <t>BHP Billiton</t>
  </si>
  <si>
    <r>
      <t>1</t>
    </r>
    <r>
      <rPr>
        <sz val="8"/>
        <rFont val="Times"/>
        <family val="1"/>
      </rPr>
      <t>The mines on this list accounted for 99% of U.S. mine production in 2006.</t>
    </r>
  </si>
  <si>
    <r>
      <t>2</t>
    </r>
    <r>
      <rPr>
        <sz val="8"/>
        <rFont val="Times"/>
        <family val="1"/>
      </rPr>
      <t xml:space="preserve">Total imports of wire rod in 2005 were 366,000 metric tons (t) valued at $138 million, and in 2006, wire rod imports were 350,000 t valued at $237 million. </t>
    </r>
  </si>
  <si>
    <r>
      <t>2</t>
    </r>
    <r>
      <rPr>
        <sz val="8"/>
        <rFont val="Times"/>
        <family val="1"/>
      </rPr>
      <t xml:space="preserve">In 2006, 18,000 kilograms of gold and 220 metric tons of silver were recovered from concentrated ore.  The </t>
    </r>
  </si>
  <si>
    <t xml:space="preserve"> 704,000 tons, 977,000 tons, and 1,070,000 tons, respectively.</t>
  </si>
  <si>
    <t>TABLE 20</t>
  </si>
  <si>
    <r>
      <t>COPPER:  WORLD MINE PRODUCTION, BY COUNTRY</t>
    </r>
    <r>
      <rPr>
        <vertAlign val="superscript"/>
        <sz val="8"/>
        <rFont val="Times"/>
        <family val="1"/>
      </rPr>
      <t>1, 2</t>
    </r>
  </si>
  <si>
    <t xml:space="preserve">    Country</t>
  </si>
  <si>
    <t xml:space="preserve">Argentina  </t>
  </si>
  <si>
    <t>p</t>
  </si>
  <si>
    <t>Armenia</t>
  </si>
  <si>
    <t>Australia:</t>
  </si>
  <si>
    <t xml:space="preserve">Concentrates </t>
  </si>
  <si>
    <t xml:space="preserve">Leaching, electrowon  </t>
  </si>
  <si>
    <t>Bolivia</t>
  </si>
  <si>
    <r>
      <t>Botswana</t>
    </r>
    <r>
      <rPr>
        <vertAlign val="superscript"/>
        <sz val="8"/>
        <rFont val="Times"/>
        <family val="1"/>
      </rPr>
      <t>e</t>
    </r>
  </si>
  <si>
    <t xml:space="preserve">Brazil </t>
  </si>
  <si>
    <t>Bulgaria</t>
  </si>
  <si>
    <t>Burma, leaching, electrowon</t>
  </si>
  <si>
    <t xml:space="preserve">Canada, concentrates </t>
  </si>
  <si>
    <r>
      <t>Chile:</t>
    </r>
    <r>
      <rPr>
        <vertAlign val="superscript"/>
        <sz val="8"/>
        <rFont val="Times"/>
        <family val="1"/>
      </rPr>
      <t>4</t>
    </r>
  </si>
  <si>
    <t>p, 3</t>
  </si>
  <si>
    <r>
      <t>China:</t>
    </r>
    <r>
      <rPr>
        <vertAlign val="superscript"/>
        <sz val="8"/>
        <rFont val="Times"/>
        <family val="1"/>
      </rPr>
      <t>e</t>
    </r>
  </si>
  <si>
    <t xml:space="preserve">Colombia  </t>
  </si>
  <si>
    <r>
      <t>Congo (Kinshasa):</t>
    </r>
    <r>
      <rPr>
        <vertAlign val="superscript"/>
        <sz val="8"/>
        <rFont val="Times"/>
        <family val="1"/>
      </rPr>
      <t>e,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</si>
  <si>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r>
      <t>Cuba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</si>
  <si>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Cyprus, leaching, electrowon</t>
  </si>
  <si>
    <r>
      <t>Ecuador</t>
    </r>
    <r>
      <rPr>
        <vertAlign val="superscript"/>
        <sz val="8"/>
        <rFont val="Times"/>
        <family val="1"/>
      </rPr>
      <t>e</t>
    </r>
  </si>
  <si>
    <r>
      <t>Finland</t>
    </r>
    <r>
      <rPr>
        <vertAlign val="superscript"/>
        <sz val="8"/>
        <rFont val="Times"/>
        <family val="1"/>
      </rPr>
      <t xml:space="preserve"> </t>
    </r>
  </si>
  <si>
    <r>
      <t>Georgia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</si>
  <si>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India </t>
  </si>
  <si>
    <r>
      <t>Indonesia</t>
    </r>
    <r>
      <rPr>
        <vertAlign val="superscript"/>
        <sz val="8"/>
        <rFont val="Times"/>
        <family val="1"/>
      </rPr>
      <t>5</t>
    </r>
  </si>
  <si>
    <r>
      <t>Iran:</t>
    </r>
    <r>
      <rPr>
        <vertAlign val="superscript"/>
        <sz val="8"/>
        <rFont val="Times"/>
        <family val="1"/>
      </rPr>
      <t>e</t>
    </r>
  </si>
  <si>
    <r>
      <t>Kazakhstan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</si>
  <si>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Korea, North</t>
    </r>
    <r>
      <rPr>
        <vertAlign val="superscript"/>
        <sz val="8"/>
        <rFont val="Times"/>
        <family val="1"/>
      </rPr>
      <t>e</t>
    </r>
  </si>
  <si>
    <t>Laos</t>
  </si>
  <si>
    <r>
      <t>Macedonia</t>
    </r>
    <r>
      <rPr>
        <vertAlign val="superscript"/>
        <sz val="8"/>
        <rFont val="Times"/>
        <family val="1"/>
      </rPr>
      <t>e</t>
    </r>
  </si>
  <si>
    <t>Mexico:</t>
  </si>
  <si>
    <t>Mongolia</t>
  </si>
  <si>
    <t>Morocco</t>
  </si>
  <si>
    <t>Namibia</t>
  </si>
  <si>
    <t>Pakistan</t>
  </si>
  <si>
    <t>Papua New Guinea</t>
  </si>
  <si>
    <t>Peru:</t>
  </si>
  <si>
    <t>Philippines</t>
  </si>
  <si>
    <t>Poland</t>
  </si>
  <si>
    <t>Portugal</t>
  </si>
  <si>
    <r>
      <t>Romania</t>
    </r>
    <r>
      <rPr>
        <vertAlign val="superscript"/>
        <sz val="8"/>
        <rFont val="Times"/>
        <family val="1"/>
      </rPr>
      <t>6</t>
    </r>
  </si>
  <si>
    <r>
      <t>Russia</t>
    </r>
    <r>
      <rPr>
        <vertAlign val="superscript"/>
        <sz val="8"/>
        <rFont val="Times"/>
        <family val="1"/>
      </rPr>
      <t>e</t>
    </r>
  </si>
  <si>
    <t>See footnotes at end of table.</t>
  </si>
  <si>
    <t>TABLE 20—Continued</t>
  </si>
  <si>
    <r>
      <t>Saudi Arabia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</si>
  <si>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Serbia and Montenegro</t>
    </r>
    <r>
      <rPr>
        <vertAlign val="superscript"/>
        <sz val="8"/>
        <rFont val="Times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</si>
  <si>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</si>
  <si>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</si>
  <si>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"/>
        <family val="1"/>
      </rPr>
      <t>e, 6</t>
    </r>
  </si>
  <si>
    <t>r, e</t>
  </si>
  <si>
    <r>
      <t>United States:</t>
    </r>
    <r>
      <rPr>
        <vertAlign val="superscript"/>
        <sz val="8"/>
        <rFont val="Times"/>
        <family val="1"/>
      </rPr>
      <t>5</t>
    </r>
  </si>
  <si>
    <r>
      <t>Uzbekistan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 </t>
    </r>
  </si>
  <si>
    <t>Zambia:</t>
  </si>
  <si>
    <t xml:space="preserve">Zimbabwe, concentrates </t>
  </si>
  <si>
    <t>Of which:</t>
  </si>
  <si>
    <t>Leaching, electrowon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</si>
  <si>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</si>
  <si>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</si>
  <si>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</si>
  <si>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Recoverable content.</t>
    </r>
  </si>
  <si>
    <r>
      <t>6</t>
    </r>
    <r>
      <rPr>
        <sz val="8"/>
        <rFont val="Times"/>
        <family val="1"/>
      </rPr>
      <t>Excludes copper content of pyrite.</t>
    </r>
  </si>
  <si>
    <t>TABLE 21</t>
  </si>
  <si>
    <t>Australia, primary</t>
  </si>
  <si>
    <t>Austria, secondary</t>
  </si>
  <si>
    <t>Belgium, secondary</t>
  </si>
  <si>
    <t>Bolivia, primary</t>
  </si>
  <si>
    <t>Brazil, primary</t>
  </si>
  <si>
    <t>Bulgaria:</t>
  </si>
  <si>
    <t>Primary</t>
  </si>
  <si>
    <t>Canada:</t>
  </si>
  <si>
    <t>Secondary</t>
  </si>
  <si>
    <t>Chile, primary</t>
  </si>
  <si>
    <t>Congo (Kinshasa), primary, electrowon</t>
  </si>
  <si>
    <t>Finland:</t>
  </si>
  <si>
    <t>Germany:</t>
  </si>
  <si>
    <t>India:</t>
  </si>
  <si>
    <t>Indonesia, undifferentiated</t>
  </si>
  <si>
    <t>Japan:</t>
  </si>
  <si>
    <t>Kazakhstan, undifferentiated</t>
  </si>
  <si>
    <t>Korea, Republic of:</t>
  </si>
  <si>
    <t>Pakistan, primary</t>
  </si>
  <si>
    <t>Peru, primary</t>
  </si>
  <si>
    <t>Philippines, primary</t>
  </si>
  <si>
    <t>Poland:</t>
  </si>
  <si>
    <t>Romania:</t>
  </si>
  <si>
    <t>TABLE 21--Continued</t>
  </si>
  <si>
    <t>Slovakia, secondary</t>
  </si>
  <si>
    <t>South Africa, primary</t>
  </si>
  <si>
    <t>Spain:</t>
  </si>
  <si>
    <t xml:space="preserve"> r</t>
  </si>
  <si>
    <t>Thailand:</t>
  </si>
  <si>
    <t>United States, undifferentiated</t>
  </si>
  <si>
    <t>Zambia, primary:</t>
  </si>
  <si>
    <t>Of which</t>
  </si>
  <si>
    <t>Primary:</t>
  </si>
  <si>
    <t>Undifferentiated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</si>
  <si>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-- Zero.</t>
    </r>
  </si>
  <si>
    <r>
      <t>7</t>
    </r>
    <r>
      <rPr>
        <sz val="8"/>
        <rFont val="Times"/>
        <family val="1"/>
      </rPr>
      <t xml:space="preserve">In June 2006, Montenegro and Serbia formally declared independence from each other and dissolved their union. Mineral production data for 2006, </t>
    </r>
  </si>
  <si>
    <t>however, still reflect the unified country.</t>
  </si>
  <si>
    <t>TABLE 22</t>
  </si>
  <si>
    <r>
      <t>COPPER:  WORLD REFINERY PRODUCTION, BY COUNTRY</t>
    </r>
    <r>
      <rPr>
        <vertAlign val="superscript"/>
        <sz val="8"/>
        <rFont val="Times"/>
        <family val="1"/>
      </rPr>
      <t>1, 2</t>
    </r>
  </si>
  <si>
    <t xml:space="preserve">Country </t>
  </si>
  <si>
    <r>
      <t>Argentina, secondary</t>
    </r>
    <r>
      <rPr>
        <vertAlign val="superscript"/>
        <sz val="8"/>
        <rFont val="Times"/>
        <family val="1"/>
      </rPr>
      <t>e</t>
    </r>
  </si>
  <si>
    <r>
      <t>Australia, primary:</t>
    </r>
  </si>
  <si>
    <r>
      <t>Austria, secondary</t>
    </r>
    <r>
      <rPr>
        <vertAlign val="superscript"/>
        <sz val="8"/>
        <rFont val="Times"/>
        <family val="1"/>
      </rPr>
      <t>e</t>
    </r>
  </si>
  <si>
    <r>
      <t>Belgium: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</si>
  <si>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3</t>
    </r>
  </si>
  <si>
    <t>4</t>
  </si>
  <si>
    <t xml:space="preserve">Brazil, primary </t>
  </si>
  <si>
    <r>
      <t>Bulgaria: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</si>
  <si>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Burma, electrowon</t>
  </si>
  <si>
    <t>Chile, primary:</t>
  </si>
  <si>
    <t xml:space="preserve">   Electrowon</t>
  </si>
  <si>
    <t xml:space="preserve">   Other</t>
  </si>
  <si>
    <t>Cyprus, electrowon</t>
  </si>
  <si>
    <r>
      <t>Egypt, secondary</t>
    </r>
    <r>
      <rPr>
        <vertAlign val="superscript"/>
        <sz val="8"/>
        <rFont val="Times"/>
        <family val="1"/>
      </rPr>
      <t>e</t>
    </r>
  </si>
  <si>
    <r>
      <t>Finland:</t>
    </r>
    <r>
      <rPr>
        <vertAlign val="superscript"/>
        <sz val="8"/>
        <rFont val="Times"/>
        <family val="1"/>
      </rPr>
      <t>e</t>
    </r>
  </si>
  <si>
    <r>
      <t>Hungary, secondary</t>
    </r>
    <r>
      <rPr>
        <vertAlign val="superscript"/>
        <sz val="8"/>
        <rFont val="Times"/>
        <family val="1"/>
      </rPr>
      <t>e</t>
    </r>
  </si>
  <si>
    <r>
      <t>India:</t>
    </r>
    <r>
      <rPr>
        <vertAlign val="superscript"/>
        <sz val="8"/>
        <rFont val="Times"/>
        <family val="1"/>
      </rPr>
      <t>e</t>
    </r>
  </si>
  <si>
    <t>Primary, electrolytic</t>
  </si>
  <si>
    <r>
      <t>Secondary</t>
    </r>
    <r>
      <rPr>
        <vertAlign val="superscript"/>
        <sz val="8"/>
        <rFont val="Times"/>
        <family val="1"/>
      </rPr>
      <t xml:space="preserve"> </t>
    </r>
  </si>
  <si>
    <t>Indonesia, primary</t>
  </si>
  <si>
    <r>
      <t>Iran, primary:</t>
    </r>
    <r>
      <rPr>
        <vertAlign val="superscript"/>
        <sz val="8"/>
        <rFont val="Times"/>
        <family val="1"/>
      </rPr>
      <t>5</t>
    </r>
  </si>
  <si>
    <r>
      <t>Electrowon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</si>
  <si>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6</t>
    </r>
  </si>
  <si>
    <t xml:space="preserve">Italy, secondary  </t>
  </si>
  <si>
    <t>TABLE 22—Continued</t>
  </si>
  <si>
    <t>Kazakhstan, primary</t>
  </si>
  <si>
    <r>
      <t>Korea, North, primary</t>
    </r>
    <r>
      <rPr>
        <vertAlign val="superscript"/>
        <sz val="8"/>
        <rFont val="Times"/>
        <family val="1"/>
      </rPr>
      <t>e</t>
    </r>
  </si>
  <si>
    <t>Korea, Republic of, undifferentiated</t>
  </si>
  <si>
    <t>Laos, electrowon</t>
  </si>
  <si>
    <t>Mexico, primary:</t>
  </si>
  <si>
    <r>
      <t>Secondary</t>
    </r>
    <r>
      <rPr>
        <vertAlign val="superscript"/>
        <sz val="8"/>
        <rFont val="Times"/>
        <family val="1"/>
      </rPr>
      <t>e</t>
    </r>
  </si>
  <si>
    <t>Mongolia, electrowon</t>
  </si>
  <si>
    <r>
      <t>Norway, primary</t>
    </r>
    <r>
      <rPr>
        <vertAlign val="superscript"/>
        <sz val="8"/>
        <rFont val="Times"/>
        <family val="1"/>
      </rPr>
      <t>6</t>
    </r>
  </si>
  <si>
    <r>
      <t>Oman, primary</t>
    </r>
    <r>
      <rPr>
        <vertAlign val="superscript"/>
        <sz val="8"/>
        <rFont val="Times"/>
        <family val="1"/>
      </rPr>
      <t>e</t>
    </r>
  </si>
  <si>
    <t>Peru, primary:</t>
  </si>
  <si>
    <t xml:space="preserve">Russia: </t>
  </si>
  <si>
    <r>
      <t>Serbia and Montenegro:</t>
    </r>
    <r>
      <rPr>
        <vertAlign val="superscript"/>
        <sz val="8"/>
        <rFont val="Times"/>
        <family val="1"/>
      </rPr>
      <t>7</t>
    </r>
  </si>
  <si>
    <r>
      <t>South Africa, primary</t>
    </r>
    <r>
      <rPr>
        <vertAlign val="superscript"/>
        <sz val="8"/>
        <rFont val="Times"/>
        <family val="1"/>
      </rPr>
      <t>6</t>
    </r>
  </si>
  <si>
    <r>
      <t>Sweden:</t>
    </r>
    <r>
      <rPr>
        <vertAlign val="superscript"/>
        <sz val="8"/>
        <rFont val="Times"/>
        <family val="1"/>
      </rPr>
      <t>e</t>
    </r>
  </si>
  <si>
    <r>
      <t>Taiwan, secondary</t>
    </r>
    <r>
      <rPr>
        <vertAlign val="superscript"/>
        <sz val="8"/>
        <rFont val="Times"/>
        <family val="1"/>
      </rPr>
      <t>e</t>
    </r>
  </si>
  <si>
    <t>Thailand, primary</t>
  </si>
  <si>
    <r>
      <t>Turkey:</t>
    </r>
    <r>
      <rPr>
        <vertAlign val="superscript"/>
        <sz val="8"/>
        <rFont val="Times"/>
        <family val="1"/>
      </rPr>
      <t>e</t>
    </r>
  </si>
  <si>
    <t>Ukraine, secondary</t>
  </si>
  <si>
    <r>
      <t>Uzbekistan, primary</t>
    </r>
    <r>
      <rPr>
        <vertAlign val="superscript"/>
        <sz val="8"/>
        <rFont val="Times"/>
        <family val="1"/>
      </rPr>
      <t>e</t>
    </r>
  </si>
  <si>
    <t>r, 4</t>
  </si>
  <si>
    <t>Vietnam, primary</t>
  </si>
  <si>
    <r>
      <t>Electrowon</t>
    </r>
    <r>
      <rPr>
        <vertAlign val="superscript"/>
        <sz val="8"/>
        <rFont val="Times"/>
        <family val="1"/>
      </rPr>
      <t>8</t>
    </r>
  </si>
  <si>
    <r>
      <t>Zimbabwe, primary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</si>
  <si>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 xml:space="preserve">This table includes total production of refined copper whether produced by pyrometallurgical or electrolytic refining methods and whether derived from </t>
    </r>
  </si>
  <si>
    <t>primary unrefined copper or from scrap. Copper cathode derived from electrowinning processing is also included. Table includes data available through</t>
  </si>
  <si>
    <t>July 17, 2007.</t>
  </si>
  <si>
    <r>
      <t>3</t>
    </r>
    <r>
      <rPr>
        <sz val="8"/>
        <rFont val="Times"/>
        <family val="1"/>
      </rPr>
      <t>Includes reprocessed leach cathode from Congo (Kinshasa).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</si>
  <si>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</si>
  <si>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Data are for Iranian years beginning March 21 of that stated.</t>
    </r>
  </si>
  <si>
    <r>
      <t>6</t>
    </r>
    <r>
      <rPr>
        <sz val="8"/>
        <rFont val="Times"/>
        <family val="1"/>
      </rPr>
      <t>May include secondary.</t>
    </r>
  </si>
  <si>
    <r>
      <t>7</t>
    </r>
    <r>
      <rPr>
        <sz val="8"/>
        <rFont val="Times"/>
        <family val="1"/>
      </rPr>
      <t>In June 2006, Montenegro and Serbia formally declared independence from each other and dissolved their union. Mineral production data for 2006,</t>
    </r>
  </si>
  <si>
    <r>
      <t>8</t>
    </r>
    <r>
      <rPr>
        <sz val="8"/>
        <rFont val="Times"/>
        <family val="1"/>
      </rPr>
      <t>Electrowon covers only high-grade electrowon cathodes reported as "finished production leach cathodes."</t>
    </r>
  </si>
  <si>
    <r>
      <t>COPPER:  WORLD SMELTER PRODUCTION, BY COUNTRY</t>
    </r>
    <r>
      <rPr>
        <vertAlign val="superscript"/>
        <sz val="8"/>
        <rFont val="Times"/>
        <family val="1"/>
      </rPr>
      <t>1, 2</t>
    </r>
  </si>
  <si>
    <r>
      <t>2006</t>
    </r>
    <r>
      <rPr>
        <vertAlign val="superscript"/>
        <sz val="8"/>
        <rFont val="Times"/>
        <family val="1"/>
      </rPr>
      <t>e</t>
    </r>
  </si>
  <si>
    <r>
      <t>Armenia, primary</t>
    </r>
    <r>
      <rPr>
        <vertAlign val="superscript"/>
        <sz val="8"/>
        <rFont val="Times"/>
        <family val="1"/>
      </rPr>
      <t>e</t>
    </r>
  </si>
  <si>
    <r>
      <t>Botswana, primary</t>
    </r>
    <r>
      <rPr>
        <vertAlign val="superscript"/>
        <sz val="8"/>
        <rFont val="Times"/>
        <family val="1"/>
      </rPr>
      <t>4</t>
    </r>
  </si>
  <si>
    <r>
      <t>Iran, undifferentiated</t>
    </r>
    <r>
      <rPr>
        <vertAlign val="superscript"/>
        <sz val="8"/>
        <rFont val="Times"/>
        <family val="1"/>
      </rPr>
      <t>5</t>
    </r>
  </si>
  <si>
    <r>
      <t>Korea, North, primary and secondary</t>
    </r>
    <r>
      <rPr>
        <vertAlign val="superscript"/>
        <sz val="8"/>
        <rFont val="Times"/>
        <family val="1"/>
      </rPr>
      <t>e</t>
    </r>
  </si>
  <si>
    <r>
      <t>Namibia, primary</t>
    </r>
    <r>
      <rPr>
        <vertAlign val="superscript"/>
        <sz val="8"/>
        <rFont val="Times"/>
        <family val="1"/>
      </rPr>
      <t>6, 7</t>
    </r>
  </si>
  <si>
    <r>
      <t>Russia:</t>
    </r>
    <r>
      <rPr>
        <vertAlign val="superscript"/>
        <sz val="8"/>
        <rFont val="Times"/>
        <family val="1"/>
      </rPr>
      <t>e</t>
    </r>
  </si>
  <si>
    <r>
      <t>Serbia and Montenegro:</t>
    </r>
    <r>
      <rPr>
        <vertAlign val="superscript"/>
        <sz val="8"/>
        <rFont val="Times"/>
        <family val="1"/>
      </rPr>
      <t>e, 7</t>
    </r>
  </si>
  <si>
    <r>
      <t>Primary</t>
    </r>
    <r>
      <rPr>
        <vertAlign val="superscript"/>
        <sz val="8"/>
        <rFont val="Times"/>
        <family val="1"/>
      </rPr>
      <t>e</t>
    </r>
  </si>
  <si>
    <r>
      <t>Turkey, undifferentiated</t>
    </r>
    <r>
      <rPr>
        <vertAlign val="superscript"/>
        <sz val="8"/>
        <rFont val="Times"/>
        <family val="1"/>
      </rPr>
      <t>8</t>
    </r>
  </si>
  <si>
    <r>
      <t>Uzbekistan,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undifferentiated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</si>
  <si>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Copper content of nickel-copper matte exported to Norway for refining.</t>
    </r>
  </si>
  <si>
    <r>
      <t>5</t>
    </r>
    <r>
      <rPr>
        <sz val="8"/>
        <rFont val="Times"/>
        <family val="1"/>
      </rPr>
      <t>Data are for year beginning March 21 of that stated.  Secondary production is estimated to be about 5% of total.</t>
    </r>
  </si>
  <si>
    <r>
      <t>6</t>
    </r>
    <r>
      <rPr>
        <sz val="8"/>
        <rFont val="Times"/>
        <family val="1"/>
      </rPr>
      <t>Includes 8,000 to 10,000 metric tons per year for 2002-06 produced from imported toll concentrates.</t>
    </r>
  </si>
  <si>
    <r>
      <t>8</t>
    </r>
    <r>
      <rPr>
        <sz val="8"/>
        <rFont val="Times"/>
        <family val="1"/>
      </rPr>
      <t>Secondary production is estimated to be about one-third of total.</t>
    </r>
  </si>
  <si>
    <t>Source: U.S. Census Bureau, adjusted by the U.S. Geological Survey for misclassified wire rod shipments to Mexico.</t>
  </si>
  <si>
    <t>Source: U.S. Census Bureau.</t>
  </si>
  <si>
    <t>Source: American Metal Market.</t>
  </si>
  <si>
    <t xml:space="preserve">    Low grade and residues; smelters, refiners, miscellaneous manufacturers</t>
  </si>
  <si>
    <r>
      <t>2</t>
    </r>
    <r>
      <rPr>
        <sz val="8"/>
        <rFont val="Times"/>
        <family val="1"/>
      </rPr>
      <t xml:space="preserve">Table represent copper content by analysis of concentrates produced (includes cement copper, if applicable), except where </t>
    </r>
  </si>
  <si>
    <t>otherwise noted. Table includes data available through July 22, 2007.</t>
  </si>
  <si>
    <t xml:space="preserve">produced from domestic ores and concentrates and leach production for electrowinning. </t>
  </si>
  <si>
    <r>
      <t>2</t>
    </r>
    <r>
      <rPr>
        <sz val="8"/>
        <rFont val="Times"/>
        <family val="1"/>
      </rPr>
      <t>This table includes total production of smelted copper metal, including low-grade cathode produced by electrowinning methods. The smelter feed maybe</t>
    </r>
  </si>
  <si>
    <t xml:space="preserve"> derived from ore, concentrates, copper precipitate or matte (primary), and/or scrap (secondary). To the extent possible, primary and secondary output of </t>
  </si>
  <si>
    <t>been  estimated. Table includes data available through July 15, 2007.</t>
  </si>
  <si>
    <r>
      <t>3</t>
    </r>
    <r>
      <rPr>
        <sz val="8"/>
        <rFont val="Times"/>
        <family val="1"/>
      </rPr>
      <t>Includes gold ore, lead ore, silver ore, silver-copper ore, zinc ore, and ore shipped directly to smelters.</t>
    </r>
  </si>
  <si>
    <t>Total scrap:</t>
  </si>
  <si>
    <r>
      <t>2</t>
    </r>
    <r>
      <rPr>
        <sz val="8"/>
        <rFont val="Times"/>
        <family val="1"/>
      </rPr>
      <t>Total exports of wire rod in 2005 were 138,000 metric tons (t) valued at $530 million, and in 2006, wire rod exports were 144,000 t valued at $992 million.</t>
    </r>
  </si>
  <si>
    <r>
      <t>4</t>
    </r>
    <r>
      <rPr>
        <sz val="8"/>
        <rFont val="Times"/>
        <family val="1"/>
      </rPr>
      <t xml:space="preserve">Reported by Comisión Chilena del Cobre. Includes recoverable copper content of nonduplicative mine and metal products </t>
    </r>
  </si>
  <si>
    <t xml:space="preserve">each country are shown separately.  In some cases, total smelter production is officially reported, but the distribution between primary and secondary has </t>
  </si>
  <si>
    <t>This icon is linked to an embedded text document. Double-click on the icon to view the text document.</t>
  </si>
  <si>
    <t>Copper in 2006</t>
  </si>
  <si>
    <t>This workbook includes an embedded Word document and 22 tables (see tabs below).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</si>
</sst>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#,##0.0"/>
    <numFmt numFmtId="168" formatCode="0_);\(0\)"/>
    <numFmt numFmtId="169" formatCode="0.0E+00_)"/>
    <numFmt numFmtId="170" formatCode="#,##0;[Red]#,##0"/>
    <numFmt numFmtId="171" formatCode="0;[Red]0"/>
  </numFmts>
  <fonts count="7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sz val="10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9" fontId="0" fillId="0" borderId="0" xfId="0" applyNumberFormat="1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4" xfId="0" applyNumberFormat="1" applyFont="1" applyBorder="1" applyAlignment="1" applyProtection="1">
      <alignment vertical="center"/>
      <protection locked="0"/>
    </xf>
    <xf numFmtId="5" fontId="0" fillId="0" borderId="0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2" xfId="0" applyNumberFormat="1" applyFont="1" applyBorder="1" applyAlignment="1" applyProtection="1">
      <alignment horizontal="left" vertical="center" indent="3"/>
      <protection locked="0"/>
    </xf>
    <xf numFmtId="37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37" fontId="0" fillId="0" borderId="4" xfId="0" applyNumberFormat="1" applyFont="1" applyBorder="1" applyAlignment="1" applyProtection="1">
      <alignment horizontal="left" vertical="center" indent="1"/>
      <protection locked="0"/>
    </xf>
    <xf numFmtId="37" fontId="0" fillId="0" borderId="4" xfId="0" applyNumberFormat="1" applyFont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Continuous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7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centerContinuous" vertical="center"/>
      <protection locked="0"/>
    </xf>
    <xf numFmtId="7" fontId="0" fillId="0" borderId="7" xfId="0" applyNumberFormat="1" applyFont="1" applyBorder="1" applyAlignment="1" applyProtection="1">
      <alignment horizontal="center" vertical="center"/>
      <protection locked="0"/>
    </xf>
    <xf numFmtId="7" fontId="1" fillId="0" borderId="7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Border="1" applyAlignment="1" applyProtection="1">
      <alignment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4" xfId="0" applyNumberFormat="1" applyFont="1" applyBorder="1" applyAlignment="1" applyProtection="1">
      <alignment horizontal="center" vertical="center"/>
      <protection locked="0"/>
    </xf>
    <xf numFmtId="37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7" fontId="0" fillId="0" borderId="4" xfId="0" applyNumberFormat="1" applyFont="1" applyBorder="1" applyAlignment="1" applyProtection="1">
      <alignment horizontal="left" vertical="center" indent="2"/>
      <protection locked="0"/>
    </xf>
    <xf numFmtId="37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7" fontId="1" fillId="0" borderId="9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left" vertical="center"/>
      <protection locked="0"/>
    </xf>
    <xf numFmtId="37" fontId="0" fillId="0" borderId="4" xfId="0" applyNumberFormat="1" applyFont="1" applyBorder="1" applyAlignment="1" applyProtection="1">
      <alignment horizontal="left" vertical="center" indent="3"/>
      <protection locked="0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horizontal="righ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1" fillId="0" borderId="1" xfId="15" applyNumberFormat="1" applyFont="1" applyBorder="1" applyAlignment="1" applyProtection="1">
      <alignment horizontal="left" vertical="center"/>
      <protection locked="0"/>
    </xf>
    <xf numFmtId="3" fontId="1" fillId="0" borderId="4" xfId="15" applyNumberFormat="1" applyFont="1" applyBorder="1" applyAlignment="1" applyProtection="1">
      <alignment horizontal="left" vertical="center"/>
      <protection locked="0"/>
    </xf>
    <xf numFmtId="37" fontId="1" fillId="0" borderId="6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1" fillId="0" borderId="2" xfId="0" applyNumberFormat="1" applyFont="1" applyBorder="1" applyAlignment="1" applyProtection="1">
      <alignment horizontal="center" vertical="center"/>
      <protection locked="0"/>
    </xf>
    <xf numFmtId="37" fontId="1" fillId="0" borderId="10" xfId="0" applyNumberFormat="1" applyFont="1" applyBorder="1" applyAlignment="1" applyProtection="1">
      <alignment horizontal="center" vertical="center"/>
      <protection locked="0"/>
    </xf>
    <xf numFmtId="37" fontId="1" fillId="0" borderId="7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fill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 indent="1"/>
      <protection locked="0"/>
    </xf>
    <xf numFmtId="164" fontId="0" fillId="0" borderId="4" xfId="0" applyNumberFormat="1" applyFont="1" applyBorder="1" applyAlignment="1" applyProtection="1">
      <alignment horizontal="left" vertical="center"/>
      <protection locked="0"/>
    </xf>
    <xf numFmtId="164" fontId="0" fillId="0" borderId="4" xfId="0" applyNumberFormat="1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vertical="center"/>
      <protection locked="0"/>
    </xf>
    <xf numFmtId="39" fontId="0" fillId="0" borderId="6" xfId="0" applyNumberFormat="1" applyFont="1" applyBorder="1" applyAlignment="1" applyProtection="1">
      <alignment vertical="center"/>
      <protection locked="0"/>
    </xf>
    <xf numFmtId="39" fontId="0" fillId="0" borderId="6" xfId="0" applyNumberFormat="1" applyFont="1" applyBorder="1" applyAlignment="1" applyProtection="1">
      <alignment horizontal="centerContinuous" vertical="center"/>
      <protection locked="0"/>
    </xf>
    <xf numFmtId="39" fontId="0" fillId="0" borderId="2" xfId="0" applyNumberFormat="1" applyFont="1" applyBorder="1" applyAlignment="1" applyProtection="1">
      <alignment horizontal="centerContinuous"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39" fontId="0" fillId="0" borderId="2" xfId="0" applyNumberFormat="1" applyFont="1" applyBorder="1" applyAlignment="1" applyProtection="1">
      <alignment horizontal="center" vertical="center"/>
      <protection locked="0"/>
    </xf>
    <xf numFmtId="39" fontId="1" fillId="0" borderId="0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left" vertical="center" indent="2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37" fontId="0" fillId="0" borderId="2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9" fontId="0" fillId="0" borderId="2" xfId="0" applyNumberFormat="1" applyFont="1" applyBorder="1" applyAlignment="1" applyProtection="1">
      <alignment horizontal="right" vertical="center"/>
      <protection locked="0"/>
    </xf>
    <xf numFmtId="39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3"/>
      <protection locked="0"/>
    </xf>
    <xf numFmtId="37" fontId="0" fillId="0" borderId="2" xfId="0" applyNumberFormat="1" applyFont="1" applyBorder="1" applyAlignment="1" applyProtection="1">
      <alignment horizontal="left" vertical="center" indent="4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37" fontId="0" fillId="0" borderId="2" xfId="0" applyNumberFormat="1" applyFont="1" applyFill="1" applyBorder="1" applyAlignment="1" applyProtection="1">
      <alignment horizontal="left" vertical="center" indent="1"/>
      <protection locked="0"/>
    </xf>
    <xf numFmtId="37" fontId="0" fillId="0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Font="1" applyFill="1" applyBorder="1" applyAlignment="1" applyProtection="1">
      <alignment horizontal="left" vertical="center" indent="2"/>
      <protection locked="0"/>
    </xf>
    <xf numFmtId="0" fontId="1" fillId="0" borderId="0" xfId="0" applyFont="1" applyFill="1" applyAlignment="1" applyProtection="1">
      <alignment vertical="center"/>
      <protection locked="0"/>
    </xf>
    <xf numFmtId="39" fontId="0" fillId="0" borderId="2" xfId="0" applyNumberFormat="1" applyFont="1" applyFill="1" applyBorder="1" applyAlignment="1" applyProtection="1">
      <alignment horizontal="left" vertical="center" indent="2"/>
      <protection locked="0"/>
    </xf>
    <xf numFmtId="39" fontId="0" fillId="0" borderId="2" xfId="0" applyNumberFormat="1" applyFont="1" applyFill="1" applyBorder="1" applyAlignment="1" applyProtection="1">
      <alignment horizontal="right" vertical="center"/>
      <protection locked="0"/>
    </xf>
    <xf numFmtId="39" fontId="0" fillId="0" borderId="0" xfId="0" applyNumberFormat="1" applyFont="1" applyFill="1" applyAlignment="1" applyProtection="1">
      <alignment vertical="center"/>
      <protection locked="0"/>
    </xf>
    <xf numFmtId="39" fontId="0" fillId="0" borderId="0" xfId="0" applyNumberFormat="1" applyFont="1" applyFill="1" applyBorder="1" applyAlignment="1" applyProtection="1">
      <alignment horizontal="left" vertical="center" indent="1"/>
      <protection locked="0"/>
    </xf>
    <xf numFmtId="39" fontId="0" fillId="0" borderId="0" xfId="0" applyNumberFormat="1" applyFont="1" applyFill="1" applyBorder="1" applyAlignment="1" applyProtection="1">
      <alignment horizontal="right" vertical="center"/>
      <protection locked="0"/>
    </xf>
    <xf numFmtId="39" fontId="0" fillId="0" borderId="0" xfId="0" applyNumberFormat="1" applyFont="1" applyFill="1" applyBorder="1" applyAlignment="1" applyProtection="1">
      <alignment horizontal="left" vertical="center" indent="2"/>
      <protection locked="0"/>
    </xf>
    <xf numFmtId="37" fontId="0" fillId="0" borderId="4" xfId="0" applyNumberFormat="1" applyFont="1" applyFill="1" applyBorder="1" applyAlignment="1" applyProtection="1">
      <alignment vertical="center"/>
      <protection locked="0"/>
    </xf>
    <xf numFmtId="39" fontId="0" fillId="0" borderId="2" xfId="0" applyNumberFormat="1" applyFont="1" applyFill="1" applyBorder="1" applyAlignment="1" applyProtection="1">
      <alignment horizontal="left" vertical="center" indent="3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39" fontId="0" fillId="0" borderId="0" xfId="0" applyNumberFormat="1" applyFont="1" applyFill="1" applyBorder="1" applyAlignment="1" applyProtection="1">
      <alignment horizontal="left" vertical="center" indent="3"/>
      <protection locked="0"/>
    </xf>
    <xf numFmtId="5" fontId="0" fillId="0" borderId="0" xfId="0" applyNumberFormat="1" applyFont="1" applyFill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horizontal="right" vertical="center"/>
      <protection locked="0"/>
    </xf>
    <xf numFmtId="5" fontId="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0" fillId="0" borderId="2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horizontal="left" vertical="center" indent="1"/>
      <protection locked="0"/>
    </xf>
    <xf numFmtId="37" fontId="0" fillId="0" borderId="4" xfId="0" applyNumberFormat="1" applyFont="1" applyFill="1" applyBorder="1" applyAlignment="1" applyProtection="1">
      <alignment horizontal="left" vertical="center" indent="1"/>
      <protection locked="0"/>
    </xf>
    <xf numFmtId="37" fontId="0" fillId="0" borderId="4" xfId="0" applyNumberFormat="1" applyFont="1" applyFill="1" applyBorder="1" applyAlignment="1" applyProtection="1">
      <alignment horizontal="right" vertical="center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7" fontId="1" fillId="0" borderId="0" xfId="0" applyNumberFormat="1" applyFont="1" applyBorder="1" applyAlignment="1" applyProtection="1">
      <alignment horizontal="centerContinuous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3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0" borderId="3" xfId="0" applyNumberFormat="1" applyFont="1" applyFill="1" applyBorder="1" applyAlignment="1" applyProtection="1">
      <alignment horizontal="left" vertical="center"/>
      <protection locked="0"/>
    </xf>
    <xf numFmtId="2" fontId="1" fillId="0" borderId="3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7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7" fontId="1" fillId="0" borderId="14" xfId="0" applyNumberFormat="1" applyFont="1" applyBorder="1" applyAlignment="1" applyProtection="1">
      <alignment vertical="center"/>
      <protection locked="0"/>
    </xf>
    <xf numFmtId="37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3" fontId="1" fillId="0" borderId="0" xfId="15" applyNumberFormat="1" applyFont="1" applyBorder="1" applyAlignment="1" applyProtection="1">
      <alignment horizontal="left" vertical="center"/>
      <protection locked="0"/>
    </xf>
    <xf numFmtId="168" fontId="1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Alignment="1" applyProtection="1">
      <alignment horizontal="right" vertical="justify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37" fontId="0" fillId="0" borderId="6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168" fontId="0" fillId="0" borderId="2" xfId="0" applyNumberFormat="1" applyFont="1" applyBorder="1" applyAlignment="1" applyProtection="1">
      <alignment horizontal="right" vertical="justify"/>
      <protection locked="0"/>
    </xf>
    <xf numFmtId="168" fontId="0" fillId="0" borderId="2" xfId="0" applyNumberFormat="1" applyFont="1" applyBorder="1" applyAlignment="1" applyProtection="1" quotePrefix="1">
      <alignment horizontal="right" vertical="justify"/>
      <protection locked="0"/>
    </xf>
    <xf numFmtId="37" fontId="1" fillId="0" borderId="0" xfId="0" applyNumberFormat="1" applyFont="1" applyBorder="1" applyAlignment="1" applyProtection="1">
      <alignment horizontal="justify" vertical="center"/>
      <protection locked="0"/>
    </xf>
    <xf numFmtId="39" fontId="0" fillId="0" borderId="4" xfId="0" applyNumberFormat="1" applyFont="1" applyBorder="1" applyAlignment="1" applyProtection="1">
      <alignment horizontal="left" vertical="center"/>
      <protection locked="0"/>
    </xf>
    <xf numFmtId="165" fontId="0" fillId="0" borderId="6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Continuous" vertical="center" wrapText="1"/>
      <protection locked="0"/>
    </xf>
    <xf numFmtId="0" fontId="0" fillId="0" borderId="0" xfId="0" applyFont="1" applyBorder="1" applyAlignment="1" applyProtection="1">
      <alignment horizontal="centerContinuous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vertical="justify"/>
      <protection locked="0"/>
    </xf>
    <xf numFmtId="0" fontId="0" fillId="0" borderId="2" xfId="0" applyFont="1" applyBorder="1" applyAlignment="1" applyProtection="1">
      <alignment horizontal="left" vertical="justify"/>
      <protection locked="0"/>
    </xf>
    <xf numFmtId="3" fontId="0" fillId="0" borderId="2" xfId="0" applyNumberFormat="1" applyFont="1" applyBorder="1" applyAlignment="1" applyProtection="1">
      <alignment horizontal="right" vertical="justify"/>
      <protection locked="0"/>
    </xf>
    <xf numFmtId="3" fontId="0" fillId="0" borderId="2" xfId="0" applyNumberFormat="1" applyFont="1" applyBorder="1" applyAlignment="1" applyProtection="1">
      <alignment vertical="justify"/>
      <protection locked="0"/>
    </xf>
    <xf numFmtId="0" fontId="0" fillId="0" borderId="2" xfId="0" applyFont="1" applyBorder="1" applyAlignment="1" applyProtection="1">
      <alignment horizontal="left" vertical="center" wrapText="1" indent="1"/>
      <protection locked="0"/>
    </xf>
    <xf numFmtId="0" fontId="0" fillId="0" borderId="2" xfId="0" applyFont="1" applyBorder="1" applyAlignment="1" applyProtection="1">
      <alignment horizontal="left" vertical="justify" indent="1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7" fontId="0" fillId="0" borderId="0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Border="1" applyAlignment="1" applyProtection="1">
      <alignment horizontal="center" vertical="center"/>
      <protection locked="0"/>
    </xf>
    <xf numFmtId="7" fontId="0" fillId="0" borderId="7" xfId="0" applyNumberFormat="1" applyFont="1" applyBorder="1" applyAlignment="1" applyProtection="1">
      <alignment vertical="center"/>
      <protection locked="0"/>
    </xf>
    <xf numFmtId="7" fontId="1" fillId="0" borderId="7" xfId="0" applyNumberFormat="1" applyFont="1" applyBorder="1" applyAlignment="1" applyProtection="1">
      <alignment vertical="center"/>
      <protection locked="0"/>
    </xf>
    <xf numFmtId="7" fontId="0" fillId="0" borderId="10" xfId="0" applyNumberFormat="1" applyFont="1" applyBorder="1" applyAlignment="1" applyProtection="1">
      <alignment horizontal="left" vertical="center" indent="1"/>
      <protection locked="0"/>
    </xf>
    <xf numFmtId="7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7" fontId="1" fillId="0" borderId="10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 quotePrefix="1">
      <alignment horizontal="right"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fill" vertical="center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37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 indent="1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7" fontId="0" fillId="0" borderId="14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171" fontId="0" fillId="0" borderId="10" xfId="0" applyNumberFormat="1" applyFont="1" applyBorder="1" applyAlignment="1">
      <alignment horizontal="right" vertical="center"/>
    </xf>
    <xf numFmtId="170" fontId="0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0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quotePrefix="1">
      <alignment horizontal="left" vertical="center"/>
    </xf>
    <xf numFmtId="170" fontId="0" fillId="0" borderId="7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Alignment="1" quotePrefix="1">
      <alignment vertical="center"/>
    </xf>
    <xf numFmtId="170" fontId="0" fillId="0" borderId="16" xfId="0" applyNumberFormat="1" applyFont="1" applyBorder="1" applyAlignment="1">
      <alignment vertical="center"/>
    </xf>
    <xf numFmtId="0" fontId="1" fillId="0" borderId="16" xfId="0" applyFont="1" applyBorder="1" applyAlignment="1" quotePrefix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 quotePrefix="1">
      <alignment horizontal="left" vertical="center"/>
    </xf>
    <xf numFmtId="170" fontId="0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170" fontId="0" fillId="0" borderId="3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/>
    </xf>
    <xf numFmtId="170" fontId="0" fillId="0" borderId="0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 horizontal="left" vertical="center"/>
    </xf>
    <xf numFmtId="170" fontId="1" fillId="0" borderId="7" xfId="0" applyNumberFormat="1" applyFont="1" applyBorder="1" applyAlignment="1">
      <alignment horizontal="left" vertical="center"/>
    </xf>
    <xf numFmtId="170" fontId="1" fillId="0" borderId="0" xfId="0" applyNumberFormat="1" applyFont="1" applyAlignment="1" quotePrefix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3" xfId="0" applyNumberFormat="1" applyFont="1" applyBorder="1" applyAlignment="1">
      <alignment horizontal="left" vertical="center"/>
    </xf>
    <xf numFmtId="170" fontId="0" fillId="0" borderId="3" xfId="0" applyNumberFormat="1" applyFont="1" applyBorder="1" applyAlignment="1">
      <alignment/>
    </xf>
    <xf numFmtId="170" fontId="1" fillId="0" borderId="3" xfId="0" applyNumberFormat="1" applyFont="1" applyBorder="1" applyAlignment="1" quotePrefix="1">
      <alignment horizontal="left" vertical="center"/>
    </xf>
    <xf numFmtId="170" fontId="1" fillId="0" borderId="1" xfId="0" applyNumberFormat="1" applyFont="1" applyBorder="1" applyAlignment="1" quotePrefix="1">
      <alignment horizontal="left" vertical="center"/>
    </xf>
    <xf numFmtId="170" fontId="1" fillId="0" borderId="16" xfId="0" applyNumberFormat="1" applyFont="1" applyBorder="1" applyAlignment="1">
      <alignment horizontal="left" vertical="center"/>
    </xf>
    <xf numFmtId="170" fontId="1" fillId="0" borderId="16" xfId="0" applyNumberFormat="1" applyFont="1" applyBorder="1" applyAlignment="1" quotePrefix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3"/>
    </xf>
    <xf numFmtId="0" fontId="1" fillId="0" borderId="0" xfId="0" applyFont="1" applyBorder="1" applyAlignment="1" quotePrefix="1">
      <alignment vertical="center"/>
    </xf>
    <xf numFmtId="0" fontId="1" fillId="0" borderId="3" xfId="0" applyFont="1" applyBorder="1" applyAlignment="1" quotePrefix="1">
      <alignment vertical="center"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indent="4"/>
    </xf>
    <xf numFmtId="0" fontId="1" fillId="0" borderId="1" xfId="0" applyFont="1" applyBorder="1" applyAlignment="1" quotePrefix="1">
      <alignment/>
    </xf>
    <xf numFmtId="3" fontId="0" fillId="0" borderId="10" xfId="16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0" xfId="16" applyNumberFormat="1" applyFont="1" applyBorder="1" applyAlignment="1" quotePrefix="1">
      <alignment horizontal="right" vertical="center"/>
    </xf>
    <xf numFmtId="3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3" xfId="15" applyNumberFormat="1" applyFont="1" applyBorder="1" applyAlignment="1">
      <alignment horizontal="right" vertical="center"/>
    </xf>
    <xf numFmtId="3" fontId="0" fillId="0" borderId="1" xfId="15" applyNumberFormat="1" applyFont="1" applyBorder="1" applyAlignment="1">
      <alignment horizontal="right" vertical="center"/>
    </xf>
    <xf numFmtId="0" fontId="1" fillId="0" borderId="1" xfId="0" applyFont="1" applyBorder="1" applyAlignment="1" quotePrefix="1">
      <alignment vertical="center"/>
    </xf>
    <xf numFmtId="3" fontId="0" fillId="0" borderId="16" xfId="15" applyNumberFormat="1" applyFont="1" applyBorder="1" applyAlignment="1">
      <alignment horizontal="right" vertical="center"/>
    </xf>
    <xf numFmtId="3" fontId="0" fillId="0" borderId="3" xfId="15" applyNumberFormat="1" applyFont="1" applyBorder="1" applyAlignment="1" quotePrefix="1">
      <alignment horizontal="right" vertical="center"/>
    </xf>
    <xf numFmtId="3" fontId="0" fillId="0" borderId="7" xfId="15" applyNumberFormat="1" applyFont="1" applyBorder="1" applyAlignment="1">
      <alignment horizontal="right" vertical="center"/>
    </xf>
    <xf numFmtId="0" fontId="1" fillId="0" borderId="7" xfId="0" applyFont="1" applyBorder="1" applyAlignment="1" quotePrefix="1">
      <alignment vertic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3" fontId="0" fillId="0" borderId="1" xfId="15" applyNumberFormat="1" applyFont="1" applyBorder="1" applyAlignment="1" quotePrefix="1">
      <alignment horizontal="right" vertical="center"/>
    </xf>
    <xf numFmtId="3" fontId="0" fillId="0" borderId="10" xfId="15" applyNumberFormat="1" applyFont="1" applyBorder="1" applyAlignment="1">
      <alignment horizontal="right" vertical="center"/>
    </xf>
    <xf numFmtId="0" fontId="1" fillId="0" borderId="10" xfId="0" applyFont="1" applyBorder="1" applyAlignment="1" quotePrefix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6" xfId="15" applyNumberFormat="1" applyFont="1" applyBorder="1" applyAlignment="1" quotePrefix="1">
      <alignment horizontal="right" vertical="center"/>
    </xf>
    <xf numFmtId="3" fontId="0" fillId="0" borderId="14" xfId="15" applyNumberFormat="1" applyFont="1" applyBorder="1" applyAlignment="1">
      <alignment horizontal="right" vertical="center"/>
    </xf>
    <xf numFmtId="0" fontId="1" fillId="0" borderId="14" xfId="0" applyFont="1" applyBorder="1" applyAlignment="1" quotePrefix="1">
      <alignment vertical="center"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38" fontId="0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8" fontId="0" fillId="0" borderId="3" xfId="0" applyNumberFormat="1" applyFont="1" applyFill="1" applyBorder="1" applyAlignment="1" applyProtection="1">
      <alignment horizontal="right" vertical="justify"/>
      <protection locked="0"/>
    </xf>
    <xf numFmtId="0" fontId="0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horizontal="right" vertical="justify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38" fontId="0" fillId="0" borderId="14" xfId="0" applyNumberFormat="1" applyFont="1" applyFill="1" applyBorder="1" applyAlignment="1" applyProtection="1">
      <alignment horizontal="right" vertical="justify"/>
      <protection locked="0"/>
    </xf>
    <xf numFmtId="38" fontId="0" fillId="0" borderId="16" xfId="0" applyNumberFormat="1" applyFont="1" applyFill="1" applyBorder="1" applyAlignment="1" applyProtection="1">
      <alignment horizontal="right" vertical="justify"/>
      <protection locked="0"/>
    </xf>
    <xf numFmtId="0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indent="1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indent="2"/>
    </xf>
    <xf numFmtId="0" fontId="0" fillId="0" borderId="1" xfId="0" applyFont="1" applyBorder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170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left" vertical="center"/>
    </xf>
    <xf numFmtId="170" fontId="1" fillId="0" borderId="10" xfId="0" applyNumberFormat="1" applyFont="1" applyBorder="1" applyAlignment="1" quotePrefix="1">
      <alignment horizontal="left" vertical="center"/>
    </xf>
    <xf numFmtId="49" fontId="0" fillId="0" borderId="0" xfId="0" applyNumberFormat="1" applyFont="1" applyAlignment="1" applyProtection="1">
      <alignment horizontal="left" vertical="center"/>
      <protection locked="0"/>
    </xf>
    <xf numFmtId="37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 quotePrefix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 quotePrefix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37" fontId="1" fillId="0" borderId="6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7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3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0.5">
      <c r="A7" s="474" t="s">
        <v>621</v>
      </c>
    </row>
    <row r="8" ht="10.5">
      <c r="A8" t="s">
        <v>622</v>
      </c>
    </row>
    <row r="16" ht="10.5">
      <c r="A16" t="s">
        <v>620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3902413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:P1"/>
    </sheetView>
  </sheetViews>
  <sheetFormatPr defaultColWidth="9.140625" defaultRowHeight="12"/>
  <cols>
    <col min="1" max="1" width="29.8515625" style="4" customWidth="1"/>
    <col min="2" max="2" width="2.28125" style="4" customWidth="1"/>
    <col min="3" max="3" width="8.8515625" style="4" customWidth="1"/>
    <col min="4" max="4" width="2.28125" style="4" customWidth="1"/>
    <col min="5" max="5" width="6.8515625" style="4" customWidth="1"/>
    <col min="6" max="6" width="2.28125" style="4" customWidth="1"/>
    <col min="7" max="7" width="6.8515625" style="4" customWidth="1"/>
    <col min="8" max="8" width="2.140625" style="4" customWidth="1"/>
    <col min="9" max="9" width="8.8515625" style="4" customWidth="1"/>
    <col min="10" max="10" width="2.28125" style="4" customWidth="1"/>
    <col min="11" max="11" width="8.140625" style="4" customWidth="1"/>
    <col min="12" max="12" width="2.28125" style="4" customWidth="1"/>
    <col min="13" max="13" width="8.8515625" style="4" customWidth="1"/>
    <col min="14" max="14" width="2.28125" style="4" customWidth="1"/>
    <col min="15" max="15" width="9.28125" style="4" customWidth="1"/>
    <col min="16" max="16" width="2.28125" style="4" customWidth="1"/>
    <col min="17" max="16384" width="9.28125" style="4" customWidth="1"/>
  </cols>
  <sheetData>
    <row r="1" spans="1:16" ht="11.25" customHeight="1">
      <c r="A1" s="439" t="s">
        <v>157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1.25" customHeight="1">
      <c r="A2" s="439" t="s">
        <v>158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6" ht="11.25" customHeight="1">
      <c r="A4" s="439" t="s">
        <v>50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6" ht="11.25" customHeight="1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6" ht="11.25" customHeight="1">
      <c r="A6" s="100"/>
      <c r="B6" s="6"/>
      <c r="C6" s="110" t="s">
        <v>159</v>
      </c>
      <c r="D6" s="94"/>
      <c r="E6" s="110" t="s">
        <v>160</v>
      </c>
      <c r="F6" s="94"/>
      <c r="G6" s="110" t="s">
        <v>161</v>
      </c>
      <c r="H6" s="94"/>
      <c r="I6" s="110" t="s">
        <v>162</v>
      </c>
      <c r="J6" s="94"/>
      <c r="K6" s="110" t="s">
        <v>163</v>
      </c>
      <c r="L6" s="94"/>
      <c r="M6" s="110" t="s">
        <v>164</v>
      </c>
      <c r="N6" s="113"/>
      <c r="O6" s="110" t="s">
        <v>6</v>
      </c>
      <c r="P6" s="114"/>
    </row>
    <row r="7" spans="1:16" ht="11.25" customHeight="1">
      <c r="A7" s="100" t="s">
        <v>165</v>
      </c>
      <c r="B7" s="9"/>
      <c r="C7" s="9"/>
      <c r="D7" s="36"/>
      <c r="E7" s="9"/>
      <c r="F7" s="36"/>
      <c r="G7" s="9"/>
      <c r="H7" s="36"/>
      <c r="I7" s="9"/>
      <c r="J7" s="36"/>
      <c r="K7" s="9"/>
      <c r="L7" s="36"/>
      <c r="M7" s="9"/>
      <c r="N7" s="17"/>
      <c r="O7" s="9"/>
      <c r="P7" s="115"/>
    </row>
    <row r="8" spans="1:16" ht="11.25" customHeight="1">
      <c r="A8" s="276" t="s">
        <v>344</v>
      </c>
      <c r="B8" s="125"/>
      <c r="C8" s="18">
        <v>110000</v>
      </c>
      <c r="D8" s="74" t="s">
        <v>4</v>
      </c>
      <c r="E8" s="18">
        <v>3440</v>
      </c>
      <c r="F8" s="74" t="s">
        <v>4</v>
      </c>
      <c r="G8" s="18">
        <v>5170</v>
      </c>
      <c r="H8" s="74" t="s">
        <v>4</v>
      </c>
      <c r="I8" s="18">
        <v>9070</v>
      </c>
      <c r="J8" s="74" t="s">
        <v>4</v>
      </c>
      <c r="K8" s="18">
        <v>185</v>
      </c>
      <c r="L8" s="74" t="s">
        <v>4</v>
      </c>
      <c r="M8" s="18">
        <v>12</v>
      </c>
      <c r="N8" s="76"/>
      <c r="O8" s="18">
        <v>128000</v>
      </c>
      <c r="P8" s="36"/>
    </row>
    <row r="9" spans="1:16" ht="11.25" customHeight="1">
      <c r="A9" s="278" t="s">
        <v>386</v>
      </c>
      <c r="B9" s="279"/>
      <c r="C9" s="161">
        <v>109000</v>
      </c>
      <c r="D9" s="280"/>
      <c r="E9" s="161">
        <v>3900</v>
      </c>
      <c r="F9" s="280"/>
      <c r="G9" s="161">
        <v>5730</v>
      </c>
      <c r="H9" s="280"/>
      <c r="I9" s="161">
        <v>9560</v>
      </c>
      <c r="J9" s="280"/>
      <c r="K9" s="161">
        <v>196</v>
      </c>
      <c r="L9" s="280"/>
      <c r="M9" s="161">
        <v>12</v>
      </c>
      <c r="N9" s="270"/>
      <c r="O9" s="161">
        <v>128000</v>
      </c>
      <c r="P9" s="274"/>
    </row>
    <row r="10" spans="1:16" ht="11.25" customHeight="1">
      <c r="A10" s="277" t="s">
        <v>166</v>
      </c>
      <c r="B10" s="150"/>
      <c r="C10" s="228"/>
      <c r="D10" s="261"/>
      <c r="E10" s="228"/>
      <c r="F10" s="261"/>
      <c r="G10" s="228"/>
      <c r="H10" s="261"/>
      <c r="I10" s="228"/>
      <c r="J10" s="261"/>
      <c r="K10" s="228"/>
      <c r="L10" s="261"/>
      <c r="M10" s="228"/>
      <c r="N10" s="115"/>
      <c r="O10" s="228"/>
      <c r="P10" s="115"/>
    </row>
    <row r="11" spans="1:16" ht="11.25" customHeight="1">
      <c r="A11" s="31" t="s">
        <v>167</v>
      </c>
      <c r="B11" s="9"/>
      <c r="C11" s="13"/>
      <c r="D11" s="36"/>
      <c r="E11" s="13"/>
      <c r="F11" s="36"/>
      <c r="G11" s="13"/>
      <c r="H11" s="36"/>
      <c r="I11" s="13"/>
      <c r="J11" s="36"/>
      <c r="K11" s="13"/>
      <c r="L11" s="36"/>
      <c r="M11" s="13"/>
      <c r="N11" s="17"/>
      <c r="O11" s="13"/>
      <c r="P11" s="14"/>
    </row>
    <row r="12" spans="1:16" ht="11.25" customHeight="1">
      <c r="A12" s="116" t="s">
        <v>344</v>
      </c>
      <c r="B12" s="6"/>
      <c r="C12" s="19">
        <v>698000</v>
      </c>
      <c r="D12" s="54"/>
      <c r="E12" s="183">
        <v>1750</v>
      </c>
      <c r="F12" s="54"/>
      <c r="G12" s="183">
        <v>3590</v>
      </c>
      <c r="H12" s="54"/>
      <c r="I12" s="183">
        <v>154000</v>
      </c>
      <c r="J12" s="54"/>
      <c r="K12" s="29" t="s">
        <v>5</v>
      </c>
      <c r="L12" s="106"/>
      <c r="M12" s="29" t="s">
        <v>5</v>
      </c>
      <c r="N12" s="92"/>
      <c r="O12" s="19">
        <v>859000</v>
      </c>
      <c r="P12" s="33"/>
    </row>
    <row r="13" spans="1:16" ht="11.25" customHeight="1">
      <c r="A13" s="116" t="s">
        <v>386</v>
      </c>
      <c r="B13" s="6"/>
      <c r="C13" s="19">
        <v>720000</v>
      </c>
      <c r="D13" s="54"/>
      <c r="E13" s="183">
        <v>1830</v>
      </c>
      <c r="F13" s="54"/>
      <c r="G13" s="183">
        <v>3480</v>
      </c>
      <c r="H13" s="54"/>
      <c r="I13" s="183">
        <v>152000</v>
      </c>
      <c r="J13" s="54"/>
      <c r="K13" s="29" t="s">
        <v>5</v>
      </c>
      <c r="L13" s="106"/>
      <c r="M13" s="29" t="s">
        <v>5</v>
      </c>
      <c r="N13" s="92"/>
      <c r="O13" s="19">
        <v>880000</v>
      </c>
      <c r="P13" s="33"/>
    </row>
    <row r="14" spans="1:16" ht="11.25" customHeight="1">
      <c r="A14" s="37" t="s">
        <v>168</v>
      </c>
      <c r="B14" s="9"/>
      <c r="C14" s="13"/>
      <c r="D14" s="36"/>
      <c r="E14" s="13"/>
      <c r="F14" s="36"/>
      <c r="G14" s="13"/>
      <c r="H14" s="36"/>
      <c r="I14" s="13"/>
      <c r="J14" s="36"/>
      <c r="K14" s="13"/>
      <c r="L14" s="36"/>
      <c r="M14" s="13"/>
      <c r="N14" s="17"/>
      <c r="O14" s="13"/>
      <c r="P14" s="14"/>
    </row>
    <row r="15" spans="1:16" ht="11.25" customHeight="1">
      <c r="A15" s="31" t="s">
        <v>169</v>
      </c>
      <c r="B15" s="9"/>
      <c r="C15" s="13"/>
      <c r="D15" s="36"/>
      <c r="E15" s="13"/>
      <c r="F15" s="36"/>
      <c r="G15" s="13"/>
      <c r="H15" s="36"/>
      <c r="I15" s="13"/>
      <c r="J15" s="36"/>
      <c r="K15" s="13"/>
      <c r="L15" s="36"/>
      <c r="M15" s="13"/>
      <c r="N15" s="17"/>
      <c r="O15" s="18"/>
      <c r="P15" s="14"/>
    </row>
    <row r="16" spans="1:16" ht="11.25" customHeight="1">
      <c r="A16" s="116" t="s">
        <v>344</v>
      </c>
      <c r="B16" s="6"/>
      <c r="C16" s="19">
        <v>40700</v>
      </c>
      <c r="D16" s="54" t="s">
        <v>4</v>
      </c>
      <c r="E16" s="19">
        <v>1450</v>
      </c>
      <c r="F16" s="54"/>
      <c r="G16" s="19">
        <v>1100</v>
      </c>
      <c r="H16" s="54"/>
      <c r="I16" s="19">
        <v>1940</v>
      </c>
      <c r="J16" s="54"/>
      <c r="K16" s="19">
        <v>116</v>
      </c>
      <c r="L16" s="54"/>
      <c r="M16" s="19">
        <v>60</v>
      </c>
      <c r="N16" s="92"/>
      <c r="O16" s="29">
        <v>45300</v>
      </c>
      <c r="P16" s="220"/>
    </row>
    <row r="17" spans="1:16" ht="11.25" customHeight="1">
      <c r="A17" s="116" t="s">
        <v>386</v>
      </c>
      <c r="B17" s="6"/>
      <c r="C17" s="19">
        <v>38100</v>
      </c>
      <c r="D17" s="54"/>
      <c r="E17" s="19">
        <v>1480</v>
      </c>
      <c r="F17" s="54"/>
      <c r="G17" s="19">
        <v>1210</v>
      </c>
      <c r="H17" s="54"/>
      <c r="I17" s="19">
        <v>2110</v>
      </c>
      <c r="J17" s="54"/>
      <c r="K17" s="29">
        <v>105</v>
      </c>
      <c r="L17" s="54"/>
      <c r="M17" s="19">
        <v>42</v>
      </c>
      <c r="N17" s="92"/>
      <c r="O17" s="29">
        <v>43100</v>
      </c>
      <c r="P17" s="33"/>
    </row>
    <row r="18" spans="1:16" ht="11.25" customHeight="1">
      <c r="A18" s="440" t="s">
        <v>170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</row>
    <row r="19" spans="1:16" ht="11.25" customHeight="1">
      <c r="A19" s="440" t="s">
        <v>63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16" ht="11.25" customHeight="1">
      <c r="A20" s="440" t="s">
        <v>398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</row>
    <row r="21" spans="1:16" ht="10.5">
      <c r="A21" s="459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</row>
  </sheetData>
  <mergeCells count="9">
    <mergeCell ref="A1:P1"/>
    <mergeCell ref="A2:P2"/>
    <mergeCell ref="A3:P3"/>
    <mergeCell ref="A4:P4"/>
    <mergeCell ref="A21:P21"/>
    <mergeCell ref="A5:P5"/>
    <mergeCell ref="A18:P18"/>
    <mergeCell ref="A19:P19"/>
    <mergeCell ref="A20:P20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9.140625" defaultRowHeight="12"/>
  <cols>
    <col min="1" max="1" width="61.8515625" style="4" customWidth="1"/>
    <col min="2" max="2" width="3.00390625" style="4" customWidth="1"/>
    <col min="3" max="3" width="11.8515625" style="4" customWidth="1"/>
    <col min="4" max="4" width="2.28125" style="124" customWidth="1"/>
    <col min="5" max="5" width="7.8515625" style="4" customWidth="1"/>
    <col min="6" max="6" width="2.00390625" style="4" customWidth="1"/>
    <col min="7" max="7" width="11.8515625" style="4" customWidth="1"/>
    <col min="8" max="8" width="2.140625" style="4" customWidth="1"/>
    <col min="9" max="9" width="7.8515625" style="4" customWidth="1"/>
    <col min="10" max="10" width="2.8515625" style="4" customWidth="1"/>
    <col min="11" max="16384" width="9.28125" style="4" customWidth="1"/>
  </cols>
  <sheetData>
    <row r="1" spans="1:10" ht="11.25" customHeight="1">
      <c r="A1" s="443" t="s">
        <v>171</v>
      </c>
      <c r="B1" s="443"/>
      <c r="C1" s="443"/>
      <c r="D1" s="443"/>
      <c r="E1" s="443"/>
      <c r="F1" s="443"/>
      <c r="G1" s="443"/>
      <c r="H1" s="443"/>
      <c r="I1" s="443"/>
      <c r="J1" s="117"/>
    </row>
    <row r="2" spans="1:10" ht="11.25" customHeight="1">
      <c r="A2" s="443" t="s">
        <v>172</v>
      </c>
      <c r="B2" s="443"/>
      <c r="C2" s="443"/>
      <c r="D2" s="443"/>
      <c r="E2" s="443"/>
      <c r="F2" s="443"/>
      <c r="G2" s="443"/>
      <c r="H2" s="443"/>
      <c r="I2" s="443"/>
      <c r="J2" s="117"/>
    </row>
    <row r="3" spans="1:10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117"/>
    </row>
    <row r="4" spans="1:10" ht="11.25" customHeight="1">
      <c r="A4" s="443" t="s">
        <v>173</v>
      </c>
      <c r="B4" s="443"/>
      <c r="C4" s="443"/>
      <c r="D4" s="443"/>
      <c r="E4" s="443"/>
      <c r="F4" s="443"/>
      <c r="G4" s="443"/>
      <c r="H4" s="443"/>
      <c r="I4" s="443"/>
      <c r="J4" s="117"/>
    </row>
    <row r="5" spans="1:10" ht="11.25" customHeight="1">
      <c r="A5" s="443"/>
      <c r="B5" s="443"/>
      <c r="C5" s="443"/>
      <c r="D5" s="443"/>
      <c r="E5" s="443"/>
      <c r="F5" s="443"/>
      <c r="G5" s="443"/>
      <c r="H5" s="443"/>
      <c r="I5" s="443"/>
      <c r="J5" s="117"/>
    </row>
    <row r="6" spans="1:10" ht="11.25" customHeight="1">
      <c r="A6" s="118" t="s">
        <v>7</v>
      </c>
      <c r="B6" s="119"/>
      <c r="C6" s="460">
        <v>2005</v>
      </c>
      <c r="D6" s="460"/>
      <c r="E6" s="460"/>
      <c r="F6" s="62"/>
      <c r="G6" s="460">
        <v>2006</v>
      </c>
      <c r="H6" s="460"/>
      <c r="I6" s="460"/>
      <c r="J6" s="117"/>
    </row>
    <row r="7" spans="1:10" ht="11.25" customHeight="1">
      <c r="A7" s="42" t="s">
        <v>174</v>
      </c>
      <c r="B7" s="51"/>
      <c r="C7" s="42" t="s">
        <v>175</v>
      </c>
      <c r="D7" s="51"/>
      <c r="E7" s="42" t="s">
        <v>176</v>
      </c>
      <c r="F7" s="52" t="s">
        <v>7</v>
      </c>
      <c r="G7" s="42" t="s">
        <v>175</v>
      </c>
      <c r="H7" s="51"/>
      <c r="I7" s="42" t="s">
        <v>176</v>
      </c>
      <c r="J7" s="117"/>
    </row>
    <row r="8" spans="1:10" ht="11.25" customHeight="1">
      <c r="A8" s="224" t="s">
        <v>359</v>
      </c>
      <c r="B8" s="221"/>
      <c r="C8" s="41"/>
      <c r="D8" s="221"/>
      <c r="E8" s="41"/>
      <c r="F8" s="223"/>
      <c r="G8" s="41"/>
      <c r="H8" s="221"/>
      <c r="I8" s="41"/>
      <c r="J8" s="117"/>
    </row>
    <row r="9" spans="1:10" ht="11.25" customHeight="1">
      <c r="A9" s="43" t="s">
        <v>361</v>
      </c>
      <c r="B9" s="48"/>
      <c r="C9" s="48"/>
      <c r="D9" s="48"/>
      <c r="E9" s="48"/>
      <c r="F9" s="35"/>
      <c r="G9" s="48"/>
      <c r="H9" s="48"/>
      <c r="I9" s="48"/>
      <c r="J9" s="117"/>
    </row>
    <row r="10" spans="1:10" ht="11.25" customHeight="1">
      <c r="A10" s="47" t="s">
        <v>362</v>
      </c>
      <c r="B10" s="48"/>
      <c r="C10" s="13">
        <v>68700</v>
      </c>
      <c r="D10" s="120"/>
      <c r="E10" s="13">
        <v>5890</v>
      </c>
      <c r="F10" s="36"/>
      <c r="G10" s="13">
        <v>64000</v>
      </c>
      <c r="H10" s="120"/>
      <c r="I10" s="13">
        <v>6210</v>
      </c>
      <c r="J10" s="117"/>
    </row>
    <row r="11" spans="1:10" ht="11.25" customHeight="1">
      <c r="A11" s="59" t="s">
        <v>363</v>
      </c>
      <c r="B11" s="48"/>
      <c r="C11" s="13">
        <v>382000</v>
      </c>
      <c r="D11" s="120"/>
      <c r="E11" s="287" t="s">
        <v>177</v>
      </c>
      <c r="F11" s="36"/>
      <c r="G11" s="13">
        <v>400000</v>
      </c>
      <c r="H11" s="120"/>
      <c r="I11" s="287" t="s">
        <v>177</v>
      </c>
      <c r="J11" s="117"/>
    </row>
    <row r="12" spans="1:10" ht="11.25" customHeight="1">
      <c r="A12" s="47" t="s">
        <v>364</v>
      </c>
      <c r="B12" s="48"/>
      <c r="C12" s="13">
        <v>28000</v>
      </c>
      <c r="D12" s="120"/>
      <c r="E12" s="287" t="s">
        <v>177</v>
      </c>
      <c r="F12" s="36"/>
      <c r="G12" s="13">
        <v>22400</v>
      </c>
      <c r="H12" s="120"/>
      <c r="I12" s="287" t="s">
        <v>177</v>
      </c>
      <c r="J12" s="117"/>
    </row>
    <row r="13" spans="1:10" ht="11.25" customHeight="1">
      <c r="A13" s="53" t="s">
        <v>368</v>
      </c>
      <c r="B13" s="48"/>
      <c r="C13" s="13"/>
      <c r="D13" s="120"/>
      <c r="E13" s="18"/>
      <c r="F13" s="36"/>
      <c r="G13" s="13"/>
      <c r="H13" s="120"/>
      <c r="I13" s="18"/>
      <c r="J13" s="117"/>
    </row>
    <row r="14" spans="1:10" ht="11.25" customHeight="1">
      <c r="A14" s="47" t="s">
        <v>362</v>
      </c>
      <c r="B14" s="48"/>
      <c r="C14" s="13">
        <v>34900</v>
      </c>
      <c r="D14" s="120"/>
      <c r="E14" s="13">
        <v>1220</v>
      </c>
      <c r="F14" s="36"/>
      <c r="G14" s="13">
        <v>28400</v>
      </c>
      <c r="H14" s="120"/>
      <c r="I14" s="13">
        <v>1470</v>
      </c>
      <c r="J14" s="117"/>
    </row>
    <row r="15" spans="1:10" ht="11.25" customHeight="1">
      <c r="A15" s="59" t="s">
        <v>363</v>
      </c>
      <c r="B15" s="48"/>
      <c r="C15" s="13">
        <v>5260</v>
      </c>
      <c r="D15" s="120"/>
      <c r="E15" s="287" t="s">
        <v>177</v>
      </c>
      <c r="F15" s="36"/>
      <c r="G15" s="13">
        <v>13600</v>
      </c>
      <c r="H15" s="120"/>
      <c r="I15" s="287" t="s">
        <v>177</v>
      </c>
      <c r="J15" s="117"/>
    </row>
    <row r="16" spans="1:10" ht="11.25" customHeight="1">
      <c r="A16" s="47" t="s">
        <v>364</v>
      </c>
      <c r="B16" s="48"/>
      <c r="C16" s="19">
        <v>5160</v>
      </c>
      <c r="D16" s="122"/>
      <c r="E16" s="288" t="s">
        <v>177</v>
      </c>
      <c r="F16" s="86"/>
      <c r="G16" s="19">
        <v>3890</v>
      </c>
      <c r="H16" s="122"/>
      <c r="I16" s="288" t="s">
        <v>177</v>
      </c>
      <c r="J16" s="117"/>
    </row>
    <row r="17" spans="1:10" ht="11.25" customHeight="1">
      <c r="A17" s="53" t="s">
        <v>369</v>
      </c>
      <c r="B17" s="48"/>
      <c r="C17" s="13"/>
      <c r="D17" s="120"/>
      <c r="E17" s="13"/>
      <c r="F17" s="36"/>
      <c r="G17" s="13"/>
      <c r="H17" s="120"/>
      <c r="I17" s="13"/>
      <c r="J17" s="117"/>
    </row>
    <row r="18" spans="1:10" ht="11.25" customHeight="1">
      <c r="A18" s="47" t="s">
        <v>362</v>
      </c>
      <c r="B18" s="48"/>
      <c r="C18" s="13">
        <v>104000</v>
      </c>
      <c r="D18" s="120"/>
      <c r="E18" s="13">
        <v>7120</v>
      </c>
      <c r="F18" s="36"/>
      <c r="G18" s="13">
        <v>92400</v>
      </c>
      <c r="H18" s="120"/>
      <c r="I18" s="13">
        <v>7680</v>
      </c>
      <c r="J18" s="117"/>
    </row>
    <row r="19" spans="1:10" ht="11.25" customHeight="1">
      <c r="A19" s="59" t="s">
        <v>363</v>
      </c>
      <c r="B19" s="48"/>
      <c r="C19" s="13">
        <v>387000</v>
      </c>
      <c r="D19" s="120"/>
      <c r="E19" s="13">
        <v>33800</v>
      </c>
      <c r="F19" s="36"/>
      <c r="G19" s="13">
        <v>413000</v>
      </c>
      <c r="H19" s="120"/>
      <c r="I19" s="13">
        <v>34900</v>
      </c>
      <c r="J19" s="117"/>
    </row>
    <row r="20" spans="1:10" ht="11.25" customHeight="1">
      <c r="A20" s="47" t="s">
        <v>364</v>
      </c>
      <c r="B20" s="48"/>
      <c r="C20" s="23">
        <v>33200</v>
      </c>
      <c r="D20" s="234"/>
      <c r="E20" s="23">
        <v>2220</v>
      </c>
      <c r="F20" s="112"/>
      <c r="G20" s="23">
        <v>26300</v>
      </c>
      <c r="H20" s="123"/>
      <c r="I20" s="23">
        <v>2110</v>
      </c>
      <c r="J20" s="117"/>
    </row>
    <row r="21" spans="1:10" ht="11.25" customHeight="1">
      <c r="A21" s="224" t="s">
        <v>360</v>
      </c>
      <c r="B21" s="48"/>
      <c r="C21" s="18"/>
      <c r="D21" s="75"/>
      <c r="E21" s="18"/>
      <c r="F21" s="83"/>
      <c r="G21" s="18"/>
      <c r="H21" s="75"/>
      <c r="I21" s="18"/>
      <c r="J21" s="117"/>
    </row>
    <row r="22" spans="1:10" ht="11.25" customHeight="1">
      <c r="A22" s="43" t="s">
        <v>366</v>
      </c>
      <c r="B22" s="48"/>
      <c r="C22" s="13"/>
      <c r="D22" s="120"/>
      <c r="E22" s="13"/>
      <c r="F22" s="36"/>
      <c r="G22" s="13"/>
      <c r="H22" s="120"/>
      <c r="I22" s="13"/>
      <c r="J22" s="117"/>
    </row>
    <row r="23" spans="1:10" ht="11.25" customHeight="1">
      <c r="A23" s="47" t="s">
        <v>362</v>
      </c>
      <c r="B23" s="48"/>
      <c r="C23" s="13">
        <v>22900</v>
      </c>
      <c r="D23" s="120"/>
      <c r="E23" s="13">
        <v>1340</v>
      </c>
      <c r="F23" s="36"/>
      <c r="G23" s="13">
        <v>20100</v>
      </c>
      <c r="H23" s="120"/>
      <c r="I23" s="13">
        <v>1210</v>
      </c>
      <c r="J23" s="117"/>
    </row>
    <row r="24" spans="1:10" ht="11.25" customHeight="1">
      <c r="A24" s="59" t="s">
        <v>365</v>
      </c>
      <c r="B24" s="48"/>
      <c r="C24" s="13">
        <v>14300</v>
      </c>
      <c r="D24" s="120"/>
      <c r="E24" s="121" t="s">
        <v>177</v>
      </c>
      <c r="F24" s="36"/>
      <c r="G24" s="13">
        <v>12400</v>
      </c>
      <c r="H24" s="120"/>
      <c r="I24" s="121" t="s">
        <v>177</v>
      </c>
      <c r="J24" s="117"/>
    </row>
    <row r="25" spans="1:10" ht="11.25" customHeight="1">
      <c r="A25" s="47" t="s">
        <v>364</v>
      </c>
      <c r="B25" s="48"/>
      <c r="C25" s="13">
        <v>7900</v>
      </c>
      <c r="D25" s="120"/>
      <c r="E25" s="121" t="s">
        <v>177</v>
      </c>
      <c r="F25" s="36"/>
      <c r="G25" s="13">
        <v>7540</v>
      </c>
      <c r="H25" s="120"/>
      <c r="I25" s="121" t="s">
        <v>177</v>
      </c>
      <c r="J25" s="117"/>
    </row>
    <row r="26" spans="1:10" ht="11.25" customHeight="1">
      <c r="A26" s="53" t="s">
        <v>377</v>
      </c>
      <c r="B26" s="48"/>
      <c r="C26" s="13"/>
      <c r="D26" s="120"/>
      <c r="E26" s="13"/>
      <c r="F26" s="36"/>
      <c r="G26" s="13"/>
      <c r="H26" s="120"/>
      <c r="I26" s="13"/>
      <c r="J26" s="117"/>
    </row>
    <row r="27" spans="1:10" ht="11.25" customHeight="1">
      <c r="A27" s="47" t="s">
        <v>362</v>
      </c>
      <c r="B27" s="48"/>
      <c r="C27" s="13">
        <v>8010</v>
      </c>
      <c r="D27" s="120"/>
      <c r="E27" s="13">
        <v>746</v>
      </c>
      <c r="F27" s="36"/>
      <c r="G27" s="13">
        <v>7570</v>
      </c>
      <c r="H27" s="120"/>
      <c r="I27" s="13">
        <v>729</v>
      </c>
      <c r="J27" s="117"/>
    </row>
    <row r="28" spans="1:10" ht="11.25" customHeight="1">
      <c r="A28" s="59" t="s">
        <v>365</v>
      </c>
      <c r="B28" s="48"/>
      <c r="C28" s="13">
        <v>183000</v>
      </c>
      <c r="D28" s="120"/>
      <c r="E28" s="121" t="s">
        <v>177</v>
      </c>
      <c r="F28" s="36"/>
      <c r="G28" s="13">
        <v>177000</v>
      </c>
      <c r="H28" s="120"/>
      <c r="I28" s="121" t="s">
        <v>177</v>
      </c>
      <c r="J28" s="117"/>
    </row>
    <row r="29" spans="1:10" ht="11.25" customHeight="1">
      <c r="A29" s="47" t="s">
        <v>364</v>
      </c>
      <c r="B29" s="48"/>
      <c r="C29" s="13">
        <v>981</v>
      </c>
      <c r="D29" s="120"/>
      <c r="E29" s="121" t="s">
        <v>177</v>
      </c>
      <c r="F29" s="36"/>
      <c r="G29" s="13">
        <v>880</v>
      </c>
      <c r="H29" s="120"/>
      <c r="I29" s="121" t="s">
        <v>177</v>
      </c>
      <c r="J29" s="117"/>
    </row>
    <row r="30" spans="1:10" ht="11.25" customHeight="1">
      <c r="A30" s="53" t="s">
        <v>376</v>
      </c>
      <c r="B30" s="48"/>
      <c r="C30" s="13">
        <v>174000</v>
      </c>
      <c r="D30" s="120"/>
      <c r="E30" s="13">
        <v>901</v>
      </c>
      <c r="F30" s="36"/>
      <c r="G30" s="13">
        <v>177000</v>
      </c>
      <c r="H30" s="120"/>
      <c r="I30" s="13">
        <v>877</v>
      </c>
      <c r="J30" s="117"/>
    </row>
    <row r="31" spans="1:10" ht="11.25" customHeight="1">
      <c r="A31" s="43" t="s">
        <v>375</v>
      </c>
      <c r="B31" s="48"/>
      <c r="C31" s="13">
        <v>94600</v>
      </c>
      <c r="D31" s="120"/>
      <c r="E31" s="121" t="s">
        <v>177</v>
      </c>
      <c r="F31" s="36"/>
      <c r="G31" s="13">
        <v>94100</v>
      </c>
      <c r="H31" s="120"/>
      <c r="I31" s="121" t="s">
        <v>177</v>
      </c>
      <c r="J31" s="117"/>
    </row>
    <row r="32" spans="1:10" ht="11.25" customHeight="1">
      <c r="A32" s="53" t="s">
        <v>374</v>
      </c>
      <c r="B32" s="48"/>
      <c r="C32" s="13"/>
      <c r="D32" s="120"/>
      <c r="E32" s="13"/>
      <c r="F32" s="36"/>
      <c r="G32" s="13"/>
      <c r="H32" s="120"/>
      <c r="I32" s="13"/>
      <c r="J32" s="117"/>
    </row>
    <row r="33" spans="1:10" ht="11.25" customHeight="1">
      <c r="A33" s="47" t="s">
        <v>362</v>
      </c>
      <c r="B33" s="48"/>
      <c r="C33" s="13">
        <v>24300</v>
      </c>
      <c r="D33" s="120"/>
      <c r="E33" s="13">
        <v>1020</v>
      </c>
      <c r="F33" s="36"/>
      <c r="G33" s="13">
        <v>24800</v>
      </c>
      <c r="H33" s="120"/>
      <c r="I33" s="13">
        <v>661</v>
      </c>
      <c r="J33" s="117"/>
    </row>
    <row r="34" spans="1:10" ht="11.25" customHeight="1">
      <c r="A34" s="59" t="s">
        <v>364</v>
      </c>
      <c r="B34" s="48"/>
      <c r="C34" s="13">
        <v>5030</v>
      </c>
      <c r="D34" s="120"/>
      <c r="E34" s="121" t="s">
        <v>177</v>
      </c>
      <c r="F34" s="36"/>
      <c r="G34" s="13">
        <v>6370</v>
      </c>
      <c r="H34" s="120"/>
      <c r="I34" s="121" t="s">
        <v>177</v>
      </c>
      <c r="J34" s="117"/>
    </row>
    <row r="35" spans="1:10" ht="11.25" customHeight="1">
      <c r="A35" s="43" t="s">
        <v>373</v>
      </c>
      <c r="B35" s="48"/>
      <c r="C35" s="13"/>
      <c r="D35" s="120"/>
      <c r="E35" s="13"/>
      <c r="F35" s="36"/>
      <c r="G35" s="13"/>
      <c r="H35" s="120"/>
      <c r="I35" s="13"/>
      <c r="J35" s="117"/>
    </row>
    <row r="36" spans="1:10" ht="11.25" customHeight="1">
      <c r="A36" s="59" t="s">
        <v>362</v>
      </c>
      <c r="B36" s="48"/>
      <c r="C36" s="13">
        <v>10300</v>
      </c>
      <c r="D36" s="120"/>
      <c r="E36" s="13">
        <v>625</v>
      </c>
      <c r="F36" s="36"/>
      <c r="G36" s="13">
        <v>10300</v>
      </c>
      <c r="H36" s="120"/>
      <c r="I36" s="13">
        <v>645</v>
      </c>
      <c r="J36" s="117"/>
    </row>
    <row r="37" spans="1:10" ht="11.25" customHeight="1">
      <c r="A37" s="47" t="s">
        <v>367</v>
      </c>
      <c r="B37" s="48"/>
      <c r="C37" s="13">
        <v>17900</v>
      </c>
      <c r="D37" s="120"/>
      <c r="E37" s="121" t="s">
        <v>177</v>
      </c>
      <c r="F37" s="36"/>
      <c r="G37" s="13">
        <v>19200</v>
      </c>
      <c r="H37" s="120"/>
      <c r="I37" s="121" t="s">
        <v>177</v>
      </c>
      <c r="J37" s="117"/>
    </row>
    <row r="38" spans="1:10" ht="11.25" customHeight="1">
      <c r="A38" s="53" t="s">
        <v>372</v>
      </c>
      <c r="B38" s="48"/>
      <c r="C38" s="13">
        <v>18700</v>
      </c>
      <c r="D38" s="120"/>
      <c r="E38" s="13">
        <v>211</v>
      </c>
      <c r="F38" s="36"/>
      <c r="G38" s="13">
        <v>19100</v>
      </c>
      <c r="H38" s="120"/>
      <c r="I38" s="13">
        <v>205</v>
      </c>
      <c r="J38" s="117"/>
    </row>
    <row r="39" spans="1:10" ht="11.25" customHeight="1">
      <c r="A39" s="43" t="s">
        <v>608</v>
      </c>
      <c r="B39" s="48"/>
      <c r="C39" s="13"/>
      <c r="D39" s="120"/>
      <c r="E39" s="13"/>
      <c r="F39" s="36"/>
      <c r="G39" s="13"/>
      <c r="H39" s="120"/>
      <c r="I39" s="13"/>
      <c r="J39" s="117"/>
    </row>
    <row r="40" spans="1:10" ht="11.25" customHeight="1">
      <c r="A40" s="43" t="s">
        <v>371</v>
      </c>
      <c r="B40" s="48"/>
      <c r="C40" s="13"/>
      <c r="D40" s="120"/>
      <c r="E40" s="13"/>
      <c r="F40" s="36"/>
      <c r="G40" s="13"/>
      <c r="H40" s="120"/>
      <c r="I40" s="13"/>
      <c r="J40" s="117"/>
    </row>
    <row r="41" spans="1:10" ht="11.25" customHeight="1">
      <c r="A41" s="59" t="s">
        <v>362</v>
      </c>
      <c r="B41" s="48"/>
      <c r="C41" s="13">
        <v>1180</v>
      </c>
      <c r="D41" s="120"/>
      <c r="E41" s="13">
        <v>372</v>
      </c>
      <c r="F41" s="36"/>
      <c r="G41" s="13">
        <v>1820</v>
      </c>
      <c r="H41" s="120"/>
      <c r="I41" s="13">
        <v>265</v>
      </c>
      <c r="J41" s="117"/>
    </row>
    <row r="42" spans="1:10" ht="11.25" customHeight="1">
      <c r="A42" s="47" t="s">
        <v>367</v>
      </c>
      <c r="B42" s="48"/>
      <c r="C42" s="19">
        <v>5400</v>
      </c>
      <c r="D42" s="122"/>
      <c r="E42" s="288" t="s">
        <v>177</v>
      </c>
      <c r="F42" s="86"/>
      <c r="G42" s="19">
        <v>4950</v>
      </c>
      <c r="H42" s="122"/>
      <c r="I42" s="288" t="s">
        <v>177</v>
      </c>
      <c r="J42" s="117"/>
    </row>
    <row r="43" spans="1:10" ht="11.25" customHeight="1">
      <c r="A43" s="53" t="s">
        <v>370</v>
      </c>
      <c r="B43" s="48"/>
      <c r="C43" s="13"/>
      <c r="D43" s="120"/>
      <c r="E43" s="13"/>
      <c r="F43" s="36"/>
      <c r="G43" s="13"/>
      <c r="H43" s="120"/>
      <c r="I43" s="13"/>
      <c r="J43" s="117"/>
    </row>
    <row r="44" spans="1:10" ht="11.25" customHeight="1">
      <c r="A44" s="47" t="s">
        <v>362</v>
      </c>
      <c r="B44" s="48"/>
      <c r="C44" s="13">
        <v>88800</v>
      </c>
      <c r="D44" s="120"/>
      <c r="E44" s="13">
        <v>5850</v>
      </c>
      <c r="F44" s="36"/>
      <c r="G44" s="13">
        <v>86800</v>
      </c>
      <c r="H44" s="120"/>
      <c r="I44" s="13">
        <v>5280</v>
      </c>
      <c r="J44" s="117"/>
    </row>
    <row r="45" spans="1:10" ht="11.25" customHeight="1">
      <c r="A45" s="59" t="s">
        <v>365</v>
      </c>
      <c r="B45" s="48"/>
      <c r="C45" s="13">
        <v>487000</v>
      </c>
      <c r="D45" s="120"/>
      <c r="E45" s="13">
        <v>24300</v>
      </c>
      <c r="F45" s="36"/>
      <c r="G45" s="13">
        <v>482000</v>
      </c>
      <c r="H45" s="120"/>
      <c r="I45" s="13">
        <v>24900</v>
      </c>
      <c r="J45" s="117"/>
    </row>
    <row r="46" spans="1:10" ht="11.25" customHeight="1">
      <c r="A46" s="47" t="s">
        <v>364</v>
      </c>
      <c r="B46" s="48"/>
      <c r="C46" s="23">
        <v>48500</v>
      </c>
      <c r="D46" s="123"/>
      <c r="E46" s="23">
        <v>2160</v>
      </c>
      <c r="F46" s="112"/>
      <c r="G46" s="23">
        <v>49100</v>
      </c>
      <c r="H46" s="123"/>
      <c r="I46" s="23">
        <v>2370</v>
      </c>
      <c r="J46" s="117"/>
    </row>
    <row r="47" spans="1:10" ht="11.25" customHeight="1">
      <c r="A47" s="221" t="s">
        <v>616</v>
      </c>
      <c r="B47" s="48"/>
      <c r="C47" s="13"/>
      <c r="D47" s="120"/>
      <c r="E47" s="13"/>
      <c r="F47" s="36"/>
      <c r="G47" s="13"/>
      <c r="H47" s="120"/>
      <c r="I47" s="13"/>
      <c r="J47" s="117"/>
    </row>
    <row r="48" spans="1:10" ht="11.25" customHeight="1">
      <c r="A48" s="47" t="s">
        <v>362</v>
      </c>
      <c r="B48" s="48"/>
      <c r="C48" s="13">
        <v>192000</v>
      </c>
      <c r="D48" s="36" t="s">
        <v>4</v>
      </c>
      <c r="E48" s="13">
        <v>13000</v>
      </c>
      <c r="F48" s="36"/>
      <c r="G48" s="13">
        <v>179000</v>
      </c>
      <c r="H48" s="13"/>
      <c r="I48" s="13">
        <v>13000</v>
      </c>
      <c r="J48" s="117"/>
    </row>
    <row r="49" spans="1:10" ht="11.25" customHeight="1">
      <c r="A49" s="47" t="s">
        <v>363</v>
      </c>
      <c r="B49" s="48"/>
      <c r="C49" s="13">
        <v>874000</v>
      </c>
      <c r="D49" s="13"/>
      <c r="E49" s="13">
        <v>58000</v>
      </c>
      <c r="F49" s="36" t="s">
        <v>4</v>
      </c>
      <c r="G49" s="13">
        <v>895000</v>
      </c>
      <c r="H49" s="13"/>
      <c r="I49" s="13">
        <v>59800</v>
      </c>
      <c r="J49" s="117"/>
    </row>
    <row r="50" spans="1:10" ht="11.25" customHeight="1">
      <c r="A50" s="61" t="s">
        <v>364</v>
      </c>
      <c r="B50" s="51"/>
      <c r="C50" s="19">
        <v>81700</v>
      </c>
      <c r="D50" s="19"/>
      <c r="E50" s="19">
        <v>4390</v>
      </c>
      <c r="F50" s="36" t="s">
        <v>4</v>
      </c>
      <c r="G50" s="19">
        <v>75500</v>
      </c>
      <c r="H50" s="19"/>
      <c r="I50" s="19">
        <v>4480</v>
      </c>
      <c r="J50" s="117"/>
    </row>
    <row r="51" spans="1:10" ht="11.25" customHeight="1">
      <c r="A51" s="461" t="s">
        <v>131</v>
      </c>
      <c r="B51" s="448"/>
      <c r="C51" s="448"/>
      <c r="D51" s="448"/>
      <c r="E51" s="448"/>
      <c r="F51" s="448"/>
      <c r="G51" s="448"/>
      <c r="H51" s="448"/>
      <c r="I51" s="448"/>
      <c r="J51" s="117"/>
    </row>
    <row r="52" spans="1:10" ht="11.25" customHeight="1">
      <c r="A52" s="446" t="s">
        <v>63</v>
      </c>
      <c r="B52" s="441"/>
      <c r="C52" s="441"/>
      <c r="D52" s="441"/>
      <c r="E52" s="441"/>
      <c r="F52" s="441"/>
      <c r="G52" s="441"/>
      <c r="H52" s="441"/>
      <c r="I52" s="441"/>
      <c r="J52" s="117"/>
    </row>
    <row r="53" spans="1:10" ht="11.25" customHeight="1">
      <c r="A53" s="446" t="s">
        <v>178</v>
      </c>
      <c r="B53" s="441"/>
      <c r="C53" s="441"/>
      <c r="D53" s="441"/>
      <c r="E53" s="441"/>
      <c r="F53" s="441"/>
      <c r="G53" s="441"/>
      <c r="H53" s="441"/>
      <c r="I53" s="441"/>
      <c r="J53" s="117"/>
    </row>
    <row r="54" spans="1:10" ht="11.25" customHeight="1">
      <c r="A54" s="446" t="s">
        <v>179</v>
      </c>
      <c r="B54" s="441"/>
      <c r="C54" s="441"/>
      <c r="D54" s="441"/>
      <c r="E54" s="441"/>
      <c r="F54" s="441"/>
      <c r="G54" s="441"/>
      <c r="H54" s="441"/>
      <c r="I54" s="441"/>
      <c r="J54" s="117"/>
    </row>
    <row r="55" spans="1:10" ht="11.25" customHeight="1">
      <c r="A55" s="441" t="s">
        <v>343</v>
      </c>
      <c r="B55" s="441"/>
      <c r="C55" s="441"/>
      <c r="D55" s="441"/>
      <c r="E55" s="441"/>
      <c r="F55" s="441"/>
      <c r="G55" s="441"/>
      <c r="H55" s="441"/>
      <c r="I55" s="441"/>
      <c r="J55" s="117"/>
    </row>
    <row r="56" spans="1:10" ht="11.25" customHeight="1">
      <c r="A56" s="446" t="s">
        <v>180</v>
      </c>
      <c r="B56" s="441"/>
      <c r="C56" s="441"/>
      <c r="D56" s="441" t="s">
        <v>0</v>
      </c>
      <c r="E56" s="441" t="s">
        <v>0</v>
      </c>
      <c r="F56" s="441"/>
      <c r="G56" s="441" t="s">
        <v>0</v>
      </c>
      <c r="H56" s="441"/>
      <c r="I56" s="441" t="s">
        <v>0</v>
      </c>
      <c r="J56" s="117"/>
    </row>
  </sheetData>
  <mergeCells count="13">
    <mergeCell ref="A1:I1"/>
    <mergeCell ref="A2:I2"/>
    <mergeCell ref="A3:I3"/>
    <mergeCell ref="A4:I4"/>
    <mergeCell ref="A5:I5"/>
    <mergeCell ref="C6:E6"/>
    <mergeCell ref="G6:I6"/>
    <mergeCell ref="A51:I51"/>
    <mergeCell ref="A56:I56"/>
    <mergeCell ref="A52:I52"/>
    <mergeCell ref="A53:I53"/>
    <mergeCell ref="A54:I54"/>
    <mergeCell ref="A55:I55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M1"/>
    </sheetView>
  </sheetViews>
  <sheetFormatPr defaultColWidth="9.140625" defaultRowHeight="12"/>
  <cols>
    <col min="1" max="1" width="36.140625" style="4" customWidth="1"/>
    <col min="2" max="2" width="1.8515625" style="4" customWidth="1"/>
    <col min="3" max="3" width="9.28125" style="4" customWidth="1"/>
    <col min="4" max="4" width="2.8515625" style="4" customWidth="1"/>
    <col min="5" max="5" width="9.28125" style="4" customWidth="1"/>
    <col min="6" max="6" width="2.8515625" style="4" customWidth="1"/>
    <col min="7" max="7" width="8.8515625" style="4" customWidth="1"/>
    <col min="8" max="8" width="2.8515625" style="4" customWidth="1"/>
    <col min="9" max="9" width="8.8515625" style="4" customWidth="1"/>
    <col min="10" max="10" width="2.8515625" style="4" customWidth="1"/>
    <col min="11" max="11" width="9.28125" style="4" customWidth="1"/>
    <col min="12" max="12" width="2.8515625" style="4" customWidth="1"/>
    <col min="13" max="13" width="9.28125" style="4" customWidth="1"/>
    <col min="14" max="14" width="2.8515625" style="4" customWidth="1"/>
    <col min="15" max="16384" width="9.28125" style="4" customWidth="1"/>
  </cols>
  <sheetData>
    <row r="1" spans="1:14" ht="11.25" customHeight="1">
      <c r="A1" s="439" t="s">
        <v>181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9"/>
    </row>
    <row r="2" spans="1:14" ht="11.25" customHeight="1">
      <c r="A2" s="439" t="s">
        <v>182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9"/>
    </row>
    <row r="3" spans="1:14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9"/>
    </row>
    <row r="4" spans="1:14" ht="11.25" customHeight="1">
      <c r="A4" s="439" t="s">
        <v>173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9"/>
    </row>
    <row r="5" spans="1:14" ht="11.25" customHeight="1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9"/>
    </row>
    <row r="6" spans="1:14" ht="11.25" customHeight="1">
      <c r="A6" s="125"/>
      <c r="B6" s="125"/>
      <c r="C6" s="462" t="s">
        <v>124</v>
      </c>
      <c r="D6" s="462"/>
      <c r="E6" s="462"/>
      <c r="F6" s="109"/>
      <c r="G6" s="462" t="s">
        <v>125</v>
      </c>
      <c r="H6" s="462"/>
      <c r="I6" s="462"/>
      <c r="J6" s="125"/>
      <c r="K6" s="462" t="s">
        <v>6</v>
      </c>
      <c r="L6" s="462"/>
      <c r="M6" s="462"/>
      <c r="N6" s="9"/>
    </row>
    <row r="7" spans="1:14" ht="11.25" customHeight="1">
      <c r="A7" s="79" t="s">
        <v>126</v>
      </c>
      <c r="B7" s="20"/>
      <c r="C7" s="102" t="s">
        <v>344</v>
      </c>
      <c r="D7" s="86"/>
      <c r="E7" s="102" t="s">
        <v>386</v>
      </c>
      <c r="F7" s="86"/>
      <c r="G7" s="102" t="s">
        <v>344</v>
      </c>
      <c r="H7" s="26"/>
      <c r="I7" s="102" t="s">
        <v>386</v>
      </c>
      <c r="J7" s="20"/>
      <c r="K7" s="102" t="s">
        <v>344</v>
      </c>
      <c r="L7" s="86"/>
      <c r="M7" s="102" t="s">
        <v>386</v>
      </c>
      <c r="N7" s="9"/>
    </row>
    <row r="8" spans="1:14" ht="11.25" customHeight="1">
      <c r="A8" s="95" t="s">
        <v>183</v>
      </c>
      <c r="B8" s="9"/>
      <c r="C8" s="13">
        <v>48200</v>
      </c>
      <c r="D8" s="17" t="s">
        <v>4</v>
      </c>
      <c r="E8" s="13">
        <v>56500</v>
      </c>
      <c r="F8" s="36"/>
      <c r="G8" s="120">
        <v>96400</v>
      </c>
      <c r="H8" s="17" t="s">
        <v>4</v>
      </c>
      <c r="I8" s="120">
        <v>77600</v>
      </c>
      <c r="J8" s="9"/>
      <c r="K8" s="13">
        <v>145000</v>
      </c>
      <c r="L8" s="109"/>
      <c r="M8" s="13">
        <v>134000</v>
      </c>
      <c r="N8" s="9"/>
    </row>
    <row r="9" spans="1:14" ht="11.25" customHeight="1">
      <c r="A9" s="100" t="s">
        <v>184</v>
      </c>
      <c r="B9" s="9"/>
      <c r="C9" s="13">
        <v>16200</v>
      </c>
      <c r="D9" s="36"/>
      <c r="E9" s="13">
        <v>16500</v>
      </c>
      <c r="F9" s="36"/>
      <c r="G9" s="120">
        <v>31700</v>
      </c>
      <c r="H9" s="17"/>
      <c r="I9" s="120">
        <v>28700</v>
      </c>
      <c r="J9" s="9"/>
      <c r="K9" s="13">
        <v>47800</v>
      </c>
      <c r="L9" s="36"/>
      <c r="M9" s="13">
        <v>45200</v>
      </c>
      <c r="N9" s="9"/>
    </row>
    <row r="10" spans="1:14" ht="11.25" customHeight="1">
      <c r="A10" s="100" t="s">
        <v>185</v>
      </c>
      <c r="B10" s="9"/>
      <c r="C10" s="13">
        <v>842000</v>
      </c>
      <c r="D10" s="36"/>
      <c r="E10" s="13">
        <v>882000</v>
      </c>
      <c r="F10" s="36"/>
      <c r="G10" s="120">
        <v>31600</v>
      </c>
      <c r="H10" s="17"/>
      <c r="I10" s="120">
        <v>13100</v>
      </c>
      <c r="J10" s="9"/>
      <c r="K10" s="13">
        <v>874000</v>
      </c>
      <c r="L10" s="36"/>
      <c r="M10" s="13">
        <v>895000</v>
      </c>
      <c r="N10" s="9"/>
    </row>
    <row r="11" spans="1:14" ht="11.25" customHeight="1">
      <c r="A11" s="126" t="s">
        <v>186</v>
      </c>
      <c r="B11" s="9"/>
      <c r="C11" s="19">
        <v>40100</v>
      </c>
      <c r="D11" s="86"/>
      <c r="E11" s="19">
        <v>48200</v>
      </c>
      <c r="F11" s="86"/>
      <c r="G11" s="122">
        <v>41600</v>
      </c>
      <c r="H11" s="26"/>
      <c r="I11" s="122">
        <v>27200</v>
      </c>
      <c r="J11" s="20"/>
      <c r="K11" s="13">
        <v>81700</v>
      </c>
      <c r="L11" s="86"/>
      <c r="M11" s="13">
        <v>75500</v>
      </c>
      <c r="N11" s="9"/>
    </row>
    <row r="12" spans="1:14" ht="11.25" customHeight="1">
      <c r="A12" s="31" t="s">
        <v>6</v>
      </c>
      <c r="B12" s="20"/>
      <c r="C12" s="19">
        <v>947000</v>
      </c>
      <c r="D12" s="86"/>
      <c r="E12" s="19">
        <v>1000000</v>
      </c>
      <c r="F12" s="86"/>
      <c r="G12" s="19">
        <v>201000</v>
      </c>
      <c r="H12" s="26"/>
      <c r="I12" s="19">
        <v>147000</v>
      </c>
      <c r="J12" s="20"/>
      <c r="K12" s="46">
        <v>1150000</v>
      </c>
      <c r="L12" s="86"/>
      <c r="M12" s="46">
        <v>1150000</v>
      </c>
      <c r="N12" s="9"/>
    </row>
    <row r="13" spans="1:14" ht="11.25" customHeight="1">
      <c r="A13" s="246" t="s">
        <v>131</v>
      </c>
      <c r="B13" s="8"/>
      <c r="C13" s="18"/>
      <c r="D13" s="83"/>
      <c r="E13" s="18"/>
      <c r="F13" s="83"/>
      <c r="G13" s="18"/>
      <c r="H13" s="14"/>
      <c r="I13" s="18"/>
      <c r="J13" s="8"/>
      <c r="K13" s="18"/>
      <c r="L13" s="83"/>
      <c r="M13" s="18"/>
      <c r="N13" s="9"/>
    </row>
    <row r="14" spans="1:14" ht="11.25" customHeight="1">
      <c r="A14" s="440" t="s">
        <v>63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9"/>
    </row>
    <row r="15" spans="1:14" ht="11.25" customHeight="1">
      <c r="A15" s="440" t="s">
        <v>187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9" t="s">
        <v>7</v>
      </c>
    </row>
  </sheetData>
  <mergeCells count="10">
    <mergeCell ref="A1:M1"/>
    <mergeCell ref="A2:M2"/>
    <mergeCell ref="A3:M3"/>
    <mergeCell ref="A4:M4"/>
    <mergeCell ref="A14:M14"/>
    <mergeCell ref="A15:M15"/>
    <mergeCell ref="A5:M5"/>
    <mergeCell ref="C6:E6"/>
    <mergeCell ref="G6:I6"/>
    <mergeCell ref="K6:M6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E1"/>
    </sheetView>
  </sheetViews>
  <sheetFormatPr defaultColWidth="9.140625" defaultRowHeight="12"/>
  <cols>
    <col min="1" max="1" width="39.28125" style="4" customWidth="1"/>
    <col min="2" max="2" width="1.8515625" style="4" customWidth="1"/>
    <col min="3" max="3" width="13.8515625" style="4" customWidth="1"/>
    <col min="4" max="4" width="2.8515625" style="4" customWidth="1"/>
    <col min="5" max="5" width="13.28125" style="4" customWidth="1"/>
    <col min="6" max="6" width="2.8515625" style="4" customWidth="1"/>
    <col min="7" max="16384" width="9.28125" style="4" customWidth="1"/>
  </cols>
  <sheetData>
    <row r="1" spans="1:6" ht="11.25" customHeight="1">
      <c r="A1" s="463" t="s">
        <v>188</v>
      </c>
      <c r="B1" s="463"/>
      <c r="C1" s="463"/>
      <c r="D1" s="463"/>
      <c r="E1" s="463"/>
      <c r="F1" s="127"/>
    </row>
    <row r="2" spans="1:6" ht="11.25" customHeight="1">
      <c r="A2" s="463" t="s">
        <v>189</v>
      </c>
      <c r="B2" s="463"/>
      <c r="C2" s="463"/>
      <c r="D2" s="463"/>
      <c r="E2" s="463"/>
      <c r="F2" s="127"/>
    </row>
    <row r="3" spans="1:6" ht="11.25" customHeight="1">
      <c r="A3" s="463" t="s">
        <v>190</v>
      </c>
      <c r="B3" s="463"/>
      <c r="C3" s="463"/>
      <c r="D3" s="463"/>
      <c r="E3" s="463"/>
      <c r="F3" s="127"/>
    </row>
    <row r="4" spans="1:6" ht="11.25" customHeight="1">
      <c r="A4" s="463" t="s">
        <v>191</v>
      </c>
      <c r="B4" s="463"/>
      <c r="C4" s="463"/>
      <c r="D4" s="463"/>
      <c r="E4" s="463"/>
      <c r="F4" s="127"/>
    </row>
    <row r="5" spans="1:6" ht="11.25" customHeight="1">
      <c r="A5" s="463"/>
      <c r="B5" s="463"/>
      <c r="C5" s="463"/>
      <c r="D5" s="463"/>
      <c r="E5" s="463"/>
      <c r="F5" s="127"/>
    </row>
    <row r="6" spans="1:6" ht="11.25" customHeight="1">
      <c r="A6" s="463" t="s">
        <v>50</v>
      </c>
      <c r="B6" s="463"/>
      <c r="C6" s="463"/>
      <c r="D6" s="463"/>
      <c r="E6" s="463"/>
      <c r="F6" s="127"/>
    </row>
    <row r="7" spans="1:6" ht="11.25" customHeight="1">
      <c r="A7" s="463"/>
      <c r="B7" s="463"/>
      <c r="C7" s="463"/>
      <c r="D7" s="463"/>
      <c r="E7" s="463"/>
      <c r="F7" s="127"/>
    </row>
    <row r="8" spans="1:6" ht="11.25" customHeight="1">
      <c r="A8" s="128" t="s">
        <v>192</v>
      </c>
      <c r="B8" s="129"/>
      <c r="C8" s="7" t="s">
        <v>344</v>
      </c>
      <c r="D8" s="130"/>
      <c r="E8" s="7" t="s">
        <v>386</v>
      </c>
      <c r="F8" s="127"/>
    </row>
    <row r="9" spans="1:6" ht="11.25" customHeight="1">
      <c r="A9" s="131" t="s">
        <v>193</v>
      </c>
      <c r="B9" s="132"/>
      <c r="C9" s="13">
        <v>16400</v>
      </c>
      <c r="D9" s="133"/>
      <c r="E9" s="13">
        <v>14200</v>
      </c>
      <c r="F9" s="127"/>
    </row>
    <row r="10" spans="1:6" ht="11.25" customHeight="1">
      <c r="A10" s="134" t="s">
        <v>194</v>
      </c>
      <c r="B10" s="132"/>
      <c r="C10" s="13">
        <v>54400</v>
      </c>
      <c r="D10" s="133"/>
      <c r="E10" s="13">
        <v>50600</v>
      </c>
      <c r="F10" s="127"/>
    </row>
    <row r="11" spans="1:6" ht="11.25" customHeight="1">
      <c r="A11" s="131" t="s">
        <v>195</v>
      </c>
      <c r="B11" s="132"/>
      <c r="C11" s="13">
        <v>7840</v>
      </c>
      <c r="D11" s="133"/>
      <c r="E11" s="13">
        <v>5240</v>
      </c>
      <c r="F11" s="127"/>
    </row>
    <row r="12" spans="1:6" ht="11.25" customHeight="1">
      <c r="A12" s="134" t="s">
        <v>196</v>
      </c>
      <c r="B12" s="132"/>
      <c r="C12" s="13">
        <v>3870</v>
      </c>
      <c r="D12" s="133"/>
      <c r="E12" s="13">
        <v>3980</v>
      </c>
      <c r="F12" s="127"/>
    </row>
    <row r="13" spans="1:6" ht="11.25" customHeight="1">
      <c r="A13" s="131" t="s">
        <v>197</v>
      </c>
      <c r="B13" s="132"/>
      <c r="C13" s="13">
        <v>2410</v>
      </c>
      <c r="D13" s="133"/>
      <c r="E13" s="13">
        <v>2890</v>
      </c>
      <c r="F13" s="127"/>
    </row>
    <row r="14" spans="1:6" ht="11.25" customHeight="1">
      <c r="A14" s="134" t="s">
        <v>198</v>
      </c>
      <c r="B14" s="132"/>
      <c r="C14" s="13">
        <v>3970</v>
      </c>
      <c r="D14" s="133"/>
      <c r="E14" s="13">
        <v>3630</v>
      </c>
      <c r="F14" s="127"/>
    </row>
    <row r="15" spans="1:6" ht="11.25" customHeight="1">
      <c r="A15" s="131" t="s">
        <v>199</v>
      </c>
      <c r="B15" s="132"/>
      <c r="C15" s="13">
        <v>2330</v>
      </c>
      <c r="D15" s="133"/>
      <c r="E15" s="13">
        <v>2880</v>
      </c>
      <c r="F15" s="127"/>
    </row>
    <row r="16" spans="1:6" ht="11.25" customHeight="1">
      <c r="A16" s="134" t="s">
        <v>200</v>
      </c>
      <c r="B16" s="132"/>
      <c r="C16" s="19">
        <v>974</v>
      </c>
      <c r="D16" s="135"/>
      <c r="E16" s="19">
        <v>1250</v>
      </c>
      <c r="F16" s="127"/>
    </row>
    <row r="17" spans="1:6" ht="11.25" customHeight="1">
      <c r="A17" s="136" t="s">
        <v>201</v>
      </c>
      <c r="B17" s="132"/>
      <c r="C17" s="13">
        <v>92200</v>
      </c>
      <c r="D17" s="36"/>
      <c r="E17" s="13">
        <v>84700</v>
      </c>
      <c r="F17" s="127"/>
    </row>
    <row r="18" spans="1:6" ht="11.25" customHeight="1">
      <c r="A18" s="134" t="s">
        <v>202</v>
      </c>
      <c r="B18" s="132"/>
      <c r="C18" s="13">
        <v>60700</v>
      </c>
      <c r="D18" s="133"/>
      <c r="E18" s="13">
        <v>46500</v>
      </c>
      <c r="F18" s="127"/>
    </row>
    <row r="19" spans="1:6" ht="11.25" customHeight="1">
      <c r="A19" s="137" t="s">
        <v>203</v>
      </c>
      <c r="B19" s="138"/>
      <c r="C19" s="19">
        <v>81700</v>
      </c>
      <c r="D19" s="135"/>
      <c r="E19" s="19">
        <v>75400</v>
      </c>
      <c r="F19" s="127"/>
    </row>
    <row r="20" spans="1:6" ht="11.25" customHeight="1">
      <c r="A20" s="464" t="s">
        <v>63</v>
      </c>
      <c r="B20" s="447"/>
      <c r="C20" s="447"/>
      <c r="D20" s="447"/>
      <c r="E20" s="447"/>
      <c r="F20" s="127"/>
    </row>
    <row r="21" spans="1:6" ht="11.25" customHeight="1">
      <c r="A21" s="464" t="s">
        <v>204</v>
      </c>
      <c r="B21" s="447"/>
      <c r="C21" s="447"/>
      <c r="D21" s="447"/>
      <c r="E21" s="447"/>
      <c r="F21" s="127"/>
    </row>
    <row r="22" spans="1:6" ht="11.25" customHeight="1">
      <c r="A22" s="464" t="s">
        <v>205</v>
      </c>
      <c r="B22" s="447"/>
      <c r="C22" s="447"/>
      <c r="D22" s="447"/>
      <c r="E22" s="447"/>
      <c r="F22" s="127"/>
    </row>
    <row r="23" spans="1:6" ht="11.25" customHeight="1">
      <c r="A23" s="464" t="s">
        <v>206</v>
      </c>
      <c r="B23" s="447"/>
      <c r="C23" s="447"/>
      <c r="D23" s="447"/>
      <c r="E23" s="447"/>
      <c r="F23" s="127"/>
    </row>
    <row r="24" spans="1:6" ht="11.25" customHeight="1">
      <c r="A24" s="464" t="s">
        <v>207</v>
      </c>
      <c r="B24" s="447"/>
      <c r="C24" s="447"/>
      <c r="D24" s="447"/>
      <c r="E24" s="447"/>
      <c r="F24" s="127"/>
    </row>
  </sheetData>
  <mergeCells count="12">
    <mergeCell ref="A1:E1"/>
    <mergeCell ref="A2:E2"/>
    <mergeCell ref="A3:E3"/>
    <mergeCell ref="A4:E4"/>
    <mergeCell ref="A5:E5"/>
    <mergeCell ref="A6:E6"/>
    <mergeCell ref="A7:E7"/>
    <mergeCell ref="A24:E24"/>
    <mergeCell ref="A20:E20"/>
    <mergeCell ref="A21:E21"/>
    <mergeCell ref="A22:E22"/>
    <mergeCell ref="A23:E2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H1"/>
    </sheetView>
  </sheetViews>
  <sheetFormatPr defaultColWidth="9.140625" defaultRowHeight="12"/>
  <cols>
    <col min="1" max="1" width="9.00390625" style="4" customWidth="1"/>
    <col min="2" max="2" width="10.7109375" style="4" customWidth="1"/>
    <col min="3" max="3" width="2.8515625" style="4" customWidth="1"/>
    <col min="4" max="4" width="10.28125" style="4" customWidth="1"/>
    <col min="5" max="5" width="2.8515625" style="4" customWidth="1"/>
    <col min="6" max="6" width="12.00390625" style="4" customWidth="1"/>
    <col min="7" max="7" width="2.7109375" style="4" customWidth="1"/>
    <col min="8" max="8" width="17.421875" style="4" customWidth="1"/>
    <col min="9" max="9" width="2.8515625" style="4" customWidth="1"/>
    <col min="10" max="16384" width="9.28125" style="4" customWidth="1"/>
  </cols>
  <sheetData>
    <row r="1" spans="1:9" ht="11.25" customHeight="1">
      <c r="A1" s="465" t="s">
        <v>208</v>
      </c>
      <c r="B1" s="465"/>
      <c r="C1" s="465"/>
      <c r="D1" s="465"/>
      <c r="E1" s="465"/>
      <c r="F1" s="465"/>
      <c r="G1" s="465"/>
      <c r="H1" s="465"/>
      <c r="I1" s="15"/>
    </row>
    <row r="2" spans="1:9" ht="11.25" customHeight="1">
      <c r="A2" s="465" t="s">
        <v>209</v>
      </c>
      <c r="B2" s="465"/>
      <c r="C2" s="465"/>
      <c r="D2" s="465"/>
      <c r="E2" s="465"/>
      <c r="F2" s="465"/>
      <c r="G2" s="465"/>
      <c r="H2" s="465"/>
      <c r="I2" s="15"/>
    </row>
    <row r="3" spans="1:9" ht="11.25" customHeight="1">
      <c r="A3" s="465"/>
      <c r="B3" s="465"/>
      <c r="C3" s="465"/>
      <c r="D3" s="465"/>
      <c r="E3" s="465"/>
      <c r="F3" s="465"/>
      <c r="G3" s="465"/>
      <c r="H3" s="465"/>
      <c r="I3" s="15"/>
    </row>
    <row r="4" spans="1:9" ht="11.25" customHeight="1">
      <c r="A4" s="465" t="s">
        <v>210</v>
      </c>
      <c r="B4" s="465"/>
      <c r="C4" s="465"/>
      <c r="D4" s="465"/>
      <c r="E4" s="465"/>
      <c r="F4" s="465"/>
      <c r="G4" s="465"/>
      <c r="H4" s="465"/>
      <c r="I4" s="15"/>
    </row>
    <row r="5" spans="1:9" ht="11.25" customHeight="1">
      <c r="A5" s="465"/>
      <c r="B5" s="465"/>
      <c r="C5" s="465"/>
      <c r="D5" s="465"/>
      <c r="E5" s="465" t="s">
        <v>0</v>
      </c>
      <c r="F5" s="465" t="s">
        <v>7</v>
      </c>
      <c r="G5" s="465"/>
      <c r="H5" s="465"/>
      <c r="I5" s="139"/>
    </row>
    <row r="6" spans="1:9" ht="11.25" customHeight="1">
      <c r="A6" s="140"/>
      <c r="B6" s="140"/>
      <c r="C6" s="140"/>
      <c r="D6" s="141"/>
      <c r="E6" s="140"/>
      <c r="F6" s="142" t="s">
        <v>211</v>
      </c>
      <c r="G6" s="142"/>
      <c r="H6" s="142"/>
      <c r="I6" s="139"/>
    </row>
    <row r="7" spans="1:9" ht="11.25" customHeight="1">
      <c r="A7" s="143"/>
      <c r="B7" s="144" t="s">
        <v>12</v>
      </c>
      <c r="C7" s="144"/>
      <c r="D7" s="144" t="s">
        <v>212</v>
      </c>
      <c r="E7" s="144"/>
      <c r="F7" s="144" t="s">
        <v>213</v>
      </c>
      <c r="G7" s="144"/>
      <c r="H7" s="144" t="s">
        <v>396</v>
      </c>
      <c r="I7" s="139"/>
    </row>
    <row r="8" spans="1:9" ht="11.25" customHeight="1">
      <c r="A8" s="247" t="s">
        <v>399</v>
      </c>
      <c r="B8" s="145" t="s">
        <v>214</v>
      </c>
      <c r="C8" s="145"/>
      <c r="D8" s="145" t="s">
        <v>215</v>
      </c>
      <c r="E8" s="145"/>
      <c r="F8" s="145" t="s">
        <v>216</v>
      </c>
      <c r="G8" s="145"/>
      <c r="H8" s="145" t="s">
        <v>397</v>
      </c>
      <c r="I8" s="139"/>
    </row>
    <row r="9" spans="1:9" ht="11.25" customHeight="1">
      <c r="A9" s="149" t="s">
        <v>344</v>
      </c>
      <c r="B9" s="146">
        <v>153.46</v>
      </c>
      <c r="C9" s="147"/>
      <c r="D9" s="146">
        <v>137.28</v>
      </c>
      <c r="E9" s="147"/>
      <c r="F9" s="146">
        <v>95.92</v>
      </c>
      <c r="G9" s="147"/>
      <c r="H9" s="146">
        <v>61.1</v>
      </c>
      <c r="I9" s="148"/>
    </row>
    <row r="10" spans="1:9" ht="11.25" customHeight="1">
      <c r="A10" s="149" t="s">
        <v>386</v>
      </c>
      <c r="B10" s="146">
        <v>291.03</v>
      </c>
      <c r="C10" s="147"/>
      <c r="D10" s="146">
        <v>260.5</v>
      </c>
      <c r="E10" s="147"/>
      <c r="F10" s="146">
        <v>183.93</v>
      </c>
      <c r="G10" s="147"/>
      <c r="H10" s="146">
        <v>105.43</v>
      </c>
      <c r="I10" s="139"/>
    </row>
    <row r="11" spans="1:9" ht="11.25" customHeight="1">
      <c r="A11" s="442"/>
      <c r="B11" s="441"/>
      <c r="C11" s="441"/>
      <c r="D11" s="441"/>
      <c r="E11" s="441"/>
      <c r="F11" s="441"/>
      <c r="G11" s="441"/>
      <c r="H11" s="441"/>
      <c r="I11" s="15"/>
    </row>
    <row r="12" spans="1:9" ht="11.25" customHeight="1">
      <c r="A12" s="442" t="s">
        <v>607</v>
      </c>
      <c r="B12" s="441"/>
      <c r="C12" s="441"/>
      <c r="D12" s="441"/>
      <c r="E12" s="441"/>
      <c r="F12" s="441"/>
      <c r="G12" s="441"/>
      <c r="H12" s="441"/>
      <c r="I12" s="15"/>
    </row>
    <row r="13" ht="10.5">
      <c r="I13" s="15"/>
    </row>
  </sheetData>
  <mergeCells count="7">
    <mergeCell ref="A5:H5"/>
    <mergeCell ref="A11:H11"/>
    <mergeCell ref="A12:H12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zoomScale="90" zoomScaleNormal="90" workbookViewId="0" topLeftCell="A1">
      <selection activeCell="A1" sqref="A1:Z1"/>
    </sheetView>
  </sheetViews>
  <sheetFormatPr defaultColWidth="9.140625" defaultRowHeight="12"/>
  <cols>
    <col min="1" max="1" width="17.85156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8515625" style="4" customWidth="1"/>
    <col min="6" max="6" width="1.8515625" style="4" customWidth="1"/>
    <col min="7" max="7" width="10.8515625" style="4" customWidth="1"/>
    <col min="8" max="8" width="1.8515625" style="4" customWidth="1"/>
    <col min="9" max="9" width="10.8515625" style="4" customWidth="1"/>
    <col min="10" max="10" width="1.8515625" style="4" customWidth="1"/>
    <col min="11" max="11" width="10.8515625" style="4" customWidth="1"/>
    <col min="12" max="12" width="1.8515625" style="4" customWidth="1"/>
    <col min="13" max="13" width="10.8515625" style="4" customWidth="1"/>
    <col min="14" max="14" width="1.8515625" style="4" customWidth="1"/>
    <col min="15" max="15" width="10.8515625" style="4" customWidth="1"/>
    <col min="16" max="16" width="1.8515625" style="4" customWidth="1"/>
    <col min="17" max="17" width="10.8515625" style="4" customWidth="1"/>
    <col min="18" max="18" width="1.8515625" style="4" customWidth="1"/>
    <col min="19" max="19" width="10.8515625" style="4" customWidth="1"/>
    <col min="20" max="20" width="1.8515625" style="4" customWidth="1"/>
    <col min="21" max="21" width="10.8515625" style="4" customWidth="1"/>
    <col min="22" max="22" width="1.8515625" style="4" customWidth="1"/>
    <col min="23" max="23" width="10.8515625" style="4" customWidth="1"/>
    <col min="24" max="24" width="1.8515625" style="4" customWidth="1"/>
    <col min="25" max="25" width="10.8515625" style="4" customWidth="1"/>
    <col min="26" max="26" width="1.8515625" style="4" customWidth="1"/>
    <col min="27" max="16384" width="9.28125" style="4" customWidth="1"/>
  </cols>
  <sheetData>
    <row r="1" spans="1:26" ht="11.25" customHeight="1">
      <c r="A1" s="439" t="s">
        <v>217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ht="11.25" customHeight="1">
      <c r="A2" s="439" t="s">
        <v>218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</row>
    <row r="3" spans="1:26" ht="11.25" customHeight="1">
      <c r="A3" s="439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</row>
    <row r="4" spans="1:26" ht="11.25" customHeight="1">
      <c r="A4" s="150"/>
      <c r="B4" s="150"/>
      <c r="C4" s="422" t="s">
        <v>400</v>
      </c>
      <c r="D4" s="422"/>
      <c r="E4" s="422"/>
      <c r="F4" s="150"/>
      <c r="G4" s="422" t="s">
        <v>219</v>
      </c>
      <c r="H4" s="422"/>
      <c r="I4" s="422"/>
      <c r="J4" s="150"/>
      <c r="K4" s="422" t="s">
        <v>10</v>
      </c>
      <c r="L4" s="422"/>
      <c r="M4" s="422"/>
      <c r="N4" s="150"/>
      <c r="O4" s="422" t="s">
        <v>220</v>
      </c>
      <c r="P4" s="422"/>
      <c r="Q4" s="422"/>
      <c r="R4" s="150"/>
      <c r="S4" s="422" t="s">
        <v>221</v>
      </c>
      <c r="T4" s="422"/>
      <c r="U4" s="422"/>
      <c r="V4" s="150"/>
      <c r="W4" s="422" t="s">
        <v>6</v>
      </c>
      <c r="X4" s="422"/>
      <c r="Y4" s="422"/>
      <c r="Z4" s="151"/>
    </row>
    <row r="5" spans="1:26" ht="11.25" customHeight="1">
      <c r="A5" s="9"/>
      <c r="B5" s="9"/>
      <c r="C5" s="1" t="s">
        <v>349</v>
      </c>
      <c r="D5" s="1"/>
      <c r="E5" s="1" t="s">
        <v>350</v>
      </c>
      <c r="F5" s="9"/>
      <c r="G5" s="1" t="s">
        <v>349</v>
      </c>
      <c r="H5" s="1"/>
      <c r="I5" s="1" t="s">
        <v>350</v>
      </c>
      <c r="J5" s="9"/>
      <c r="K5" s="1" t="s">
        <v>349</v>
      </c>
      <c r="L5" s="1"/>
      <c r="M5" s="1" t="s">
        <v>350</v>
      </c>
      <c r="N5" s="9"/>
      <c r="O5" s="1" t="s">
        <v>349</v>
      </c>
      <c r="P5" s="1"/>
      <c r="Q5" s="1" t="s">
        <v>350</v>
      </c>
      <c r="R5" s="9"/>
      <c r="S5" s="1" t="s">
        <v>349</v>
      </c>
      <c r="T5" s="1"/>
      <c r="U5" s="1" t="s">
        <v>350</v>
      </c>
      <c r="V5" s="9"/>
      <c r="W5" s="1" t="s">
        <v>349</v>
      </c>
      <c r="X5" s="1"/>
      <c r="Y5" s="1" t="s">
        <v>350</v>
      </c>
      <c r="Z5" s="8"/>
    </row>
    <row r="6" spans="1:26" ht="11.25" customHeight="1">
      <c r="A6" s="79" t="s">
        <v>222</v>
      </c>
      <c r="B6" s="79"/>
      <c r="C6" s="79" t="s">
        <v>223</v>
      </c>
      <c r="D6" s="32"/>
      <c r="E6" s="79" t="s">
        <v>224</v>
      </c>
      <c r="F6" s="32"/>
      <c r="G6" s="79" t="s">
        <v>223</v>
      </c>
      <c r="H6" s="32"/>
      <c r="I6" s="79" t="s">
        <v>224</v>
      </c>
      <c r="J6" s="32"/>
      <c r="K6" s="79" t="s">
        <v>223</v>
      </c>
      <c r="L6" s="32"/>
      <c r="M6" s="79" t="s">
        <v>224</v>
      </c>
      <c r="N6" s="32"/>
      <c r="O6" s="79" t="s">
        <v>223</v>
      </c>
      <c r="P6" s="32"/>
      <c r="Q6" s="79" t="s">
        <v>224</v>
      </c>
      <c r="R6" s="32"/>
      <c r="S6" s="79" t="s">
        <v>223</v>
      </c>
      <c r="T6" s="32"/>
      <c r="U6" s="79" t="s">
        <v>224</v>
      </c>
      <c r="V6" s="32"/>
      <c r="W6" s="79" t="s">
        <v>223</v>
      </c>
      <c r="X6" s="32"/>
      <c r="Y6" s="79" t="s">
        <v>224</v>
      </c>
      <c r="Z6" s="8"/>
    </row>
    <row r="7" spans="1:26" ht="11.25" customHeight="1">
      <c r="A7" s="88" t="s">
        <v>344</v>
      </c>
      <c r="B7" s="9"/>
      <c r="C7" s="56">
        <v>137000</v>
      </c>
      <c r="D7" s="56"/>
      <c r="E7" s="248">
        <v>224000</v>
      </c>
      <c r="F7" s="56"/>
      <c r="G7" s="56">
        <v>41800</v>
      </c>
      <c r="H7" s="56"/>
      <c r="I7" s="248">
        <v>48300</v>
      </c>
      <c r="J7" s="56"/>
      <c r="K7" s="56">
        <v>39500</v>
      </c>
      <c r="L7" s="56"/>
      <c r="M7" s="248">
        <v>97000</v>
      </c>
      <c r="N7" s="56"/>
      <c r="O7" s="56">
        <v>366000</v>
      </c>
      <c r="P7" s="56"/>
      <c r="Q7" s="248">
        <v>637000</v>
      </c>
      <c r="R7" s="56"/>
      <c r="S7" s="56">
        <v>41600</v>
      </c>
      <c r="T7" s="56"/>
      <c r="U7" s="248">
        <v>97300</v>
      </c>
      <c r="V7" s="56"/>
      <c r="W7" s="56">
        <v>626000</v>
      </c>
      <c r="X7" s="56"/>
      <c r="Y7" s="248">
        <v>1100000</v>
      </c>
      <c r="Z7" s="21"/>
    </row>
    <row r="8" spans="1:26" ht="11.25" customHeight="1">
      <c r="A8" s="249" t="s">
        <v>387</v>
      </c>
      <c r="B8" s="8"/>
      <c r="C8" s="230"/>
      <c r="D8" s="281"/>
      <c r="E8" s="230"/>
      <c r="F8" s="281"/>
      <c r="G8" s="230"/>
      <c r="H8" s="230"/>
      <c r="I8" s="230"/>
      <c r="J8" s="281"/>
      <c r="K8" s="230"/>
      <c r="L8" s="230"/>
      <c r="M8" s="230"/>
      <c r="N8" s="281"/>
      <c r="O8" s="230"/>
      <c r="P8" s="230"/>
      <c r="Q8" s="230"/>
      <c r="R8" s="281"/>
      <c r="S8" s="230"/>
      <c r="T8" s="230"/>
      <c r="U8" s="230"/>
      <c r="V8" s="281"/>
      <c r="W8" s="230"/>
      <c r="X8" s="281"/>
      <c r="Y8" s="230"/>
      <c r="Z8" s="8"/>
    </row>
    <row r="9" spans="1:26" ht="11.25" customHeight="1">
      <c r="A9" s="24" t="s">
        <v>225</v>
      </c>
      <c r="B9" s="9"/>
      <c r="C9" s="13" t="s">
        <v>76</v>
      </c>
      <c r="D9" s="120"/>
      <c r="E9" s="13" t="s">
        <v>76</v>
      </c>
      <c r="F9" s="120"/>
      <c r="G9" s="91">
        <v>75</v>
      </c>
      <c r="H9" s="13"/>
      <c r="I9" s="91">
        <v>65</v>
      </c>
      <c r="J9" s="120"/>
      <c r="K9" s="13" t="s">
        <v>76</v>
      </c>
      <c r="L9" s="13"/>
      <c r="M9" s="13" t="s">
        <v>76</v>
      </c>
      <c r="N9" s="120"/>
      <c r="O9" s="91">
        <v>1380</v>
      </c>
      <c r="P9" s="13"/>
      <c r="Q9" s="91">
        <v>13100</v>
      </c>
      <c r="R9" s="13"/>
      <c r="S9" s="91">
        <v>461</v>
      </c>
      <c r="T9" s="120"/>
      <c r="U9" s="91">
        <v>1640</v>
      </c>
      <c r="V9" s="120"/>
      <c r="W9" s="91">
        <v>1920</v>
      </c>
      <c r="X9" s="13"/>
      <c r="Y9" s="91">
        <v>14800</v>
      </c>
      <c r="Z9" s="8"/>
    </row>
    <row r="10" spans="1:26" ht="11.25" customHeight="1">
      <c r="A10" s="11" t="s">
        <v>226</v>
      </c>
      <c r="B10" s="9"/>
      <c r="C10" s="91">
        <v>23300</v>
      </c>
      <c r="D10" s="120"/>
      <c r="E10" s="91">
        <v>156000</v>
      </c>
      <c r="F10" s="120"/>
      <c r="G10" s="91">
        <v>71600</v>
      </c>
      <c r="H10" s="13"/>
      <c r="I10" s="91">
        <v>105000</v>
      </c>
      <c r="J10" s="120"/>
      <c r="K10" s="91">
        <v>81500</v>
      </c>
      <c r="L10" s="13"/>
      <c r="M10" s="91">
        <v>165000</v>
      </c>
      <c r="N10" s="120"/>
      <c r="O10" s="91">
        <v>71700</v>
      </c>
      <c r="P10" s="13"/>
      <c r="Q10" s="91">
        <v>1290</v>
      </c>
      <c r="R10" s="13"/>
      <c r="S10" s="91">
        <v>4410</v>
      </c>
      <c r="T10" s="120"/>
      <c r="U10" s="91">
        <v>7570</v>
      </c>
      <c r="V10" s="120"/>
      <c r="W10" s="91">
        <v>253000</v>
      </c>
      <c r="X10" s="13"/>
      <c r="Y10" s="91">
        <v>436000</v>
      </c>
      <c r="Z10" s="8"/>
    </row>
    <row r="11" spans="1:26" ht="11.25" customHeight="1">
      <c r="A11" s="24" t="s">
        <v>227</v>
      </c>
      <c r="B11" s="9"/>
      <c r="C11" s="91">
        <v>37000</v>
      </c>
      <c r="D11" s="120"/>
      <c r="E11" s="91">
        <v>214000</v>
      </c>
      <c r="F11" s="120"/>
      <c r="G11" s="91">
        <v>6360</v>
      </c>
      <c r="H11" s="13"/>
      <c r="I11" s="91">
        <v>14000</v>
      </c>
      <c r="J11" s="120"/>
      <c r="K11" s="91">
        <v>11000</v>
      </c>
      <c r="L11" s="13"/>
      <c r="M11" s="91">
        <v>39700</v>
      </c>
      <c r="N11" s="120"/>
      <c r="O11" s="91">
        <v>247000</v>
      </c>
      <c r="P11" s="13"/>
      <c r="Q11" s="91">
        <v>12700</v>
      </c>
      <c r="R11" s="13"/>
      <c r="S11" s="91">
        <v>388</v>
      </c>
      <c r="T11" s="120"/>
      <c r="U11" s="91">
        <v>2640</v>
      </c>
      <c r="V11" s="120"/>
      <c r="W11" s="91">
        <v>302000</v>
      </c>
      <c r="X11" s="13"/>
      <c r="Y11" s="91">
        <v>283000</v>
      </c>
      <c r="Z11" s="8"/>
    </row>
    <row r="12" spans="1:26" ht="11.25" customHeight="1">
      <c r="A12" s="11" t="s">
        <v>228</v>
      </c>
      <c r="B12" s="9"/>
      <c r="C12" s="13" t="s">
        <v>76</v>
      </c>
      <c r="D12" s="120"/>
      <c r="E12" s="13" t="s">
        <v>76</v>
      </c>
      <c r="F12" s="120"/>
      <c r="G12" s="91">
        <v>2</v>
      </c>
      <c r="H12" s="13"/>
      <c r="I12" s="91">
        <v>3</v>
      </c>
      <c r="J12" s="120"/>
      <c r="K12" s="91">
        <v>126</v>
      </c>
      <c r="L12" s="13"/>
      <c r="M12" s="91">
        <v>127</v>
      </c>
      <c r="N12" s="120"/>
      <c r="O12" s="91">
        <v>15200</v>
      </c>
      <c r="P12" s="13"/>
      <c r="Q12" s="91">
        <v>14000</v>
      </c>
      <c r="R12" s="13"/>
      <c r="S12" s="91">
        <v>1360</v>
      </c>
      <c r="T12" s="120"/>
      <c r="U12" s="91">
        <v>7390</v>
      </c>
      <c r="V12" s="120"/>
      <c r="W12" s="91">
        <v>16700</v>
      </c>
      <c r="X12" s="13"/>
      <c r="Y12" s="91">
        <v>21500</v>
      </c>
      <c r="Z12" s="8"/>
    </row>
    <row r="13" spans="1:26" ht="11.25" customHeight="1">
      <c r="A13" s="24" t="s">
        <v>229</v>
      </c>
      <c r="B13" s="9"/>
      <c r="C13" s="13" t="s">
        <v>76</v>
      </c>
      <c r="D13" s="120"/>
      <c r="E13" s="13" t="s">
        <v>76</v>
      </c>
      <c r="F13" s="120"/>
      <c r="G13" s="91">
        <v>6</v>
      </c>
      <c r="H13" s="13"/>
      <c r="I13" s="91">
        <v>17</v>
      </c>
      <c r="J13" s="120"/>
      <c r="K13" s="91">
        <v>66</v>
      </c>
      <c r="L13" s="13"/>
      <c r="M13" s="91">
        <v>142</v>
      </c>
      <c r="N13" s="120"/>
      <c r="O13" s="91">
        <v>7060</v>
      </c>
      <c r="P13" s="13"/>
      <c r="Q13" s="91">
        <v>13200</v>
      </c>
      <c r="R13" s="13"/>
      <c r="S13" s="91">
        <v>3920</v>
      </c>
      <c r="T13" s="120"/>
      <c r="U13" s="91">
        <v>24300</v>
      </c>
      <c r="V13" s="120"/>
      <c r="W13" s="91">
        <v>11100</v>
      </c>
      <c r="X13" s="13"/>
      <c r="Y13" s="91">
        <v>37600</v>
      </c>
      <c r="Z13" s="8"/>
    </row>
    <row r="14" spans="1:26" ht="11.25" customHeight="1">
      <c r="A14" s="11" t="s">
        <v>230</v>
      </c>
      <c r="B14" s="9"/>
      <c r="C14" s="91">
        <v>5200</v>
      </c>
      <c r="D14" s="120"/>
      <c r="E14" s="91">
        <v>35800</v>
      </c>
      <c r="F14" s="120"/>
      <c r="G14" s="91">
        <v>3</v>
      </c>
      <c r="H14" s="13"/>
      <c r="I14" s="91">
        <v>5</v>
      </c>
      <c r="J14" s="120"/>
      <c r="K14" s="91">
        <v>5090</v>
      </c>
      <c r="L14" s="13"/>
      <c r="M14" s="91">
        <v>9160</v>
      </c>
      <c r="N14" s="120"/>
      <c r="O14" s="91">
        <v>1600</v>
      </c>
      <c r="P14" s="13"/>
      <c r="Q14" s="91">
        <v>6570</v>
      </c>
      <c r="R14" s="13"/>
      <c r="S14" s="91">
        <v>171</v>
      </c>
      <c r="T14" s="120"/>
      <c r="U14" s="91">
        <v>1040</v>
      </c>
      <c r="V14" s="120"/>
      <c r="W14" s="91">
        <v>12100</v>
      </c>
      <c r="X14" s="13"/>
      <c r="Y14" s="91">
        <v>52600</v>
      </c>
      <c r="Z14" s="8"/>
    </row>
    <row r="15" spans="1:26" ht="11.25" customHeight="1">
      <c r="A15" s="24" t="s">
        <v>231</v>
      </c>
      <c r="B15" s="9"/>
      <c r="C15" s="91">
        <v>19200</v>
      </c>
      <c r="D15" s="120"/>
      <c r="E15" s="91">
        <v>96800</v>
      </c>
      <c r="F15" s="120"/>
      <c r="G15" s="91">
        <v>2</v>
      </c>
      <c r="H15" s="13"/>
      <c r="I15" s="91">
        <v>21</v>
      </c>
      <c r="J15" s="120"/>
      <c r="K15" s="121" t="s">
        <v>346</v>
      </c>
      <c r="L15" s="13"/>
      <c r="M15" s="91">
        <v>10</v>
      </c>
      <c r="N15" s="120"/>
      <c r="O15" s="91">
        <v>7730</v>
      </c>
      <c r="P15" s="13"/>
      <c r="Q15" s="91">
        <v>25400</v>
      </c>
      <c r="R15" s="13"/>
      <c r="S15" s="91">
        <v>812</v>
      </c>
      <c r="T15" s="120"/>
      <c r="U15" s="91">
        <v>1960</v>
      </c>
      <c r="V15" s="120"/>
      <c r="W15" s="91">
        <v>27700</v>
      </c>
      <c r="X15" s="13"/>
      <c r="Y15" s="91">
        <v>124000</v>
      </c>
      <c r="Z15" s="8"/>
    </row>
    <row r="16" spans="1:26" ht="11.25" customHeight="1">
      <c r="A16" s="11" t="s">
        <v>232</v>
      </c>
      <c r="B16" s="9"/>
      <c r="C16" s="91">
        <v>2980</v>
      </c>
      <c r="D16" s="120"/>
      <c r="E16" s="91">
        <v>13400</v>
      </c>
      <c r="F16" s="120"/>
      <c r="G16" s="91">
        <v>11</v>
      </c>
      <c r="H16" s="13"/>
      <c r="I16" s="91">
        <v>19</v>
      </c>
      <c r="J16" s="120"/>
      <c r="K16" s="91">
        <v>123</v>
      </c>
      <c r="L16" s="13"/>
      <c r="M16" s="91">
        <v>495</v>
      </c>
      <c r="N16" s="120"/>
      <c r="O16" s="91">
        <v>20700</v>
      </c>
      <c r="P16" s="13"/>
      <c r="Q16" s="91">
        <v>21200</v>
      </c>
      <c r="R16" s="13"/>
      <c r="S16" s="91">
        <v>946</v>
      </c>
      <c r="T16" s="120"/>
      <c r="U16" s="91">
        <v>6590</v>
      </c>
      <c r="V16" s="120"/>
      <c r="W16" s="91">
        <v>24700</v>
      </c>
      <c r="X16" s="13"/>
      <c r="Y16" s="91">
        <v>41700</v>
      </c>
      <c r="Z16" s="8"/>
    </row>
    <row r="17" spans="1:26" ht="11.25" customHeight="1">
      <c r="A17" s="11" t="s">
        <v>233</v>
      </c>
      <c r="B17" s="9"/>
      <c r="C17" s="13" t="s">
        <v>76</v>
      </c>
      <c r="D17" s="120"/>
      <c r="E17" s="13" t="s">
        <v>76</v>
      </c>
      <c r="F17" s="120"/>
      <c r="G17" s="289" t="s">
        <v>76</v>
      </c>
      <c r="H17" s="13"/>
      <c r="I17" s="13" t="s">
        <v>76</v>
      </c>
      <c r="J17" s="120"/>
      <c r="K17" s="91">
        <v>9</v>
      </c>
      <c r="L17" s="13"/>
      <c r="M17" s="91">
        <v>82</v>
      </c>
      <c r="N17" s="120"/>
      <c r="O17" s="91">
        <v>70</v>
      </c>
      <c r="P17" s="13"/>
      <c r="Q17" s="91">
        <v>213</v>
      </c>
      <c r="R17" s="13"/>
      <c r="S17" s="91">
        <v>119</v>
      </c>
      <c r="T17" s="120"/>
      <c r="U17" s="91">
        <v>801</v>
      </c>
      <c r="V17" s="120"/>
      <c r="W17" s="91">
        <v>197</v>
      </c>
      <c r="X17" s="13"/>
      <c r="Y17" s="91">
        <v>1100</v>
      </c>
      <c r="Z17" s="8"/>
    </row>
    <row r="18" spans="1:26" ht="11.25" customHeight="1">
      <c r="A18" s="24" t="s">
        <v>234</v>
      </c>
      <c r="B18" s="9"/>
      <c r="C18" s="91">
        <v>20000</v>
      </c>
      <c r="D18" s="120"/>
      <c r="E18" s="91">
        <v>124000</v>
      </c>
      <c r="F18" s="120"/>
      <c r="G18" s="91">
        <v>13800</v>
      </c>
      <c r="H18" s="13"/>
      <c r="I18" s="91">
        <v>74300</v>
      </c>
      <c r="J18" s="120"/>
      <c r="K18" s="91">
        <v>5230</v>
      </c>
      <c r="L18" s="13"/>
      <c r="M18" s="91">
        <v>15500</v>
      </c>
      <c r="N18" s="120"/>
      <c r="O18" s="91">
        <v>815</v>
      </c>
      <c r="P18" s="13"/>
      <c r="Q18" s="91">
        <v>15400</v>
      </c>
      <c r="R18" s="13"/>
      <c r="S18" s="91">
        <v>337</v>
      </c>
      <c r="T18" s="120"/>
      <c r="U18" s="91">
        <v>1260</v>
      </c>
      <c r="V18" s="120"/>
      <c r="W18" s="91">
        <v>40200</v>
      </c>
      <c r="X18" s="13"/>
      <c r="Y18" s="91">
        <v>231000</v>
      </c>
      <c r="Z18" s="8"/>
    </row>
    <row r="19" spans="1:26" ht="11.25" customHeight="1">
      <c r="A19" s="155" t="s">
        <v>235</v>
      </c>
      <c r="B19" s="9"/>
      <c r="C19" s="13" t="s">
        <v>76</v>
      </c>
      <c r="D19" s="120"/>
      <c r="E19" s="13" t="s">
        <v>76</v>
      </c>
      <c r="F19" s="120"/>
      <c r="G19" s="13" t="s">
        <v>76</v>
      </c>
      <c r="H19" s="13"/>
      <c r="I19" s="13" t="s">
        <v>76</v>
      </c>
      <c r="J19" s="120"/>
      <c r="K19" s="91">
        <v>72</v>
      </c>
      <c r="L19" s="13"/>
      <c r="M19" s="91">
        <v>108</v>
      </c>
      <c r="N19" s="120"/>
      <c r="O19" s="13" t="s">
        <v>76</v>
      </c>
      <c r="P19" s="13"/>
      <c r="Q19" s="13" t="s">
        <v>76</v>
      </c>
      <c r="R19" s="13"/>
      <c r="S19" s="233" t="s">
        <v>393</v>
      </c>
      <c r="T19" s="120"/>
      <c r="U19" s="91">
        <v>7</v>
      </c>
      <c r="V19" s="120"/>
      <c r="W19" s="91">
        <v>75</v>
      </c>
      <c r="X19" s="13"/>
      <c r="Y19" s="91">
        <v>115</v>
      </c>
      <c r="Z19" s="8"/>
    </row>
    <row r="20" spans="1:26" ht="11.25" customHeight="1">
      <c r="A20" s="11" t="s">
        <v>236</v>
      </c>
      <c r="B20" s="9"/>
      <c r="C20" s="13" t="s">
        <v>76</v>
      </c>
      <c r="D20" s="120"/>
      <c r="E20" s="13" t="s">
        <v>76</v>
      </c>
      <c r="F20" s="120"/>
      <c r="G20" s="91">
        <v>44</v>
      </c>
      <c r="H20" s="13"/>
      <c r="I20" s="91">
        <v>145</v>
      </c>
      <c r="J20" s="120"/>
      <c r="K20" s="91">
        <v>11</v>
      </c>
      <c r="L20" s="13"/>
      <c r="M20" s="91">
        <v>23</v>
      </c>
      <c r="N20" s="120"/>
      <c r="O20" s="91">
        <v>59</v>
      </c>
      <c r="P20" s="13"/>
      <c r="Q20" s="91">
        <v>13800</v>
      </c>
      <c r="R20" s="13"/>
      <c r="S20" s="91">
        <v>421</v>
      </c>
      <c r="T20" s="120"/>
      <c r="U20" s="91">
        <v>2850</v>
      </c>
      <c r="V20" s="120"/>
      <c r="W20" s="91">
        <v>535</v>
      </c>
      <c r="X20" s="13"/>
      <c r="Y20" s="91">
        <v>16800</v>
      </c>
      <c r="Z20" s="8"/>
    </row>
    <row r="21" spans="1:26" ht="11.25" customHeight="1">
      <c r="A21" s="24" t="s">
        <v>237</v>
      </c>
      <c r="B21" s="9"/>
      <c r="C21" s="91">
        <v>104</v>
      </c>
      <c r="D21" s="120"/>
      <c r="E21" s="91">
        <v>659</v>
      </c>
      <c r="F21" s="120"/>
      <c r="G21" s="13" t="s">
        <v>76</v>
      </c>
      <c r="H21" s="13"/>
      <c r="I21" s="13" t="s">
        <v>76</v>
      </c>
      <c r="J21" s="120"/>
      <c r="K21" s="91">
        <v>59</v>
      </c>
      <c r="L21" s="13"/>
      <c r="M21" s="91">
        <v>115</v>
      </c>
      <c r="N21" s="120"/>
      <c r="O21" s="91">
        <v>386</v>
      </c>
      <c r="P21" s="13"/>
      <c r="Q21" s="91">
        <v>14100</v>
      </c>
      <c r="R21" s="13"/>
      <c r="S21" s="91">
        <v>253</v>
      </c>
      <c r="T21" s="120"/>
      <c r="U21" s="91">
        <v>1430</v>
      </c>
      <c r="V21" s="120"/>
      <c r="W21" s="91">
        <v>802</v>
      </c>
      <c r="X21" s="13"/>
      <c r="Y21" s="91">
        <v>16400</v>
      </c>
      <c r="Z21" s="8"/>
    </row>
    <row r="22" spans="1:26" ht="11.25" customHeight="1">
      <c r="A22" s="11" t="s">
        <v>238</v>
      </c>
      <c r="B22" s="9"/>
      <c r="C22" s="91">
        <v>16</v>
      </c>
      <c r="D22" s="120"/>
      <c r="E22" s="91">
        <v>102</v>
      </c>
      <c r="F22" s="120"/>
      <c r="G22" s="91">
        <v>15</v>
      </c>
      <c r="H22" s="13"/>
      <c r="I22" s="91">
        <v>46</v>
      </c>
      <c r="J22" s="120"/>
      <c r="K22" s="91">
        <v>191</v>
      </c>
      <c r="L22" s="13"/>
      <c r="M22" s="91">
        <v>429</v>
      </c>
      <c r="N22" s="120"/>
      <c r="O22" s="91">
        <v>22300</v>
      </c>
      <c r="P22" s="13"/>
      <c r="Q22" s="91">
        <v>36300</v>
      </c>
      <c r="R22" s="13"/>
      <c r="S22" s="91">
        <v>1590</v>
      </c>
      <c r="T22" s="120"/>
      <c r="U22" s="91">
        <v>10700</v>
      </c>
      <c r="V22" s="120"/>
      <c r="W22" s="91">
        <v>24100</v>
      </c>
      <c r="X22" s="13"/>
      <c r="Y22" s="91">
        <v>47600</v>
      </c>
      <c r="Z22" s="8"/>
    </row>
    <row r="23" spans="1:26" ht="11.25" customHeight="1">
      <c r="A23" s="11" t="s">
        <v>239</v>
      </c>
      <c r="B23" s="9"/>
      <c r="C23" s="13" t="s">
        <v>76</v>
      </c>
      <c r="D23" s="120"/>
      <c r="E23" s="13" t="s">
        <v>76</v>
      </c>
      <c r="F23" s="120"/>
      <c r="G23" s="233" t="s">
        <v>392</v>
      </c>
      <c r="H23" s="13"/>
      <c r="I23" s="91">
        <v>16</v>
      </c>
      <c r="J23" s="120"/>
      <c r="K23" s="13" t="s">
        <v>76</v>
      </c>
      <c r="L23" s="13"/>
      <c r="M23" s="13" t="s">
        <v>76</v>
      </c>
      <c r="N23" s="120"/>
      <c r="O23" s="91">
        <v>201</v>
      </c>
      <c r="P23" s="13"/>
      <c r="Q23" s="91">
        <v>26800</v>
      </c>
      <c r="R23" s="13"/>
      <c r="S23" s="91">
        <v>320</v>
      </c>
      <c r="T23" s="120"/>
      <c r="U23" s="91">
        <v>1870</v>
      </c>
      <c r="V23" s="120"/>
      <c r="W23" s="91">
        <v>523</v>
      </c>
      <c r="X23" s="13"/>
      <c r="Y23" s="91">
        <v>28700</v>
      </c>
      <c r="Z23" s="8"/>
    </row>
    <row r="24" spans="1:26" ht="11.25" customHeight="1">
      <c r="A24" s="24" t="s">
        <v>240</v>
      </c>
      <c r="B24" s="9"/>
      <c r="C24" s="91">
        <v>4</v>
      </c>
      <c r="D24" s="120"/>
      <c r="E24" s="91">
        <v>22</v>
      </c>
      <c r="F24" s="120"/>
      <c r="G24" s="91">
        <v>27</v>
      </c>
      <c r="H24" s="13"/>
      <c r="I24" s="91">
        <v>39</v>
      </c>
      <c r="J24" s="120"/>
      <c r="K24" s="91">
        <v>213</v>
      </c>
      <c r="L24" s="13"/>
      <c r="M24" s="91">
        <v>808</v>
      </c>
      <c r="N24" s="120"/>
      <c r="O24" s="91">
        <v>105</v>
      </c>
      <c r="P24" s="13"/>
      <c r="Q24" s="91">
        <v>25600</v>
      </c>
      <c r="R24" s="13"/>
      <c r="S24" s="91">
        <v>141</v>
      </c>
      <c r="T24" s="120"/>
      <c r="U24" s="91">
        <v>967</v>
      </c>
      <c r="V24" s="120"/>
      <c r="W24" s="91">
        <v>490</v>
      </c>
      <c r="X24" s="13"/>
      <c r="Y24" s="91">
        <v>27500</v>
      </c>
      <c r="Z24" s="8"/>
    </row>
    <row r="25" spans="1:26" ht="11.25" customHeight="1">
      <c r="A25" s="11" t="s">
        <v>241</v>
      </c>
      <c r="B25" s="9"/>
      <c r="C25" s="91">
        <v>52</v>
      </c>
      <c r="D25" s="120"/>
      <c r="E25" s="91">
        <v>324</v>
      </c>
      <c r="F25" s="120"/>
      <c r="G25" s="91">
        <v>3630</v>
      </c>
      <c r="H25" s="13"/>
      <c r="I25" s="91">
        <v>6280</v>
      </c>
      <c r="J25" s="120"/>
      <c r="K25" s="91">
        <v>2370</v>
      </c>
      <c r="L25" s="13"/>
      <c r="M25" s="91">
        <v>4660</v>
      </c>
      <c r="N25" s="120"/>
      <c r="O25" s="91">
        <v>2640</v>
      </c>
      <c r="P25" s="13"/>
      <c r="Q25" s="91">
        <v>238000</v>
      </c>
      <c r="R25" s="13"/>
      <c r="S25" s="91">
        <v>3290</v>
      </c>
      <c r="T25" s="120"/>
      <c r="U25" s="91">
        <v>10800</v>
      </c>
      <c r="V25" s="120"/>
      <c r="W25" s="91">
        <v>12000</v>
      </c>
      <c r="X25" s="13"/>
      <c r="Y25" s="91">
        <v>260000</v>
      </c>
      <c r="Z25" s="8"/>
    </row>
    <row r="26" spans="1:26" ht="11.25" customHeight="1">
      <c r="A26" s="93" t="s">
        <v>6</v>
      </c>
      <c r="B26" s="20"/>
      <c r="C26" s="46">
        <v>108000</v>
      </c>
      <c r="D26" s="46"/>
      <c r="E26" s="46">
        <v>642000</v>
      </c>
      <c r="F26" s="46"/>
      <c r="G26" s="46">
        <v>95600</v>
      </c>
      <c r="H26" s="46"/>
      <c r="I26" s="46">
        <v>200000</v>
      </c>
      <c r="J26" s="46"/>
      <c r="K26" s="46">
        <v>106000</v>
      </c>
      <c r="L26" s="46"/>
      <c r="M26" s="46">
        <v>237000</v>
      </c>
      <c r="N26" s="46"/>
      <c r="O26" s="46">
        <v>399000</v>
      </c>
      <c r="P26" s="46"/>
      <c r="Q26" s="46">
        <v>478000</v>
      </c>
      <c r="R26" s="46"/>
      <c r="S26" s="46">
        <v>18900</v>
      </c>
      <c r="T26" s="46"/>
      <c r="U26" s="46">
        <v>83800</v>
      </c>
      <c r="V26" s="46"/>
      <c r="W26" s="46">
        <v>727000</v>
      </c>
      <c r="X26" s="46"/>
      <c r="Y26" s="46">
        <v>1640000</v>
      </c>
      <c r="Z26" s="8"/>
    </row>
    <row r="27" spans="1:26" ht="11.25" customHeight="1">
      <c r="A27" s="421" t="s">
        <v>242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</row>
    <row r="28" spans="1:26" ht="11.25" customHeight="1">
      <c r="A28" s="440" t="s">
        <v>243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</row>
    <row r="29" spans="1:26" ht="11.25" customHeight="1">
      <c r="A29" s="440" t="s">
        <v>415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</row>
    <row r="30" spans="1:26" ht="11.25" customHeight="1">
      <c r="A30" s="440" t="s">
        <v>338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</row>
    <row r="31" spans="1:26" ht="11.25" customHeight="1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1.25" customHeight="1">
      <c r="A32" s="442" t="s">
        <v>244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 t="s">
        <v>7</v>
      </c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</row>
  </sheetData>
  <mergeCells count="14">
    <mergeCell ref="A1:Z1"/>
    <mergeCell ref="A2:Z2"/>
    <mergeCell ref="A3:Z3"/>
    <mergeCell ref="C4:E4"/>
    <mergeCell ref="G4:I4"/>
    <mergeCell ref="K4:M4"/>
    <mergeCell ref="O4:Q4"/>
    <mergeCell ref="S4:U4"/>
    <mergeCell ref="W4:Y4"/>
    <mergeCell ref="A32:Z32"/>
    <mergeCell ref="A27:Z27"/>
    <mergeCell ref="A28:Z28"/>
    <mergeCell ref="A29:Z29"/>
    <mergeCell ref="A30:Z30"/>
  </mergeCells>
  <printOptions/>
  <pageMargins left="0.5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:V1"/>
    </sheetView>
  </sheetViews>
  <sheetFormatPr defaultColWidth="9.140625" defaultRowHeight="12"/>
  <cols>
    <col min="1" max="1" width="18.8515625" style="4" customWidth="1"/>
    <col min="2" max="2" width="1.8515625" style="4" customWidth="1"/>
    <col min="3" max="3" width="11.8515625" style="4" customWidth="1"/>
    <col min="4" max="4" width="1.8515625" style="4" customWidth="1"/>
    <col min="5" max="5" width="11.8515625" style="4" customWidth="1"/>
    <col min="6" max="6" width="1.8515625" style="4" customWidth="1"/>
    <col min="7" max="7" width="11.8515625" style="4" customWidth="1"/>
    <col min="8" max="8" width="1.8515625" style="4" customWidth="1"/>
    <col min="9" max="9" width="11.8515625" style="4" customWidth="1"/>
    <col min="10" max="10" width="1.8515625" style="4" customWidth="1"/>
    <col min="11" max="11" width="11.8515625" style="4" customWidth="1"/>
    <col min="12" max="12" width="1.8515625" style="4" customWidth="1"/>
    <col min="13" max="13" width="11.8515625" style="4" customWidth="1"/>
    <col min="14" max="14" width="1.8515625" style="4" customWidth="1"/>
    <col min="15" max="15" width="11.8515625" style="4" customWidth="1"/>
    <col min="16" max="16" width="1.8515625" style="4" customWidth="1"/>
    <col min="17" max="17" width="11.8515625" style="4" customWidth="1"/>
    <col min="18" max="18" width="1.8515625" style="4" customWidth="1"/>
    <col min="19" max="19" width="11.00390625" style="4" bestFit="1" customWidth="1"/>
    <col min="20" max="20" width="1.8515625" style="4" customWidth="1"/>
    <col min="21" max="21" width="10.7109375" style="4" bestFit="1" customWidth="1"/>
    <col min="22" max="22" width="1.8515625" style="4" customWidth="1"/>
    <col min="23" max="16384" width="9.28125" style="4" customWidth="1"/>
  </cols>
  <sheetData>
    <row r="1" spans="1:22" ht="11.25" customHeight="1">
      <c r="A1" s="443" t="s">
        <v>245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 ht="11.25" customHeight="1">
      <c r="A2" s="443" t="s">
        <v>246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</row>
    <row r="4" spans="1:22" ht="11.25" customHeight="1">
      <c r="A4" s="50"/>
      <c r="B4" s="50"/>
      <c r="C4" s="450" t="s">
        <v>247</v>
      </c>
      <c r="D4" s="450"/>
      <c r="E4" s="450"/>
      <c r="F4" s="156"/>
      <c r="G4" s="450" t="s">
        <v>248</v>
      </c>
      <c r="H4" s="450"/>
      <c r="I4" s="450"/>
      <c r="J4" s="156"/>
      <c r="K4" s="450" t="s">
        <v>249</v>
      </c>
      <c r="L4" s="450"/>
      <c r="M4" s="450"/>
      <c r="N4" s="156"/>
      <c r="O4" s="450" t="s">
        <v>250</v>
      </c>
      <c r="P4" s="450"/>
      <c r="Q4" s="450"/>
      <c r="R4" s="156"/>
      <c r="S4" s="450" t="s">
        <v>251</v>
      </c>
      <c r="T4" s="450"/>
      <c r="U4" s="450"/>
      <c r="V4" s="40"/>
    </row>
    <row r="5" spans="1:22" ht="11.25" customHeight="1">
      <c r="A5" s="48"/>
      <c r="B5" s="48"/>
      <c r="C5" s="2" t="s">
        <v>349</v>
      </c>
      <c r="D5" s="58"/>
      <c r="E5" s="2" t="s">
        <v>350</v>
      </c>
      <c r="F5" s="58"/>
      <c r="G5" s="2" t="s">
        <v>349</v>
      </c>
      <c r="H5" s="58"/>
      <c r="I5" s="2" t="s">
        <v>350</v>
      </c>
      <c r="J5" s="58"/>
      <c r="K5" s="2" t="s">
        <v>349</v>
      </c>
      <c r="L5" s="58"/>
      <c r="M5" s="2" t="s">
        <v>350</v>
      </c>
      <c r="N5" s="58"/>
      <c r="O5" s="2" t="s">
        <v>349</v>
      </c>
      <c r="P5" s="58"/>
      <c r="Q5" s="2" t="s">
        <v>350</v>
      </c>
      <c r="R5" s="58"/>
      <c r="S5" s="2" t="s">
        <v>349</v>
      </c>
      <c r="T5" s="58"/>
      <c r="U5" s="2" t="s">
        <v>350</v>
      </c>
      <c r="V5" s="221"/>
    </row>
    <row r="6" spans="1:22" ht="11.25" customHeight="1">
      <c r="A6" s="42" t="s">
        <v>253</v>
      </c>
      <c r="B6" s="51"/>
      <c r="C6" s="42" t="s">
        <v>254</v>
      </c>
      <c r="D6" s="157"/>
      <c r="E6" s="42" t="s">
        <v>255</v>
      </c>
      <c r="F6" s="157"/>
      <c r="G6" s="42" t="s">
        <v>254</v>
      </c>
      <c r="H6" s="157"/>
      <c r="I6" s="42" t="s">
        <v>255</v>
      </c>
      <c r="J6" s="157"/>
      <c r="K6" s="42" t="s">
        <v>254</v>
      </c>
      <c r="L6" s="157"/>
      <c r="M6" s="42" t="s">
        <v>255</v>
      </c>
      <c r="N6" s="157"/>
      <c r="O6" s="42" t="s">
        <v>254</v>
      </c>
      <c r="P6" s="157"/>
      <c r="Q6" s="42" t="s">
        <v>255</v>
      </c>
      <c r="R6" s="157"/>
      <c r="S6" s="42" t="s">
        <v>254</v>
      </c>
      <c r="T6" s="157"/>
      <c r="U6" s="42" t="s">
        <v>224</v>
      </c>
      <c r="V6" s="221"/>
    </row>
    <row r="7" spans="1:22" ht="11.25" customHeight="1">
      <c r="A7" s="53">
        <v>2005</v>
      </c>
      <c r="B7" s="48"/>
      <c r="C7" s="228">
        <v>29200</v>
      </c>
      <c r="D7" s="228"/>
      <c r="E7" s="241">
        <v>135000</v>
      </c>
      <c r="F7" s="228"/>
      <c r="G7" s="228">
        <v>28500</v>
      </c>
      <c r="H7" s="228"/>
      <c r="I7" s="241">
        <v>136000</v>
      </c>
      <c r="J7" s="228"/>
      <c r="K7" s="228">
        <v>154000</v>
      </c>
      <c r="L7" s="228"/>
      <c r="M7" s="241">
        <v>608000</v>
      </c>
      <c r="N7" s="228"/>
      <c r="O7" s="228">
        <v>38800</v>
      </c>
      <c r="P7" s="228"/>
      <c r="Q7" s="241">
        <v>212000</v>
      </c>
      <c r="R7" s="228"/>
      <c r="S7" s="228">
        <v>3220</v>
      </c>
      <c r="T7" s="228"/>
      <c r="U7" s="241">
        <v>4520</v>
      </c>
      <c r="V7" s="83"/>
    </row>
    <row r="8" spans="1:22" ht="11.25" customHeight="1">
      <c r="A8" s="71" t="s">
        <v>387</v>
      </c>
      <c r="B8" s="48"/>
      <c r="C8" s="230"/>
      <c r="D8" s="230"/>
      <c r="E8" s="230"/>
      <c r="F8" s="231"/>
      <c r="G8" s="230"/>
      <c r="H8" s="231"/>
      <c r="I8" s="230"/>
      <c r="J8" s="231"/>
      <c r="K8" s="230"/>
      <c r="L8" s="230"/>
      <c r="M8" s="230"/>
      <c r="N8" s="231"/>
      <c r="O8" s="230"/>
      <c r="P8" s="230"/>
      <c r="Q8" s="230"/>
      <c r="R8" s="231"/>
      <c r="S8" s="230"/>
      <c r="T8" s="231"/>
      <c r="U8" s="230"/>
      <c r="V8" s="8"/>
    </row>
    <row r="9" spans="1:22" ht="11.25" customHeight="1">
      <c r="A9" s="59" t="s">
        <v>256</v>
      </c>
      <c r="B9" s="48"/>
      <c r="C9" s="232">
        <v>32</v>
      </c>
      <c r="D9" s="18"/>
      <c r="E9" s="232">
        <v>298</v>
      </c>
      <c r="F9" s="18"/>
      <c r="G9" s="232">
        <v>66</v>
      </c>
      <c r="H9" s="18"/>
      <c r="I9" s="232">
        <v>368</v>
      </c>
      <c r="J9" s="18"/>
      <c r="K9" s="232">
        <v>47</v>
      </c>
      <c r="L9" s="18"/>
      <c r="M9" s="232">
        <v>410</v>
      </c>
      <c r="N9" s="18"/>
      <c r="O9" s="232">
        <v>27</v>
      </c>
      <c r="P9" s="18"/>
      <c r="Q9" s="232">
        <v>463</v>
      </c>
      <c r="R9" s="18"/>
      <c r="S9" s="232">
        <v>177</v>
      </c>
      <c r="T9" s="18"/>
      <c r="U9" s="232">
        <v>1150</v>
      </c>
      <c r="V9" s="8"/>
    </row>
    <row r="10" spans="1:22" ht="11.25" customHeight="1">
      <c r="A10" s="47" t="s">
        <v>257</v>
      </c>
      <c r="B10" s="48"/>
      <c r="C10" s="91">
        <v>141</v>
      </c>
      <c r="D10" s="13"/>
      <c r="E10" s="91">
        <v>1260</v>
      </c>
      <c r="F10" s="13"/>
      <c r="G10" s="91">
        <v>48</v>
      </c>
      <c r="H10" s="13"/>
      <c r="I10" s="91">
        <v>515</v>
      </c>
      <c r="J10" s="13"/>
      <c r="K10" s="91">
        <v>118</v>
      </c>
      <c r="L10" s="13"/>
      <c r="M10" s="91">
        <v>821</v>
      </c>
      <c r="N10" s="13"/>
      <c r="O10" s="91">
        <v>83</v>
      </c>
      <c r="P10" s="13"/>
      <c r="Q10" s="91">
        <v>1270</v>
      </c>
      <c r="R10" s="13"/>
      <c r="S10" s="91">
        <v>78</v>
      </c>
      <c r="T10" s="13"/>
      <c r="U10" s="91">
        <v>547</v>
      </c>
      <c r="V10" s="8"/>
    </row>
    <row r="11" spans="1:22" ht="11.25" customHeight="1">
      <c r="A11" s="47" t="s">
        <v>226</v>
      </c>
      <c r="B11" s="48"/>
      <c r="C11" s="91">
        <v>5880</v>
      </c>
      <c r="D11" s="13"/>
      <c r="E11" s="91">
        <v>50100</v>
      </c>
      <c r="F11" s="13"/>
      <c r="G11" s="91">
        <v>17600</v>
      </c>
      <c r="H11" s="13"/>
      <c r="I11" s="91">
        <v>130000</v>
      </c>
      <c r="J11" s="13"/>
      <c r="K11" s="91">
        <v>17800</v>
      </c>
      <c r="L11" s="13"/>
      <c r="M11" s="91">
        <v>119000</v>
      </c>
      <c r="N11" s="13"/>
      <c r="O11" s="91">
        <v>4310</v>
      </c>
      <c r="P11" s="13"/>
      <c r="Q11" s="91">
        <v>32200</v>
      </c>
      <c r="R11" s="13"/>
      <c r="S11" s="91">
        <v>4540</v>
      </c>
      <c r="T11" s="13"/>
      <c r="U11" s="91">
        <v>16200</v>
      </c>
      <c r="V11" s="8"/>
    </row>
    <row r="12" spans="1:22" ht="11.25" customHeight="1">
      <c r="A12" s="47" t="s">
        <v>227</v>
      </c>
      <c r="B12" s="48"/>
      <c r="C12" s="91">
        <v>107</v>
      </c>
      <c r="D12" s="13"/>
      <c r="E12" s="91">
        <v>710</v>
      </c>
      <c r="F12" s="13"/>
      <c r="G12" s="91">
        <v>1180</v>
      </c>
      <c r="H12" s="13"/>
      <c r="I12" s="91">
        <v>6800</v>
      </c>
      <c r="J12" s="13"/>
      <c r="K12" s="91">
        <v>4670</v>
      </c>
      <c r="L12" s="13"/>
      <c r="M12" s="91">
        <v>15300</v>
      </c>
      <c r="N12" s="13"/>
      <c r="O12" s="91">
        <v>3740</v>
      </c>
      <c r="P12" s="13"/>
      <c r="Q12" s="91">
        <v>15200</v>
      </c>
      <c r="R12" s="13"/>
      <c r="S12" s="91">
        <v>3080</v>
      </c>
      <c r="T12" s="13"/>
      <c r="U12" s="91">
        <v>19700</v>
      </c>
      <c r="V12" s="8"/>
    </row>
    <row r="13" spans="1:22" ht="11.25" customHeight="1">
      <c r="A13" s="47" t="s">
        <v>258</v>
      </c>
      <c r="B13" s="48"/>
      <c r="C13" s="121" t="s">
        <v>346</v>
      </c>
      <c r="D13" s="13"/>
      <c r="E13" s="91">
        <v>9</v>
      </c>
      <c r="F13" s="13"/>
      <c r="G13" s="184">
        <v>9</v>
      </c>
      <c r="H13" s="13"/>
      <c r="I13" s="91">
        <v>157</v>
      </c>
      <c r="J13" s="13"/>
      <c r="K13" s="91">
        <v>2</v>
      </c>
      <c r="L13" s="13"/>
      <c r="M13" s="91">
        <v>59</v>
      </c>
      <c r="N13" s="13"/>
      <c r="O13" s="91">
        <v>47</v>
      </c>
      <c r="P13" s="13"/>
      <c r="Q13" s="91">
        <v>449</v>
      </c>
      <c r="R13" s="13"/>
      <c r="S13" s="91">
        <v>92</v>
      </c>
      <c r="T13" s="13"/>
      <c r="U13" s="91">
        <v>608</v>
      </c>
      <c r="V13" s="8"/>
    </row>
    <row r="14" spans="1:22" ht="11.25" customHeight="1">
      <c r="A14" s="59" t="s">
        <v>259</v>
      </c>
      <c r="B14" s="48"/>
      <c r="C14" s="91">
        <v>3</v>
      </c>
      <c r="D14" s="13"/>
      <c r="E14" s="91">
        <v>46</v>
      </c>
      <c r="F14" s="13"/>
      <c r="G14" s="91">
        <v>121</v>
      </c>
      <c r="H14" s="13"/>
      <c r="I14" s="91">
        <v>1500</v>
      </c>
      <c r="J14" s="13"/>
      <c r="K14" s="91">
        <v>154</v>
      </c>
      <c r="L14" s="13"/>
      <c r="M14" s="91">
        <v>1830</v>
      </c>
      <c r="N14" s="13"/>
      <c r="O14" s="91">
        <v>188</v>
      </c>
      <c r="P14" s="13"/>
      <c r="Q14" s="91">
        <v>3700</v>
      </c>
      <c r="R14" s="13"/>
      <c r="S14" s="91">
        <v>90</v>
      </c>
      <c r="T14" s="13"/>
      <c r="U14" s="91">
        <v>647</v>
      </c>
      <c r="V14" s="8"/>
    </row>
    <row r="15" spans="1:22" ht="11.25" customHeight="1">
      <c r="A15" s="47" t="s">
        <v>228</v>
      </c>
      <c r="B15" s="48"/>
      <c r="C15" s="91">
        <v>2</v>
      </c>
      <c r="D15" s="13"/>
      <c r="E15" s="91">
        <v>32</v>
      </c>
      <c r="F15" s="13"/>
      <c r="G15" s="91">
        <v>296</v>
      </c>
      <c r="H15" s="13"/>
      <c r="I15" s="91">
        <v>3400</v>
      </c>
      <c r="J15" s="13"/>
      <c r="K15" s="91">
        <v>256</v>
      </c>
      <c r="L15" s="13"/>
      <c r="M15" s="91">
        <v>2180</v>
      </c>
      <c r="N15" s="13"/>
      <c r="O15" s="91">
        <v>188</v>
      </c>
      <c r="P15" s="13"/>
      <c r="Q15" s="91">
        <v>5290</v>
      </c>
      <c r="R15" s="13"/>
      <c r="S15" s="91">
        <v>353</v>
      </c>
      <c r="T15" s="13"/>
      <c r="U15" s="91">
        <v>2270</v>
      </c>
      <c r="V15" s="8"/>
    </row>
    <row r="16" spans="1:22" ht="11.25" customHeight="1">
      <c r="A16" s="47" t="s">
        <v>229</v>
      </c>
      <c r="B16" s="48"/>
      <c r="C16" s="91">
        <v>31</v>
      </c>
      <c r="D16" s="13"/>
      <c r="E16" s="91">
        <v>257</v>
      </c>
      <c r="F16" s="13"/>
      <c r="G16" s="91">
        <v>183</v>
      </c>
      <c r="H16" s="13"/>
      <c r="I16" s="91">
        <v>3890</v>
      </c>
      <c r="J16" s="13"/>
      <c r="K16" s="91">
        <v>130</v>
      </c>
      <c r="L16" s="13"/>
      <c r="M16" s="91">
        <v>1290</v>
      </c>
      <c r="N16" s="13"/>
      <c r="O16" s="91">
        <v>230</v>
      </c>
      <c r="P16" s="13"/>
      <c r="Q16" s="91">
        <v>3260</v>
      </c>
      <c r="R16" s="13"/>
      <c r="S16" s="91">
        <v>22</v>
      </c>
      <c r="T16" s="13"/>
      <c r="U16" s="91">
        <v>150</v>
      </c>
      <c r="V16" s="8"/>
    </row>
    <row r="17" spans="1:22" ht="11.25" customHeight="1">
      <c r="A17" s="59" t="s">
        <v>260</v>
      </c>
      <c r="B17" s="48"/>
      <c r="C17" s="91">
        <v>2</v>
      </c>
      <c r="D17" s="13"/>
      <c r="E17" s="91">
        <v>22</v>
      </c>
      <c r="F17" s="13"/>
      <c r="G17" s="91">
        <v>24</v>
      </c>
      <c r="H17" s="13"/>
      <c r="I17" s="91">
        <v>540</v>
      </c>
      <c r="J17" s="13"/>
      <c r="K17" s="91">
        <v>26</v>
      </c>
      <c r="L17" s="13"/>
      <c r="M17" s="91">
        <v>289</v>
      </c>
      <c r="N17" s="13"/>
      <c r="O17" s="91">
        <v>81</v>
      </c>
      <c r="P17" s="13"/>
      <c r="Q17" s="91">
        <v>1190</v>
      </c>
      <c r="R17" s="13"/>
      <c r="S17" s="91">
        <v>258</v>
      </c>
      <c r="T17" s="13"/>
      <c r="U17" s="91">
        <v>1730</v>
      </c>
      <c r="V17" s="8"/>
    </row>
    <row r="18" spans="1:22" ht="11.25" customHeight="1">
      <c r="A18" s="47" t="s">
        <v>231</v>
      </c>
      <c r="B18" s="48"/>
      <c r="C18" s="91">
        <v>41</v>
      </c>
      <c r="D18" s="13"/>
      <c r="E18" s="91">
        <v>423</v>
      </c>
      <c r="F18" s="13"/>
      <c r="G18" s="91">
        <v>559</v>
      </c>
      <c r="H18" s="13"/>
      <c r="I18" s="91">
        <v>4510</v>
      </c>
      <c r="J18" s="13"/>
      <c r="K18" s="91">
        <v>15</v>
      </c>
      <c r="L18" s="13"/>
      <c r="M18" s="91">
        <v>339</v>
      </c>
      <c r="N18" s="13"/>
      <c r="O18" s="91">
        <v>96</v>
      </c>
      <c r="P18" s="13"/>
      <c r="Q18" s="91">
        <v>2090</v>
      </c>
      <c r="R18" s="13"/>
      <c r="S18" s="91">
        <v>1200</v>
      </c>
      <c r="T18" s="13"/>
      <c r="U18" s="91">
        <v>7900</v>
      </c>
      <c r="V18" s="8"/>
    </row>
    <row r="19" spans="1:22" ht="11.25" customHeight="1">
      <c r="A19" s="47" t="s">
        <v>232</v>
      </c>
      <c r="B19" s="48"/>
      <c r="C19" s="91">
        <v>65</v>
      </c>
      <c r="D19" s="13"/>
      <c r="E19" s="91">
        <v>844</v>
      </c>
      <c r="F19" s="13"/>
      <c r="G19" s="91">
        <v>1200</v>
      </c>
      <c r="H19" s="13"/>
      <c r="I19" s="91">
        <v>4540</v>
      </c>
      <c r="J19" s="13"/>
      <c r="K19" s="91">
        <v>77</v>
      </c>
      <c r="L19" s="13"/>
      <c r="M19" s="91">
        <v>1920</v>
      </c>
      <c r="N19" s="13"/>
      <c r="O19" s="91">
        <v>886</v>
      </c>
      <c r="P19" s="13"/>
      <c r="Q19" s="91">
        <v>5640</v>
      </c>
      <c r="R19" s="13"/>
      <c r="S19" s="91">
        <v>3810</v>
      </c>
      <c r="T19" s="13"/>
      <c r="U19" s="91">
        <v>22700</v>
      </c>
      <c r="V19" s="8"/>
    </row>
    <row r="20" spans="1:22" ht="11.25" customHeight="1">
      <c r="A20" s="59" t="s">
        <v>233</v>
      </c>
      <c r="B20" s="48"/>
      <c r="C20" s="91">
        <v>83</v>
      </c>
      <c r="D20" s="13"/>
      <c r="E20" s="91">
        <v>209</v>
      </c>
      <c r="F20" s="13"/>
      <c r="G20" s="91">
        <v>1230</v>
      </c>
      <c r="H20" s="13"/>
      <c r="I20" s="91">
        <v>10100</v>
      </c>
      <c r="J20" s="13"/>
      <c r="K20" s="91">
        <v>47</v>
      </c>
      <c r="L20" s="13"/>
      <c r="M20" s="91">
        <v>293</v>
      </c>
      <c r="N20" s="13"/>
      <c r="O20" s="91">
        <v>44</v>
      </c>
      <c r="P20" s="13"/>
      <c r="Q20" s="91">
        <v>678</v>
      </c>
      <c r="R20" s="13"/>
      <c r="S20" s="91">
        <v>445</v>
      </c>
      <c r="T20" s="13"/>
      <c r="U20" s="91">
        <v>3110</v>
      </c>
      <c r="V20" s="8"/>
    </row>
    <row r="21" spans="1:22" ht="11.25" customHeight="1">
      <c r="A21" s="47" t="s">
        <v>234</v>
      </c>
      <c r="B21" s="48"/>
      <c r="C21" s="91">
        <v>23600</v>
      </c>
      <c r="D21" s="13"/>
      <c r="E21" s="91">
        <v>172000</v>
      </c>
      <c r="F21" s="13"/>
      <c r="G21" s="91">
        <v>7240</v>
      </c>
      <c r="H21" s="13"/>
      <c r="I21" s="91">
        <v>43100</v>
      </c>
      <c r="J21" s="13"/>
      <c r="K21" s="91">
        <v>139000</v>
      </c>
      <c r="L21" s="13"/>
      <c r="M21" s="91">
        <v>959000</v>
      </c>
      <c r="N21" s="13"/>
      <c r="O21" s="91">
        <v>14400</v>
      </c>
      <c r="P21" s="13"/>
      <c r="Q21" s="91">
        <v>93000</v>
      </c>
      <c r="R21" s="13"/>
      <c r="S21" s="91">
        <v>182</v>
      </c>
      <c r="T21" s="13"/>
      <c r="U21" s="91">
        <v>646</v>
      </c>
      <c r="V21" s="8"/>
    </row>
    <row r="22" spans="1:22" ht="11.25" customHeight="1">
      <c r="A22" s="47" t="s">
        <v>261</v>
      </c>
      <c r="B22" s="48"/>
      <c r="C22" s="91">
        <v>83</v>
      </c>
      <c r="D22" s="13"/>
      <c r="E22" s="91">
        <v>882</v>
      </c>
      <c r="F22" s="13"/>
      <c r="G22" s="91">
        <v>131</v>
      </c>
      <c r="H22" s="13"/>
      <c r="I22" s="91">
        <v>730</v>
      </c>
      <c r="J22" s="13"/>
      <c r="K22" s="91">
        <v>42</v>
      </c>
      <c r="L22" s="13"/>
      <c r="M22" s="91">
        <v>483</v>
      </c>
      <c r="N22" s="13"/>
      <c r="O22" s="91">
        <v>152</v>
      </c>
      <c r="P22" s="13"/>
      <c r="Q22" s="91">
        <v>2040</v>
      </c>
      <c r="R22" s="13"/>
      <c r="S22" s="91">
        <v>620</v>
      </c>
      <c r="T22" s="13"/>
      <c r="U22" s="91">
        <v>4450</v>
      </c>
      <c r="V22" s="8"/>
    </row>
    <row r="23" spans="1:22" ht="11.25" customHeight="1">
      <c r="A23" s="47" t="s">
        <v>262</v>
      </c>
      <c r="B23" s="48"/>
      <c r="C23" s="91">
        <v>211</v>
      </c>
      <c r="D23" s="13"/>
      <c r="E23" s="91">
        <v>1630</v>
      </c>
      <c r="F23" s="13"/>
      <c r="G23" s="91">
        <v>80</v>
      </c>
      <c r="H23" s="13"/>
      <c r="I23" s="91">
        <v>651</v>
      </c>
      <c r="J23" s="13"/>
      <c r="K23" s="91">
        <v>2</v>
      </c>
      <c r="L23" s="13"/>
      <c r="M23" s="91">
        <v>17</v>
      </c>
      <c r="N23" s="13"/>
      <c r="O23" s="91">
        <v>113</v>
      </c>
      <c r="P23" s="13"/>
      <c r="Q23" s="91">
        <v>982</v>
      </c>
      <c r="R23" s="13"/>
      <c r="S23" s="13" t="s">
        <v>76</v>
      </c>
      <c r="T23" s="13"/>
      <c r="U23" s="13" t="s">
        <v>76</v>
      </c>
      <c r="V23" s="8"/>
    </row>
    <row r="24" spans="1:22" ht="11.25" customHeight="1">
      <c r="A24" s="59" t="s">
        <v>236</v>
      </c>
      <c r="B24" s="48"/>
      <c r="C24" s="91">
        <v>8</v>
      </c>
      <c r="D24" s="13"/>
      <c r="E24" s="91">
        <v>72</v>
      </c>
      <c r="F24" s="13"/>
      <c r="G24" s="91">
        <v>185</v>
      </c>
      <c r="H24" s="13"/>
      <c r="I24" s="91">
        <v>1590</v>
      </c>
      <c r="J24" s="13"/>
      <c r="K24" s="91">
        <v>32</v>
      </c>
      <c r="L24" s="13"/>
      <c r="M24" s="91">
        <v>270</v>
      </c>
      <c r="N24" s="13"/>
      <c r="O24" s="91">
        <v>234</v>
      </c>
      <c r="P24" s="13"/>
      <c r="Q24" s="91">
        <v>3230</v>
      </c>
      <c r="R24" s="13"/>
      <c r="S24" s="91">
        <v>591</v>
      </c>
      <c r="T24" s="13"/>
      <c r="U24" s="91">
        <v>4080</v>
      </c>
      <c r="V24" s="8"/>
    </row>
    <row r="25" spans="1:22" ht="11.25" customHeight="1">
      <c r="A25" s="47" t="s">
        <v>263</v>
      </c>
      <c r="B25" s="48"/>
      <c r="C25" s="121" t="s">
        <v>346</v>
      </c>
      <c r="D25" s="13"/>
      <c r="E25" s="91">
        <v>3</v>
      </c>
      <c r="F25" s="13"/>
      <c r="G25" s="91">
        <v>4</v>
      </c>
      <c r="H25" s="13"/>
      <c r="I25" s="91">
        <v>70</v>
      </c>
      <c r="J25" s="13"/>
      <c r="K25" s="91">
        <v>25</v>
      </c>
      <c r="L25" s="13"/>
      <c r="M25" s="91">
        <v>687</v>
      </c>
      <c r="N25" s="13"/>
      <c r="O25" s="91">
        <v>11</v>
      </c>
      <c r="P25" s="13"/>
      <c r="Q25" s="91">
        <v>459</v>
      </c>
      <c r="R25" s="13"/>
      <c r="S25" s="91">
        <v>2110</v>
      </c>
      <c r="T25" s="13"/>
      <c r="U25" s="91">
        <v>10500</v>
      </c>
      <c r="V25" s="8"/>
    </row>
    <row r="26" spans="1:22" ht="11.25" customHeight="1">
      <c r="A26" s="59" t="s">
        <v>238</v>
      </c>
      <c r="B26" s="48"/>
      <c r="C26" s="91">
        <v>20</v>
      </c>
      <c r="D26" s="13"/>
      <c r="E26" s="91">
        <v>136</v>
      </c>
      <c r="F26" s="13"/>
      <c r="G26" s="91">
        <v>205</v>
      </c>
      <c r="H26" s="13"/>
      <c r="I26" s="91">
        <v>2050</v>
      </c>
      <c r="J26" s="13"/>
      <c r="K26" s="91">
        <v>1140</v>
      </c>
      <c r="L26" s="13"/>
      <c r="M26" s="91">
        <v>7930</v>
      </c>
      <c r="N26" s="13"/>
      <c r="O26" s="91">
        <v>703</v>
      </c>
      <c r="P26" s="13"/>
      <c r="Q26" s="91">
        <v>3830</v>
      </c>
      <c r="R26" s="13"/>
      <c r="S26" s="91">
        <v>975</v>
      </c>
      <c r="T26" s="13"/>
      <c r="U26" s="91">
        <v>6390</v>
      </c>
      <c r="V26" s="8"/>
    </row>
    <row r="27" spans="1:22" ht="11.25" customHeight="1">
      <c r="A27" s="47" t="s">
        <v>239</v>
      </c>
      <c r="B27" s="48"/>
      <c r="C27" s="91">
        <v>7</v>
      </c>
      <c r="D27" s="13"/>
      <c r="E27" s="91">
        <v>56</v>
      </c>
      <c r="F27" s="13"/>
      <c r="G27" s="91">
        <v>399</v>
      </c>
      <c r="H27" s="13"/>
      <c r="I27" s="91">
        <v>3200</v>
      </c>
      <c r="J27" s="13"/>
      <c r="K27" s="91">
        <v>110</v>
      </c>
      <c r="L27" s="13"/>
      <c r="M27" s="91">
        <v>460</v>
      </c>
      <c r="N27" s="13"/>
      <c r="O27" s="91">
        <v>65</v>
      </c>
      <c r="P27" s="13"/>
      <c r="Q27" s="91">
        <v>773</v>
      </c>
      <c r="R27" s="13"/>
      <c r="S27" s="91">
        <v>38</v>
      </c>
      <c r="T27" s="13"/>
      <c r="U27" s="91">
        <v>164</v>
      </c>
      <c r="V27" s="8"/>
    </row>
    <row r="28" spans="1:22" ht="11.25" customHeight="1">
      <c r="A28" s="47" t="s">
        <v>240</v>
      </c>
      <c r="B28" s="48"/>
      <c r="C28" s="91">
        <v>83</v>
      </c>
      <c r="D28" s="13"/>
      <c r="E28" s="91">
        <v>698</v>
      </c>
      <c r="F28" s="13"/>
      <c r="G28" s="91">
        <v>136</v>
      </c>
      <c r="H28" s="13"/>
      <c r="I28" s="91">
        <v>1790</v>
      </c>
      <c r="J28" s="13"/>
      <c r="K28" s="91">
        <v>197</v>
      </c>
      <c r="L28" s="13"/>
      <c r="M28" s="91">
        <v>1550</v>
      </c>
      <c r="N28" s="13"/>
      <c r="O28" s="91">
        <v>156</v>
      </c>
      <c r="P28" s="13"/>
      <c r="Q28" s="91">
        <v>3470</v>
      </c>
      <c r="R28" s="13"/>
      <c r="S28" s="91">
        <v>1470</v>
      </c>
      <c r="T28" s="13"/>
      <c r="U28" s="91">
        <v>9450</v>
      </c>
      <c r="V28" s="8"/>
    </row>
    <row r="29" spans="1:22" ht="11.25" customHeight="1">
      <c r="A29" s="59" t="s">
        <v>241</v>
      </c>
      <c r="B29" s="48"/>
      <c r="C29" s="91">
        <v>851</v>
      </c>
      <c r="D29" s="13"/>
      <c r="E29" s="91">
        <v>7100</v>
      </c>
      <c r="F29" s="13"/>
      <c r="G29" s="91">
        <v>917</v>
      </c>
      <c r="H29" s="13"/>
      <c r="I29" s="91">
        <v>8390</v>
      </c>
      <c r="J29" s="13"/>
      <c r="K29" s="91">
        <v>1100</v>
      </c>
      <c r="L29" s="13"/>
      <c r="M29" s="91">
        <v>10500</v>
      </c>
      <c r="N29" s="13"/>
      <c r="O29" s="91">
        <v>8110</v>
      </c>
      <c r="P29" s="13"/>
      <c r="Q29" s="91">
        <v>52400</v>
      </c>
      <c r="R29" s="13"/>
      <c r="S29" s="91">
        <v>1580</v>
      </c>
      <c r="T29" s="13"/>
      <c r="U29" s="91">
        <v>11100</v>
      </c>
      <c r="V29" s="8"/>
    </row>
    <row r="30" spans="1:22" ht="11.25" customHeight="1">
      <c r="A30" s="159" t="s">
        <v>6</v>
      </c>
      <c r="B30" s="160"/>
      <c r="C30" s="161">
        <v>31300</v>
      </c>
      <c r="D30" s="161"/>
      <c r="E30" s="161">
        <v>237000</v>
      </c>
      <c r="F30" s="161"/>
      <c r="G30" s="161">
        <v>31800</v>
      </c>
      <c r="H30" s="161"/>
      <c r="I30" s="161">
        <v>228000</v>
      </c>
      <c r="J30" s="161"/>
      <c r="K30" s="161">
        <v>165000</v>
      </c>
      <c r="L30" s="161"/>
      <c r="M30" s="161">
        <v>1120000</v>
      </c>
      <c r="N30" s="161"/>
      <c r="O30" s="161">
        <v>33900</v>
      </c>
      <c r="P30" s="161"/>
      <c r="Q30" s="161">
        <v>232000</v>
      </c>
      <c r="R30" s="161"/>
      <c r="S30" s="161">
        <v>21700</v>
      </c>
      <c r="T30" s="161"/>
      <c r="U30" s="161">
        <v>123000</v>
      </c>
      <c r="V30" s="8"/>
    </row>
    <row r="31" spans="1:22" ht="11.25" customHeight="1">
      <c r="A31" s="423" t="s">
        <v>242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5"/>
    </row>
    <row r="32" spans="1:22" ht="11.25" customHeight="1">
      <c r="A32" s="446" t="s">
        <v>63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</row>
    <row r="33" spans="1:22" ht="11.25" customHeight="1">
      <c r="A33" s="446" t="s">
        <v>617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</row>
    <row r="34" spans="1:22" ht="11.25" customHeight="1">
      <c r="A34" s="446" t="s">
        <v>338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</row>
    <row r="35" spans="1:22" ht="11.25" customHeight="1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</row>
    <row r="36" spans="1:22" ht="11.25" customHeight="1">
      <c r="A36" s="441" t="s">
        <v>605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</row>
  </sheetData>
  <mergeCells count="14">
    <mergeCell ref="A1:V1"/>
    <mergeCell ref="A2:V2"/>
    <mergeCell ref="A3:V3"/>
    <mergeCell ref="C4:E4"/>
    <mergeCell ref="G4:I4"/>
    <mergeCell ref="K4:M4"/>
    <mergeCell ref="O4:Q4"/>
    <mergeCell ref="S4:U4"/>
    <mergeCell ref="A35:V35"/>
    <mergeCell ref="A36:V36"/>
    <mergeCell ref="A31:V31"/>
    <mergeCell ref="A32:V32"/>
    <mergeCell ref="A33:V33"/>
    <mergeCell ref="A34:V34"/>
  </mergeCells>
  <printOptions/>
  <pageMargins left="1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A1" sqref="A1:Y1"/>
    </sheetView>
  </sheetViews>
  <sheetFormatPr defaultColWidth="9.140625" defaultRowHeight="12"/>
  <cols>
    <col min="1" max="1" width="18.8515625" style="4" customWidth="1"/>
    <col min="2" max="2" width="2.00390625" style="4" customWidth="1"/>
    <col min="3" max="3" width="10.8515625" style="4" customWidth="1"/>
    <col min="4" max="4" width="2.00390625" style="4" customWidth="1"/>
    <col min="5" max="5" width="10.8515625" style="4" customWidth="1"/>
    <col min="6" max="6" width="2.00390625" style="4" customWidth="1"/>
    <col min="7" max="7" width="10.8515625" style="4" customWidth="1"/>
    <col min="8" max="8" width="2.00390625" style="4" customWidth="1"/>
    <col min="9" max="9" width="10.8515625" style="4" customWidth="1"/>
    <col min="10" max="10" width="2.00390625" style="4" customWidth="1"/>
    <col min="11" max="11" width="10.8515625" style="4" customWidth="1"/>
    <col min="12" max="12" width="2.00390625" style="4" customWidth="1"/>
    <col min="13" max="13" width="10.8515625" style="4" customWidth="1"/>
    <col min="14" max="14" width="2.00390625" style="4" customWidth="1"/>
    <col min="15" max="15" width="10.8515625" style="4" customWidth="1"/>
    <col min="16" max="16" width="2.00390625" style="4" customWidth="1"/>
    <col min="17" max="17" width="10.8515625" style="4" customWidth="1"/>
    <col min="18" max="18" width="2.00390625" style="4" customWidth="1"/>
    <col min="19" max="19" width="10.8515625" style="4" customWidth="1"/>
    <col min="20" max="20" width="2.00390625" style="4" customWidth="1"/>
    <col min="21" max="21" width="10.8515625" style="4" customWidth="1"/>
    <col min="22" max="22" width="2.00390625" style="4" customWidth="1"/>
    <col min="23" max="23" width="10.8515625" style="4" customWidth="1"/>
    <col min="24" max="24" width="2.00390625" style="4" customWidth="1"/>
    <col min="25" max="25" width="10.8515625" style="4" customWidth="1"/>
    <col min="26" max="26" width="2.00390625" style="4" customWidth="1"/>
    <col min="27" max="16384" width="9.28125" style="4" customWidth="1"/>
  </cols>
  <sheetData>
    <row r="1" spans="1:26" ht="11.25" customHeight="1">
      <c r="A1" s="439" t="s">
        <v>264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163"/>
    </row>
    <row r="2" spans="1:26" ht="11.25" customHeight="1">
      <c r="A2" s="439" t="s">
        <v>265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163"/>
    </row>
    <row r="3" spans="1:26" ht="11.25" customHeight="1">
      <c r="A3" s="439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163"/>
    </row>
    <row r="4" spans="1:26" ht="11.25" customHeight="1">
      <c r="A4" s="150"/>
      <c r="B4" s="150"/>
      <c r="C4" s="422" t="s">
        <v>266</v>
      </c>
      <c r="D4" s="422"/>
      <c r="E4" s="422"/>
      <c r="F4" s="150"/>
      <c r="G4" s="422" t="s">
        <v>267</v>
      </c>
      <c r="H4" s="422"/>
      <c r="I4" s="422"/>
      <c r="J4" s="150"/>
      <c r="K4" s="422" t="s">
        <v>268</v>
      </c>
      <c r="L4" s="422"/>
      <c r="M4" s="422"/>
      <c r="N4" s="150"/>
      <c r="O4" s="422" t="s">
        <v>10</v>
      </c>
      <c r="P4" s="422"/>
      <c r="Q4" s="422"/>
      <c r="R4" s="150"/>
      <c r="S4" s="422" t="s">
        <v>269</v>
      </c>
      <c r="T4" s="422"/>
      <c r="U4" s="422"/>
      <c r="V4" s="150"/>
      <c r="W4" s="422" t="s">
        <v>6</v>
      </c>
      <c r="X4" s="422"/>
      <c r="Y4" s="422"/>
      <c r="Z4" s="163"/>
    </row>
    <row r="5" spans="1:26" ht="11.25" customHeight="1">
      <c r="A5" s="9"/>
      <c r="B5" s="9"/>
      <c r="C5" s="1" t="s">
        <v>349</v>
      </c>
      <c r="D5" s="73"/>
      <c r="E5" s="1" t="s">
        <v>270</v>
      </c>
      <c r="F5" s="9"/>
      <c r="G5" s="1" t="s">
        <v>349</v>
      </c>
      <c r="H5" s="73"/>
      <c r="I5" s="1" t="s">
        <v>270</v>
      </c>
      <c r="J5" s="9"/>
      <c r="K5" s="1" t="s">
        <v>349</v>
      </c>
      <c r="L5" s="73"/>
      <c r="M5" s="1" t="s">
        <v>271</v>
      </c>
      <c r="N5" s="9"/>
      <c r="O5" s="1" t="s">
        <v>349</v>
      </c>
      <c r="P5" s="73"/>
      <c r="Q5" s="1" t="s">
        <v>271</v>
      </c>
      <c r="R5" s="9"/>
      <c r="S5" s="1" t="s">
        <v>349</v>
      </c>
      <c r="T5" s="73"/>
      <c r="U5" s="1" t="s">
        <v>272</v>
      </c>
      <c r="V5" s="9"/>
      <c r="W5" s="1" t="s">
        <v>349</v>
      </c>
      <c r="X5" s="73"/>
      <c r="Y5" s="1" t="s">
        <v>272</v>
      </c>
      <c r="Z5" s="163"/>
    </row>
    <row r="6" spans="1:26" ht="11.25" customHeight="1">
      <c r="A6" s="79" t="s">
        <v>253</v>
      </c>
      <c r="B6" s="20"/>
      <c r="C6" s="79" t="s">
        <v>254</v>
      </c>
      <c r="D6" s="32"/>
      <c r="E6" s="79" t="s">
        <v>255</v>
      </c>
      <c r="F6" s="20"/>
      <c r="G6" s="79" t="s">
        <v>254</v>
      </c>
      <c r="H6" s="32"/>
      <c r="I6" s="79" t="s">
        <v>255</v>
      </c>
      <c r="J6" s="20"/>
      <c r="K6" s="79" t="s">
        <v>254</v>
      </c>
      <c r="L6" s="32"/>
      <c r="M6" s="79" t="s">
        <v>255</v>
      </c>
      <c r="N6" s="20"/>
      <c r="O6" s="79" t="s">
        <v>254</v>
      </c>
      <c r="P6" s="32"/>
      <c r="Q6" s="79" t="s">
        <v>255</v>
      </c>
      <c r="R6" s="20"/>
      <c r="S6" s="79" t="s">
        <v>254</v>
      </c>
      <c r="T6" s="32"/>
      <c r="U6" s="79" t="s">
        <v>255</v>
      </c>
      <c r="V6" s="20"/>
      <c r="W6" s="79" t="s">
        <v>254</v>
      </c>
      <c r="X6" s="32"/>
      <c r="Y6" s="79" t="s">
        <v>224</v>
      </c>
      <c r="Z6" s="163"/>
    </row>
    <row r="7" spans="1:26" ht="11.25" customHeight="1">
      <c r="A7" s="88" t="s">
        <v>344</v>
      </c>
      <c r="B7" s="9"/>
      <c r="C7" s="96">
        <v>223</v>
      </c>
      <c r="D7" s="96"/>
      <c r="E7" s="153">
        <v>476</v>
      </c>
      <c r="F7" s="152"/>
      <c r="G7" s="96">
        <v>1640</v>
      </c>
      <c r="H7" s="96"/>
      <c r="I7" s="153">
        <v>4890</v>
      </c>
      <c r="J7" s="152"/>
      <c r="K7" s="96">
        <v>132000</v>
      </c>
      <c r="L7" s="154"/>
      <c r="M7" s="153">
        <v>423000</v>
      </c>
      <c r="N7" s="152"/>
      <c r="O7" s="96">
        <v>1000000</v>
      </c>
      <c r="P7" s="152"/>
      <c r="Q7" s="153">
        <v>3540000</v>
      </c>
      <c r="R7" s="152"/>
      <c r="S7" s="96">
        <v>30100</v>
      </c>
      <c r="T7" s="152"/>
      <c r="U7" s="153">
        <v>73000</v>
      </c>
      <c r="V7" s="152"/>
      <c r="W7" s="96">
        <v>1170000</v>
      </c>
      <c r="X7" s="152"/>
      <c r="Y7" s="153">
        <v>4040000</v>
      </c>
      <c r="Z7" s="163"/>
    </row>
    <row r="8" spans="1:26" ht="11.25" customHeight="1">
      <c r="A8" s="71" t="s">
        <v>387</v>
      </c>
      <c r="B8" s="9"/>
      <c r="C8" s="13"/>
      <c r="D8" s="13"/>
      <c r="E8" s="13"/>
      <c r="F8" s="9"/>
      <c r="G8" s="13"/>
      <c r="H8" s="13"/>
      <c r="I8" s="13"/>
      <c r="J8" s="9"/>
      <c r="K8" s="13"/>
      <c r="L8" s="120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163"/>
    </row>
    <row r="9" spans="1:26" ht="11.25" customHeight="1">
      <c r="A9" s="24" t="s">
        <v>225</v>
      </c>
      <c r="B9" s="9"/>
      <c r="C9" s="13" t="s">
        <v>76</v>
      </c>
      <c r="D9" s="13"/>
      <c r="E9" s="13" t="s">
        <v>76</v>
      </c>
      <c r="F9" s="9"/>
      <c r="G9" s="91">
        <v>13</v>
      </c>
      <c r="H9" s="13"/>
      <c r="I9" s="91">
        <v>38</v>
      </c>
      <c r="J9" s="9"/>
      <c r="K9" s="13" t="s">
        <v>76</v>
      </c>
      <c r="L9" s="120"/>
      <c r="M9" s="13" t="s">
        <v>76</v>
      </c>
      <c r="N9" s="9"/>
      <c r="O9" s="13" t="s">
        <v>76</v>
      </c>
      <c r="P9" s="9"/>
      <c r="Q9" s="13" t="s">
        <v>76</v>
      </c>
      <c r="R9" s="9"/>
      <c r="S9" s="13" t="s">
        <v>76</v>
      </c>
      <c r="T9" s="9"/>
      <c r="U9" s="13" t="s">
        <v>76</v>
      </c>
      <c r="V9" s="9"/>
      <c r="W9" s="13">
        <v>13</v>
      </c>
      <c r="X9" s="9"/>
      <c r="Y9" s="13">
        <v>38</v>
      </c>
      <c r="Z9" s="163"/>
    </row>
    <row r="10" spans="1:26" ht="11.25" customHeight="1">
      <c r="A10" s="242" t="s">
        <v>257</v>
      </c>
      <c r="B10" s="9"/>
      <c r="C10" s="13" t="s">
        <v>76</v>
      </c>
      <c r="D10" s="13"/>
      <c r="E10" s="13" t="s">
        <v>76</v>
      </c>
      <c r="F10" s="9"/>
      <c r="G10" s="13" t="s">
        <v>76</v>
      </c>
      <c r="H10" s="13"/>
      <c r="I10" s="13" t="s">
        <v>76</v>
      </c>
      <c r="J10" s="9"/>
      <c r="K10" s="13" t="s">
        <v>76</v>
      </c>
      <c r="L10" s="120"/>
      <c r="M10" s="13" t="s">
        <v>76</v>
      </c>
      <c r="N10" s="9"/>
      <c r="O10" s="91">
        <v>20200</v>
      </c>
      <c r="P10" s="9"/>
      <c r="Q10" s="91">
        <v>125000</v>
      </c>
      <c r="R10" s="9"/>
      <c r="S10" s="13" t="s">
        <v>76</v>
      </c>
      <c r="T10" s="9"/>
      <c r="U10" s="13" t="s">
        <v>76</v>
      </c>
      <c r="V10" s="9"/>
      <c r="W10" s="91">
        <v>20200</v>
      </c>
      <c r="X10" s="9"/>
      <c r="Y10" s="91">
        <v>125000</v>
      </c>
      <c r="Z10" s="163"/>
    </row>
    <row r="11" spans="1:26" ht="11.25" customHeight="1">
      <c r="A11" s="11" t="s">
        <v>226</v>
      </c>
      <c r="B11" s="9"/>
      <c r="C11" s="91">
        <v>191</v>
      </c>
      <c r="D11" s="13"/>
      <c r="E11" s="91">
        <v>187</v>
      </c>
      <c r="F11" s="9"/>
      <c r="G11" s="91">
        <v>585</v>
      </c>
      <c r="H11" s="13"/>
      <c r="I11" s="91">
        <v>2280</v>
      </c>
      <c r="J11" s="9"/>
      <c r="K11" s="91">
        <v>87800</v>
      </c>
      <c r="L11" s="120"/>
      <c r="M11" s="91">
        <v>374000</v>
      </c>
      <c r="N11" s="9"/>
      <c r="O11" s="91">
        <v>256000</v>
      </c>
      <c r="P11" s="9"/>
      <c r="Q11" s="91">
        <v>1320000</v>
      </c>
      <c r="R11" s="9"/>
      <c r="S11" s="91">
        <v>7740</v>
      </c>
      <c r="T11" s="9"/>
      <c r="U11" s="91">
        <v>43400</v>
      </c>
      <c r="V11" s="9"/>
      <c r="W11" s="91">
        <v>352000</v>
      </c>
      <c r="X11" s="9"/>
      <c r="Y11" s="91">
        <v>1740000</v>
      </c>
      <c r="Z11" s="163"/>
    </row>
    <row r="12" spans="1:26" ht="11.25" customHeight="1">
      <c r="A12" s="24" t="s">
        <v>273</v>
      </c>
      <c r="B12" s="9"/>
      <c r="C12" s="13" t="s">
        <v>76</v>
      </c>
      <c r="D12" s="13"/>
      <c r="E12" s="13" t="s">
        <v>76</v>
      </c>
      <c r="F12" s="9"/>
      <c r="G12" s="13" t="s">
        <v>76</v>
      </c>
      <c r="H12" s="13"/>
      <c r="I12" s="13" t="s">
        <v>76</v>
      </c>
      <c r="J12" s="9"/>
      <c r="K12" s="91">
        <v>79100</v>
      </c>
      <c r="L12" s="120"/>
      <c r="M12" s="91">
        <v>540000</v>
      </c>
      <c r="N12" s="9"/>
      <c r="O12" s="91">
        <v>521000</v>
      </c>
      <c r="P12" s="9"/>
      <c r="Q12" s="91">
        <v>3480000</v>
      </c>
      <c r="R12" s="9"/>
      <c r="S12" s="91">
        <v>4040</v>
      </c>
      <c r="T12" s="9"/>
      <c r="U12" s="91">
        <v>29800</v>
      </c>
      <c r="V12" s="9"/>
      <c r="W12" s="91">
        <v>604000</v>
      </c>
      <c r="X12" s="9"/>
      <c r="Y12" s="91">
        <v>4050000</v>
      </c>
      <c r="Z12" s="163"/>
    </row>
    <row r="13" spans="1:26" ht="11.25" customHeight="1">
      <c r="A13" s="11" t="s">
        <v>274</v>
      </c>
      <c r="B13" s="9"/>
      <c r="C13" s="13" t="s">
        <v>76</v>
      </c>
      <c r="D13" s="13"/>
      <c r="E13" s="13" t="s">
        <v>76</v>
      </c>
      <c r="F13" s="9"/>
      <c r="G13" s="13" t="s">
        <v>76</v>
      </c>
      <c r="H13" s="13"/>
      <c r="I13" s="13" t="s">
        <v>76</v>
      </c>
      <c r="J13" s="9"/>
      <c r="K13" s="13" t="s">
        <v>76</v>
      </c>
      <c r="L13" s="120"/>
      <c r="M13" s="13" t="s">
        <v>76</v>
      </c>
      <c r="N13" s="9"/>
      <c r="O13" s="13" t="s">
        <v>76</v>
      </c>
      <c r="P13" s="9"/>
      <c r="Q13" s="13" t="s">
        <v>76</v>
      </c>
      <c r="R13" s="9"/>
      <c r="S13" s="91">
        <v>1760</v>
      </c>
      <c r="T13" s="9"/>
      <c r="U13" s="91">
        <v>1560</v>
      </c>
      <c r="V13" s="9"/>
      <c r="W13" s="91">
        <v>1760</v>
      </c>
      <c r="X13" s="9"/>
      <c r="Y13" s="91">
        <v>1560</v>
      </c>
      <c r="Z13" s="163"/>
    </row>
    <row r="14" spans="1:26" ht="11.25" customHeight="1">
      <c r="A14" s="11" t="s">
        <v>275</v>
      </c>
      <c r="B14" s="9"/>
      <c r="C14" s="13" t="s">
        <v>76</v>
      </c>
      <c r="D14" s="13"/>
      <c r="E14" s="13" t="s">
        <v>76</v>
      </c>
      <c r="F14" s="9"/>
      <c r="G14" s="13" t="s">
        <v>76</v>
      </c>
      <c r="H14" s="13"/>
      <c r="I14" s="13" t="s">
        <v>76</v>
      </c>
      <c r="J14" s="9"/>
      <c r="K14" s="13" t="s">
        <v>76</v>
      </c>
      <c r="L14" s="120"/>
      <c r="M14" s="13" t="s">
        <v>76</v>
      </c>
      <c r="N14" s="9"/>
      <c r="O14" s="13" t="s">
        <v>76</v>
      </c>
      <c r="P14" s="9"/>
      <c r="Q14" s="13" t="s">
        <v>76</v>
      </c>
      <c r="R14" s="9"/>
      <c r="S14" s="91">
        <v>255</v>
      </c>
      <c r="T14" s="9"/>
      <c r="U14" s="91">
        <v>379</v>
      </c>
      <c r="V14" s="9"/>
      <c r="W14" s="91">
        <v>255</v>
      </c>
      <c r="X14" s="9"/>
      <c r="Y14" s="91">
        <v>379</v>
      </c>
      <c r="Z14" s="163"/>
    </row>
    <row r="15" spans="1:26" ht="11.25" customHeight="1">
      <c r="A15" s="24" t="s">
        <v>276</v>
      </c>
      <c r="B15" s="9"/>
      <c r="C15" s="13" t="s">
        <v>76</v>
      </c>
      <c r="D15" s="13"/>
      <c r="E15" s="13" t="s">
        <v>76</v>
      </c>
      <c r="F15" s="9"/>
      <c r="G15" s="13" t="s">
        <v>76</v>
      </c>
      <c r="H15" s="13"/>
      <c r="I15" s="13" t="s">
        <v>76</v>
      </c>
      <c r="J15" s="9"/>
      <c r="K15" s="91">
        <v>967</v>
      </c>
      <c r="L15" s="120"/>
      <c r="M15" s="91">
        <v>6790</v>
      </c>
      <c r="N15" s="9"/>
      <c r="O15" s="13" t="s">
        <v>76</v>
      </c>
      <c r="P15" s="9"/>
      <c r="Q15" s="13" t="s">
        <v>76</v>
      </c>
      <c r="R15" s="9"/>
      <c r="S15" s="13" t="s">
        <v>76</v>
      </c>
      <c r="T15" s="9"/>
      <c r="U15" s="13" t="s">
        <v>76</v>
      </c>
      <c r="V15" s="9"/>
      <c r="W15" s="91">
        <v>967</v>
      </c>
      <c r="X15" s="9"/>
      <c r="Y15" s="91">
        <v>6790</v>
      </c>
      <c r="Z15" s="163"/>
    </row>
    <row r="16" spans="1:26" ht="11.25" customHeight="1">
      <c r="A16" s="11" t="s">
        <v>228</v>
      </c>
      <c r="B16" s="9"/>
      <c r="C16" s="13" t="s">
        <v>76</v>
      </c>
      <c r="D16" s="13"/>
      <c r="E16" s="13" t="s">
        <v>76</v>
      </c>
      <c r="F16" s="9"/>
      <c r="G16" s="121" t="s">
        <v>346</v>
      </c>
      <c r="H16" s="13"/>
      <c r="I16" s="91">
        <v>8</v>
      </c>
      <c r="J16" s="9"/>
      <c r="K16" s="91">
        <v>8</v>
      </c>
      <c r="L16" s="120"/>
      <c r="M16" s="91">
        <v>85</v>
      </c>
      <c r="N16" s="9"/>
      <c r="O16" s="91">
        <v>25200</v>
      </c>
      <c r="P16" s="9"/>
      <c r="Q16" s="91">
        <v>162000</v>
      </c>
      <c r="R16" s="9"/>
      <c r="S16" s="91">
        <v>35</v>
      </c>
      <c r="T16" s="9"/>
      <c r="U16" s="91">
        <v>137</v>
      </c>
      <c r="V16" s="9"/>
      <c r="W16" s="91">
        <v>25200</v>
      </c>
      <c r="X16" s="9"/>
      <c r="Y16" s="91">
        <v>162000</v>
      </c>
      <c r="Z16" s="163"/>
    </row>
    <row r="17" spans="1:26" ht="11.25" customHeight="1">
      <c r="A17" s="24" t="s">
        <v>277</v>
      </c>
      <c r="B17" s="9"/>
      <c r="C17" s="13" t="s">
        <v>76</v>
      </c>
      <c r="D17" s="13"/>
      <c r="E17" s="13" t="s">
        <v>76</v>
      </c>
      <c r="F17" s="9"/>
      <c r="G17" s="13" t="s">
        <v>76</v>
      </c>
      <c r="H17" s="13"/>
      <c r="I17" s="13" t="s">
        <v>76</v>
      </c>
      <c r="J17" s="9"/>
      <c r="K17" s="13" t="s">
        <v>76</v>
      </c>
      <c r="L17" s="120"/>
      <c r="M17" s="13" t="s">
        <v>76</v>
      </c>
      <c r="N17" s="9"/>
      <c r="O17" s="13" t="s">
        <v>76</v>
      </c>
      <c r="P17" s="9"/>
      <c r="Q17" s="13" t="s">
        <v>76</v>
      </c>
      <c r="R17" s="9"/>
      <c r="S17" s="91">
        <v>1700</v>
      </c>
      <c r="T17" s="9"/>
      <c r="U17" s="91">
        <v>3280</v>
      </c>
      <c r="V17" s="9"/>
      <c r="W17" s="91">
        <v>1700</v>
      </c>
      <c r="X17" s="9"/>
      <c r="Y17" s="91">
        <v>3280</v>
      </c>
      <c r="Z17" s="163"/>
    </row>
    <row r="18" spans="1:26" ht="11.25" customHeight="1">
      <c r="A18" s="11" t="s">
        <v>231</v>
      </c>
      <c r="B18" s="9"/>
      <c r="C18" s="13" t="s">
        <v>76</v>
      </c>
      <c r="D18" s="13"/>
      <c r="E18" s="13" t="s">
        <v>76</v>
      </c>
      <c r="F18" s="9"/>
      <c r="G18" s="13" t="s">
        <v>76</v>
      </c>
      <c r="H18" s="13"/>
      <c r="I18" s="13" t="s">
        <v>76</v>
      </c>
      <c r="J18" s="9"/>
      <c r="K18" s="121" t="s">
        <v>346</v>
      </c>
      <c r="L18" s="120"/>
      <c r="M18" s="91">
        <v>16</v>
      </c>
      <c r="N18" s="9"/>
      <c r="O18" s="91">
        <v>5850</v>
      </c>
      <c r="P18" s="9"/>
      <c r="Q18" s="91">
        <v>43300</v>
      </c>
      <c r="R18" s="9"/>
      <c r="S18" s="91">
        <v>104</v>
      </c>
      <c r="T18" s="9"/>
      <c r="U18" s="91">
        <v>188</v>
      </c>
      <c r="V18" s="9"/>
      <c r="W18" s="91">
        <v>5950</v>
      </c>
      <c r="X18" s="9"/>
      <c r="Y18" s="91">
        <v>43500</v>
      </c>
      <c r="Z18" s="163"/>
    </row>
    <row r="19" spans="1:26" ht="11.25" customHeight="1">
      <c r="A19" s="11" t="s">
        <v>234</v>
      </c>
      <c r="B19" s="9"/>
      <c r="C19" s="13" t="s">
        <v>76</v>
      </c>
      <c r="D19" s="13"/>
      <c r="E19" s="13" t="s">
        <v>76</v>
      </c>
      <c r="F19" s="9"/>
      <c r="G19" s="91">
        <v>22</v>
      </c>
      <c r="H19" s="13"/>
      <c r="I19" s="91">
        <v>53</v>
      </c>
      <c r="J19" s="9"/>
      <c r="K19" s="91">
        <v>2810</v>
      </c>
      <c r="L19" s="120"/>
      <c r="M19" s="91">
        <v>10300</v>
      </c>
      <c r="N19" s="9"/>
      <c r="O19" s="91">
        <v>28800</v>
      </c>
      <c r="P19" s="9"/>
      <c r="Q19" s="91">
        <v>166000</v>
      </c>
      <c r="R19" s="9"/>
      <c r="S19" s="91">
        <v>6920</v>
      </c>
      <c r="T19" s="9"/>
      <c r="U19" s="91">
        <v>14200</v>
      </c>
      <c r="V19" s="9"/>
      <c r="W19" s="91">
        <v>38600</v>
      </c>
      <c r="X19" s="9"/>
      <c r="Y19" s="91">
        <v>190000</v>
      </c>
      <c r="Z19" s="163"/>
    </row>
    <row r="20" spans="1:26" ht="11.25" customHeight="1">
      <c r="A20" s="11" t="s">
        <v>235</v>
      </c>
      <c r="B20" s="9"/>
      <c r="C20" s="13" t="s">
        <v>76</v>
      </c>
      <c r="D20" s="13"/>
      <c r="E20" s="13" t="s">
        <v>76</v>
      </c>
      <c r="F20" s="9"/>
      <c r="G20" s="13" t="s">
        <v>76</v>
      </c>
      <c r="H20" s="13"/>
      <c r="I20" s="13" t="s">
        <v>76</v>
      </c>
      <c r="J20" s="9"/>
      <c r="K20" s="13" t="s">
        <v>76</v>
      </c>
      <c r="L20" s="120"/>
      <c r="M20" s="13" t="s">
        <v>76</v>
      </c>
      <c r="N20" s="9"/>
      <c r="O20" s="91">
        <v>158000</v>
      </c>
      <c r="P20" s="9"/>
      <c r="Q20" s="91">
        <v>1000000</v>
      </c>
      <c r="R20" s="9"/>
      <c r="S20" s="91">
        <v>40</v>
      </c>
      <c r="T20" s="9"/>
      <c r="U20" s="91">
        <v>446</v>
      </c>
      <c r="V20" s="9"/>
      <c r="W20" s="91">
        <v>158000</v>
      </c>
      <c r="X20" s="9"/>
      <c r="Y20" s="91">
        <v>1000000</v>
      </c>
      <c r="Z20" s="163"/>
    </row>
    <row r="21" spans="1:26" ht="11.25" customHeight="1">
      <c r="A21" s="11" t="s">
        <v>238</v>
      </c>
      <c r="B21" s="9"/>
      <c r="C21" s="13" t="s">
        <v>76</v>
      </c>
      <c r="D21" s="13"/>
      <c r="E21" s="13" t="s">
        <v>76</v>
      </c>
      <c r="F21" s="9"/>
      <c r="G21" s="91">
        <v>1170</v>
      </c>
      <c r="H21" s="13"/>
      <c r="I21" s="91">
        <v>5010</v>
      </c>
      <c r="J21" s="9"/>
      <c r="K21" s="13" t="s">
        <v>76</v>
      </c>
      <c r="L21" s="120"/>
      <c r="M21" s="13" t="s">
        <v>76</v>
      </c>
      <c r="N21" s="9"/>
      <c r="O21" s="121" t="s">
        <v>76</v>
      </c>
      <c r="P21" s="9"/>
      <c r="Q21" s="13" t="s">
        <v>76</v>
      </c>
      <c r="R21" s="9"/>
      <c r="S21" s="13" t="s">
        <v>76</v>
      </c>
      <c r="T21" s="9"/>
      <c r="U21" s="13" t="s">
        <v>76</v>
      </c>
      <c r="V21" s="9"/>
      <c r="W21" s="91">
        <v>1170</v>
      </c>
      <c r="X21" s="9"/>
      <c r="Y21" s="91">
        <v>5010</v>
      </c>
      <c r="Z21" s="163"/>
    </row>
    <row r="22" spans="1:26" ht="11.25" customHeight="1">
      <c r="A22" s="11" t="s">
        <v>240</v>
      </c>
      <c r="B22" s="9"/>
      <c r="C22" s="13" t="s">
        <v>76</v>
      </c>
      <c r="D22" s="13"/>
      <c r="E22" s="13" t="s">
        <v>76</v>
      </c>
      <c r="F22" s="9"/>
      <c r="G22" s="121" t="s">
        <v>346</v>
      </c>
      <c r="H22" s="13"/>
      <c r="I22" s="91">
        <v>3</v>
      </c>
      <c r="J22" s="9"/>
      <c r="K22" s="91">
        <v>1</v>
      </c>
      <c r="L22" s="120"/>
      <c r="M22" s="91">
        <v>82</v>
      </c>
      <c r="N22" s="9"/>
      <c r="O22" s="121" t="s">
        <v>346</v>
      </c>
      <c r="P22" s="9"/>
      <c r="Q22" s="91">
        <v>10</v>
      </c>
      <c r="R22" s="9"/>
      <c r="S22" s="91">
        <v>183</v>
      </c>
      <c r="T22" s="9"/>
      <c r="U22" s="91">
        <v>1470</v>
      </c>
      <c r="V22" s="9"/>
      <c r="W22" s="91">
        <v>184</v>
      </c>
      <c r="X22" s="9"/>
      <c r="Y22" s="91">
        <v>1560</v>
      </c>
      <c r="Z22" s="163"/>
    </row>
    <row r="23" spans="1:26" ht="11.25" customHeight="1">
      <c r="A23" s="11" t="s">
        <v>241</v>
      </c>
      <c r="B23" s="9"/>
      <c r="C23" s="91">
        <v>1</v>
      </c>
      <c r="D23" s="13"/>
      <c r="E23" s="91">
        <v>9</v>
      </c>
      <c r="F23" s="9"/>
      <c r="G23" s="91">
        <v>124</v>
      </c>
      <c r="H23" s="13"/>
      <c r="I23" s="91">
        <v>388</v>
      </c>
      <c r="J23" s="9"/>
      <c r="K23" s="91">
        <v>21</v>
      </c>
      <c r="L23" s="120"/>
      <c r="M23" s="91">
        <v>176</v>
      </c>
      <c r="N23" s="9"/>
      <c r="O23" s="91">
        <v>58800</v>
      </c>
      <c r="P23" s="9"/>
      <c r="Q23" s="91">
        <v>363000</v>
      </c>
      <c r="R23" s="9"/>
      <c r="S23" s="91">
        <v>2160</v>
      </c>
      <c r="T23" s="9"/>
      <c r="U23" s="13">
        <v>4520</v>
      </c>
      <c r="V23" s="9"/>
      <c r="W23" s="91">
        <v>61100</v>
      </c>
      <c r="X23" s="9"/>
      <c r="Y23" s="91">
        <v>368000</v>
      </c>
      <c r="Z23" s="163"/>
    </row>
    <row r="24" spans="1:26" ht="11.25" customHeight="1">
      <c r="A24" s="93" t="s">
        <v>6</v>
      </c>
      <c r="B24" s="20"/>
      <c r="C24" s="46">
        <v>192</v>
      </c>
      <c r="D24" s="46"/>
      <c r="E24" s="46">
        <v>196</v>
      </c>
      <c r="F24" s="46"/>
      <c r="G24" s="46">
        <v>1910</v>
      </c>
      <c r="H24" s="46"/>
      <c r="I24" s="46">
        <v>7780</v>
      </c>
      <c r="J24" s="46"/>
      <c r="K24" s="46">
        <v>171000</v>
      </c>
      <c r="L24" s="46"/>
      <c r="M24" s="46">
        <v>932000</v>
      </c>
      <c r="N24" s="46"/>
      <c r="O24" s="46">
        <v>1070000</v>
      </c>
      <c r="P24" s="46"/>
      <c r="Q24" s="46">
        <v>6670000</v>
      </c>
      <c r="R24" s="46"/>
      <c r="S24" s="46">
        <v>24900</v>
      </c>
      <c r="T24" s="46"/>
      <c r="U24" s="46">
        <v>99300</v>
      </c>
      <c r="V24" s="46"/>
      <c r="W24" s="46">
        <v>1270000</v>
      </c>
      <c r="X24" s="46"/>
      <c r="Y24" s="46">
        <v>7700000</v>
      </c>
      <c r="Z24" s="163"/>
    </row>
    <row r="25" spans="1:26" ht="11.25" customHeight="1">
      <c r="A25" s="426" t="s">
        <v>278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163"/>
    </row>
    <row r="26" spans="1:26" ht="11.25" customHeight="1">
      <c r="A26" s="440" t="s">
        <v>63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163"/>
    </row>
    <row r="27" spans="1:26" ht="11.25" customHeight="1">
      <c r="A27" s="440" t="s">
        <v>279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36"/>
    </row>
    <row r="28" spans="1:26" ht="11.25" customHeight="1">
      <c r="A28" s="440" t="s">
        <v>338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36"/>
    </row>
    <row r="29" spans="1:26" ht="11.25" customHeight="1">
      <c r="A29" s="442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36"/>
    </row>
    <row r="30" spans="1:26" ht="11.25" customHeight="1">
      <c r="A30" s="442" t="s">
        <v>606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36"/>
    </row>
  </sheetData>
  <mergeCells count="15">
    <mergeCell ref="A1:Y1"/>
    <mergeCell ref="A2:Y2"/>
    <mergeCell ref="A3:Y3"/>
    <mergeCell ref="C4:E4"/>
    <mergeCell ref="G4:I4"/>
    <mergeCell ref="K4:M4"/>
    <mergeCell ref="O4:Q4"/>
    <mergeCell ref="S4:U4"/>
    <mergeCell ref="W4:Y4"/>
    <mergeCell ref="A29:Y29"/>
    <mergeCell ref="A30:Y30"/>
    <mergeCell ref="A25:Y25"/>
    <mergeCell ref="A26:Y26"/>
    <mergeCell ref="A27:Y27"/>
    <mergeCell ref="A28:Y28"/>
  </mergeCells>
  <printOptions/>
  <pageMargins left="0.5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U1"/>
    </sheetView>
  </sheetViews>
  <sheetFormatPr defaultColWidth="9.140625" defaultRowHeight="11.25" customHeight="1"/>
  <cols>
    <col min="1" max="1" width="18.8515625" style="4" customWidth="1"/>
    <col min="2" max="2" width="1.8515625" style="4" customWidth="1"/>
    <col min="3" max="3" width="11.8515625" style="4" customWidth="1"/>
    <col min="4" max="4" width="1.8515625" style="4" customWidth="1"/>
    <col min="5" max="5" width="11.8515625" style="4" customWidth="1"/>
    <col min="6" max="6" width="1.8515625" style="4" customWidth="1"/>
    <col min="7" max="7" width="11.8515625" style="4" customWidth="1"/>
    <col min="8" max="8" width="1.8515625" style="4" customWidth="1"/>
    <col min="9" max="9" width="11.8515625" style="4" customWidth="1"/>
    <col min="10" max="10" width="1.8515625" style="4" customWidth="1"/>
    <col min="11" max="11" width="11.8515625" style="4" customWidth="1"/>
    <col min="12" max="12" width="1.8515625" style="4" customWidth="1"/>
    <col min="13" max="13" width="11.8515625" style="4" customWidth="1"/>
    <col min="14" max="14" width="1.8515625" style="4" customWidth="1"/>
    <col min="15" max="15" width="11.8515625" style="4" customWidth="1"/>
    <col min="16" max="16" width="1.8515625" style="4" customWidth="1"/>
    <col min="17" max="17" width="11.8515625" style="4" customWidth="1"/>
    <col min="18" max="18" width="1.8515625" style="4" customWidth="1"/>
    <col min="19" max="19" width="11.8515625" style="4" customWidth="1"/>
    <col min="20" max="20" width="1.8515625" style="4" customWidth="1"/>
    <col min="21" max="21" width="11.8515625" style="4" customWidth="1"/>
    <col min="22" max="22" width="1.8515625" style="4" customWidth="1"/>
    <col min="23" max="16384" width="9.28125" style="4" customWidth="1"/>
  </cols>
  <sheetData>
    <row r="1" spans="1:22" ht="11.25" customHeight="1">
      <c r="A1" s="439" t="s">
        <v>280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163"/>
    </row>
    <row r="2" spans="1:22" ht="11.25" customHeight="1">
      <c r="A2" s="439" t="s">
        <v>281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163"/>
    </row>
    <row r="3" spans="1:22" ht="11.25" customHeight="1">
      <c r="A3" s="456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163"/>
    </row>
    <row r="4" spans="1:22" ht="11.25" customHeight="1">
      <c r="A4" s="8"/>
      <c r="B4" s="8"/>
      <c r="C4" s="429" t="s">
        <v>247</v>
      </c>
      <c r="D4" s="429"/>
      <c r="E4" s="429"/>
      <c r="F4" s="151"/>
      <c r="G4" s="430" t="s">
        <v>248</v>
      </c>
      <c r="H4" s="430"/>
      <c r="I4" s="430"/>
      <c r="J4" s="151"/>
      <c r="K4" s="429" t="s">
        <v>249</v>
      </c>
      <c r="L4" s="429"/>
      <c r="M4" s="429"/>
      <c r="N4" s="151"/>
      <c r="O4" s="429" t="s">
        <v>250</v>
      </c>
      <c r="P4" s="429"/>
      <c r="Q4" s="429"/>
      <c r="R4" s="151"/>
      <c r="S4" s="429" t="s">
        <v>251</v>
      </c>
      <c r="T4" s="429"/>
      <c r="U4" s="429"/>
      <c r="V4" s="222"/>
    </row>
    <row r="5" spans="1:22" ht="11.25" customHeight="1">
      <c r="A5" s="9"/>
      <c r="B5" s="9"/>
      <c r="C5" s="1" t="s">
        <v>252</v>
      </c>
      <c r="D5" s="73"/>
      <c r="E5" s="1" t="s">
        <v>282</v>
      </c>
      <c r="F5" s="9"/>
      <c r="G5" s="1" t="s">
        <v>252</v>
      </c>
      <c r="H5" s="73"/>
      <c r="I5" s="1" t="s">
        <v>283</v>
      </c>
      <c r="J5" s="9"/>
      <c r="K5" s="1" t="s">
        <v>252</v>
      </c>
      <c r="L5" s="73"/>
      <c r="M5" s="1" t="s">
        <v>284</v>
      </c>
      <c r="N5" s="9"/>
      <c r="O5" s="1" t="s">
        <v>252</v>
      </c>
      <c r="P5" s="73"/>
      <c r="Q5" s="1" t="s">
        <v>282</v>
      </c>
      <c r="R5" s="9"/>
      <c r="S5" s="1" t="s">
        <v>252</v>
      </c>
      <c r="T5" s="73"/>
      <c r="U5" s="1" t="s">
        <v>282</v>
      </c>
      <c r="V5" s="222"/>
    </row>
    <row r="6" spans="1:22" ht="11.25" customHeight="1">
      <c r="A6" s="79" t="s">
        <v>253</v>
      </c>
      <c r="B6" s="20"/>
      <c r="C6" s="79" t="s">
        <v>223</v>
      </c>
      <c r="D6" s="32"/>
      <c r="E6" s="79" t="s">
        <v>224</v>
      </c>
      <c r="F6" s="20"/>
      <c r="G6" s="79" t="s">
        <v>223</v>
      </c>
      <c r="H6" s="32"/>
      <c r="I6" s="79" t="s">
        <v>224</v>
      </c>
      <c r="J6" s="20"/>
      <c r="K6" s="79" t="s">
        <v>223</v>
      </c>
      <c r="L6" s="32"/>
      <c r="M6" s="79" t="s">
        <v>224</v>
      </c>
      <c r="N6" s="20"/>
      <c r="O6" s="79" t="s">
        <v>223</v>
      </c>
      <c r="P6" s="32"/>
      <c r="Q6" s="79" t="s">
        <v>224</v>
      </c>
      <c r="R6" s="20"/>
      <c r="S6" s="79" t="s">
        <v>223</v>
      </c>
      <c r="T6" s="32"/>
      <c r="U6" s="79" t="s">
        <v>224</v>
      </c>
      <c r="V6" s="222"/>
    </row>
    <row r="7" spans="1:22" ht="11.25" customHeight="1">
      <c r="A7" s="88" t="s">
        <v>344</v>
      </c>
      <c r="B7" s="9"/>
      <c r="C7" s="96">
        <v>505</v>
      </c>
      <c r="D7" s="158"/>
      <c r="E7" s="153">
        <v>3310</v>
      </c>
      <c r="F7" s="97"/>
      <c r="G7" s="96">
        <v>71800</v>
      </c>
      <c r="H7" s="152"/>
      <c r="I7" s="153">
        <v>347000</v>
      </c>
      <c r="J7" s="152"/>
      <c r="K7" s="96">
        <v>385000</v>
      </c>
      <c r="L7" s="152"/>
      <c r="M7" s="153">
        <v>1480000</v>
      </c>
      <c r="N7" s="152" t="s">
        <v>7</v>
      </c>
      <c r="O7" s="96">
        <v>11600</v>
      </c>
      <c r="P7" s="96"/>
      <c r="Q7" s="153">
        <v>45600</v>
      </c>
      <c r="R7" s="152"/>
      <c r="S7" s="96">
        <v>55900</v>
      </c>
      <c r="T7" s="158"/>
      <c r="U7" s="153">
        <v>64000</v>
      </c>
      <c r="V7" s="74"/>
    </row>
    <row r="8" spans="1:22" ht="11.25" customHeight="1">
      <c r="A8" s="71" t="s">
        <v>387</v>
      </c>
      <c r="B8" s="9"/>
      <c r="C8" s="13"/>
      <c r="D8" s="13"/>
      <c r="E8" s="13"/>
      <c r="F8" s="9"/>
      <c r="G8" s="13"/>
      <c r="H8" s="9"/>
      <c r="I8" s="13"/>
      <c r="J8" s="9"/>
      <c r="K8" s="13"/>
      <c r="L8" s="9"/>
      <c r="M8" s="13"/>
      <c r="N8" s="9"/>
      <c r="O8" s="30"/>
      <c r="P8" s="13"/>
      <c r="Q8" s="13"/>
      <c r="R8" s="9"/>
      <c r="S8" s="13"/>
      <c r="T8" s="13"/>
      <c r="U8" s="13"/>
      <c r="V8" s="222"/>
    </row>
    <row r="9" spans="1:22" ht="11.25" customHeight="1">
      <c r="A9" s="11" t="s">
        <v>256</v>
      </c>
      <c r="B9" s="9"/>
      <c r="C9" s="13" t="s">
        <v>76</v>
      </c>
      <c r="D9" s="13"/>
      <c r="E9" s="13" t="s">
        <v>76</v>
      </c>
      <c r="F9" s="9"/>
      <c r="G9" s="13" t="s">
        <v>76</v>
      </c>
      <c r="H9" s="9"/>
      <c r="I9" s="13" t="s">
        <v>76</v>
      </c>
      <c r="J9" s="9"/>
      <c r="K9" s="91">
        <v>1</v>
      </c>
      <c r="L9" s="9"/>
      <c r="M9" s="91">
        <v>6</v>
      </c>
      <c r="N9" s="9"/>
      <c r="O9" s="91">
        <v>12</v>
      </c>
      <c r="P9" s="91"/>
      <c r="Q9" s="91">
        <v>116</v>
      </c>
      <c r="R9" s="91"/>
      <c r="S9" s="13" t="s">
        <v>76</v>
      </c>
      <c r="T9" s="9"/>
      <c r="U9" s="13" t="s">
        <v>76</v>
      </c>
      <c r="V9" s="222"/>
    </row>
    <row r="10" spans="1:22" ht="11.25" customHeight="1">
      <c r="A10" s="11" t="s">
        <v>225</v>
      </c>
      <c r="B10" s="9"/>
      <c r="C10" s="13" t="s">
        <v>76</v>
      </c>
      <c r="D10" s="13"/>
      <c r="E10" s="13" t="s">
        <v>76</v>
      </c>
      <c r="F10" s="9"/>
      <c r="G10" s="91">
        <v>97</v>
      </c>
      <c r="H10" s="9"/>
      <c r="I10" s="91">
        <v>1150</v>
      </c>
      <c r="J10" s="9"/>
      <c r="K10" s="13" t="s">
        <v>76</v>
      </c>
      <c r="L10" s="9"/>
      <c r="M10" s="13" t="s">
        <v>76</v>
      </c>
      <c r="N10" s="9"/>
      <c r="O10" s="13" t="s">
        <v>76</v>
      </c>
      <c r="P10" s="91"/>
      <c r="Q10" s="13" t="s">
        <v>76</v>
      </c>
      <c r="R10" s="91"/>
      <c r="S10" s="91">
        <v>137</v>
      </c>
      <c r="T10" s="9"/>
      <c r="U10" s="91">
        <v>308</v>
      </c>
      <c r="V10" s="222"/>
    </row>
    <row r="11" spans="1:22" ht="11.25" customHeight="1">
      <c r="A11" s="11" t="s">
        <v>257</v>
      </c>
      <c r="B11" s="9"/>
      <c r="C11" s="184">
        <v>15</v>
      </c>
      <c r="D11" s="13"/>
      <c r="E11" s="91">
        <v>98</v>
      </c>
      <c r="F11" s="9"/>
      <c r="G11" s="91">
        <v>1300</v>
      </c>
      <c r="H11" s="9"/>
      <c r="I11" s="91">
        <v>10000</v>
      </c>
      <c r="J11" s="9"/>
      <c r="K11" s="91">
        <v>29500</v>
      </c>
      <c r="L11" s="9"/>
      <c r="M11" s="91">
        <v>189000</v>
      </c>
      <c r="N11" s="9"/>
      <c r="O11" s="13" t="s">
        <v>76</v>
      </c>
      <c r="P11" s="91"/>
      <c r="Q11" s="13" t="s">
        <v>76</v>
      </c>
      <c r="R11" s="91"/>
      <c r="S11" s="13" t="s">
        <v>76</v>
      </c>
      <c r="T11" s="9"/>
      <c r="U11" s="13" t="s">
        <v>76</v>
      </c>
      <c r="V11" s="222"/>
    </row>
    <row r="12" spans="1:22" ht="11.25" customHeight="1">
      <c r="A12" s="24" t="s">
        <v>226</v>
      </c>
      <c r="B12" s="9"/>
      <c r="C12" s="91">
        <v>53</v>
      </c>
      <c r="D12" s="13"/>
      <c r="E12" s="91">
        <v>561</v>
      </c>
      <c r="F12" s="9"/>
      <c r="G12" s="91">
        <v>6100</v>
      </c>
      <c r="H12" s="9"/>
      <c r="I12" s="91">
        <v>45900</v>
      </c>
      <c r="J12" s="9"/>
      <c r="K12" s="91">
        <v>169000</v>
      </c>
      <c r="L12" s="9"/>
      <c r="M12" s="91">
        <v>1160000</v>
      </c>
      <c r="N12" s="9"/>
      <c r="O12" s="91">
        <v>232</v>
      </c>
      <c r="P12" s="91"/>
      <c r="Q12" s="91">
        <v>2900</v>
      </c>
      <c r="R12" s="91"/>
      <c r="S12" s="91">
        <v>10700</v>
      </c>
      <c r="T12" s="9"/>
      <c r="U12" s="91">
        <v>12200</v>
      </c>
      <c r="V12" s="222"/>
    </row>
    <row r="13" spans="1:22" ht="11.25" customHeight="1">
      <c r="A13" s="11" t="s">
        <v>273</v>
      </c>
      <c r="B13" s="9"/>
      <c r="C13" s="91">
        <v>22</v>
      </c>
      <c r="D13" s="13"/>
      <c r="E13" s="91">
        <v>175</v>
      </c>
      <c r="F13" s="9"/>
      <c r="G13" s="91">
        <v>6860</v>
      </c>
      <c r="H13" s="9"/>
      <c r="I13" s="91">
        <v>52700</v>
      </c>
      <c r="J13" s="9"/>
      <c r="K13" s="91">
        <v>20</v>
      </c>
      <c r="L13" s="9"/>
      <c r="M13" s="91">
        <v>91</v>
      </c>
      <c r="N13" s="9"/>
      <c r="O13" s="13" t="s">
        <v>76</v>
      </c>
      <c r="P13" s="91"/>
      <c r="Q13" s="13" t="s">
        <v>76</v>
      </c>
      <c r="R13" s="91"/>
      <c r="S13" s="91">
        <v>1970</v>
      </c>
      <c r="T13" s="9"/>
      <c r="U13" s="91">
        <v>3830</v>
      </c>
      <c r="V13" s="222"/>
    </row>
    <row r="14" spans="1:22" ht="11.25" customHeight="1">
      <c r="A14" s="24" t="s">
        <v>227</v>
      </c>
      <c r="B14" s="9"/>
      <c r="C14" s="91">
        <v>177</v>
      </c>
      <c r="D14" s="13"/>
      <c r="E14" s="91">
        <v>1300</v>
      </c>
      <c r="F14" s="9"/>
      <c r="G14" s="91">
        <v>1860</v>
      </c>
      <c r="H14" s="9"/>
      <c r="I14" s="91">
        <v>12700</v>
      </c>
      <c r="J14" s="9"/>
      <c r="K14" s="91">
        <v>283</v>
      </c>
      <c r="L14" s="9"/>
      <c r="M14" s="91">
        <v>1840</v>
      </c>
      <c r="N14" s="9"/>
      <c r="O14" s="91">
        <v>10500</v>
      </c>
      <c r="P14" s="91"/>
      <c r="Q14" s="91">
        <v>18500</v>
      </c>
      <c r="R14" s="91"/>
      <c r="S14" s="91">
        <v>10900</v>
      </c>
      <c r="T14" s="9"/>
      <c r="U14" s="91">
        <v>16900</v>
      </c>
      <c r="V14" s="222"/>
    </row>
    <row r="15" spans="1:22" ht="11.25" customHeight="1">
      <c r="A15" s="11" t="s">
        <v>276</v>
      </c>
      <c r="B15" s="9"/>
      <c r="C15" s="91">
        <v>15</v>
      </c>
      <c r="D15" s="13"/>
      <c r="E15" s="91">
        <v>231</v>
      </c>
      <c r="F15" s="9"/>
      <c r="G15" s="91">
        <v>3370</v>
      </c>
      <c r="H15" s="9"/>
      <c r="I15" s="91">
        <v>29300</v>
      </c>
      <c r="J15" s="9"/>
      <c r="K15" s="91">
        <v>979</v>
      </c>
      <c r="L15" s="9"/>
      <c r="M15" s="91">
        <v>9360</v>
      </c>
      <c r="N15" s="9"/>
      <c r="O15" s="121" t="s">
        <v>79</v>
      </c>
      <c r="P15" s="91"/>
      <c r="Q15" s="91">
        <v>17</v>
      </c>
      <c r="R15" s="91"/>
      <c r="S15" s="13" t="s">
        <v>76</v>
      </c>
      <c r="T15" s="9"/>
      <c r="U15" s="13" t="s">
        <v>76</v>
      </c>
      <c r="V15" s="222"/>
    </row>
    <row r="16" spans="1:22" ht="11.25" customHeight="1">
      <c r="A16" s="24" t="s">
        <v>259</v>
      </c>
      <c r="B16" s="9"/>
      <c r="C16" s="184">
        <v>20</v>
      </c>
      <c r="D16" s="13"/>
      <c r="E16" s="91">
        <v>723</v>
      </c>
      <c r="F16" s="9"/>
      <c r="G16" s="91">
        <v>3000</v>
      </c>
      <c r="H16" s="9"/>
      <c r="I16" s="91">
        <v>21600</v>
      </c>
      <c r="J16" s="9"/>
      <c r="K16" s="91">
        <v>499</v>
      </c>
      <c r="L16" s="9"/>
      <c r="M16" s="91">
        <v>6770</v>
      </c>
      <c r="N16" s="9"/>
      <c r="O16" s="91">
        <v>26</v>
      </c>
      <c r="P16" s="91"/>
      <c r="Q16" s="91">
        <v>423</v>
      </c>
      <c r="R16" s="91"/>
      <c r="S16" s="91">
        <v>19</v>
      </c>
      <c r="T16" s="9"/>
      <c r="U16" s="91">
        <v>22</v>
      </c>
      <c r="V16" s="222"/>
    </row>
    <row r="17" spans="1:22" ht="11.25" customHeight="1">
      <c r="A17" s="11" t="s">
        <v>228</v>
      </c>
      <c r="B17" s="9"/>
      <c r="C17" s="91">
        <v>541</v>
      </c>
      <c r="D17" s="13"/>
      <c r="E17" s="91">
        <v>5270</v>
      </c>
      <c r="F17" s="9"/>
      <c r="G17" s="91">
        <v>24100</v>
      </c>
      <c r="H17" s="9"/>
      <c r="I17" s="91">
        <v>170000</v>
      </c>
      <c r="J17" s="9"/>
      <c r="K17" s="91">
        <v>1010</v>
      </c>
      <c r="L17" s="9"/>
      <c r="M17" s="91">
        <v>8790</v>
      </c>
      <c r="N17" s="9"/>
      <c r="O17" s="91">
        <v>572</v>
      </c>
      <c r="P17" s="91"/>
      <c r="Q17" s="91">
        <v>5660</v>
      </c>
      <c r="R17" s="91"/>
      <c r="S17" s="91">
        <v>232</v>
      </c>
      <c r="T17" s="9"/>
      <c r="U17" s="91">
        <v>376</v>
      </c>
      <c r="V17" s="222"/>
    </row>
    <row r="18" spans="1:22" ht="11.25" customHeight="1">
      <c r="A18" s="155" t="s">
        <v>285</v>
      </c>
      <c r="B18" s="9"/>
      <c r="C18" s="13" t="s">
        <v>76</v>
      </c>
      <c r="D18" s="13"/>
      <c r="E18" s="13" t="s">
        <v>76</v>
      </c>
      <c r="F18" s="9"/>
      <c r="G18" s="184">
        <v>4</v>
      </c>
      <c r="H18" s="9"/>
      <c r="I18" s="91">
        <v>42</v>
      </c>
      <c r="J18" s="9"/>
      <c r="K18" s="13" t="s">
        <v>76</v>
      </c>
      <c r="L18" s="9"/>
      <c r="M18" s="13" t="s">
        <v>76</v>
      </c>
      <c r="N18" s="9"/>
      <c r="O18" s="91">
        <v>3140</v>
      </c>
      <c r="P18" s="91"/>
      <c r="Q18" s="91">
        <v>28200</v>
      </c>
      <c r="R18" s="91"/>
      <c r="S18" s="13" t="s">
        <v>76</v>
      </c>
      <c r="T18" s="9"/>
      <c r="U18" s="13" t="s">
        <v>76</v>
      </c>
      <c r="V18" s="222"/>
    </row>
    <row r="19" spans="1:22" ht="11.25" customHeight="1">
      <c r="A19" s="24" t="s">
        <v>260</v>
      </c>
      <c r="B19" s="9"/>
      <c r="C19" s="233" t="s">
        <v>391</v>
      </c>
      <c r="D19" s="13"/>
      <c r="E19" s="91">
        <v>121</v>
      </c>
      <c r="F19" s="9"/>
      <c r="G19" s="91">
        <v>2240</v>
      </c>
      <c r="H19" s="9"/>
      <c r="I19" s="91">
        <v>15500</v>
      </c>
      <c r="J19" s="9"/>
      <c r="K19" s="91">
        <v>46</v>
      </c>
      <c r="L19" s="9"/>
      <c r="M19" s="91">
        <v>198</v>
      </c>
      <c r="N19" s="9"/>
      <c r="O19" s="91">
        <v>195</v>
      </c>
      <c r="P19" s="91"/>
      <c r="Q19" s="91">
        <v>1030</v>
      </c>
      <c r="R19" s="91"/>
      <c r="S19" s="13" t="s">
        <v>76</v>
      </c>
      <c r="T19" s="9"/>
      <c r="U19" s="13" t="s">
        <v>76</v>
      </c>
      <c r="V19" s="222"/>
    </row>
    <row r="20" spans="1:22" ht="11.25" customHeight="1">
      <c r="A20" s="11" t="s">
        <v>231</v>
      </c>
      <c r="B20" s="9"/>
      <c r="C20" s="184">
        <v>1</v>
      </c>
      <c r="D20" s="13"/>
      <c r="E20" s="91">
        <v>41</v>
      </c>
      <c r="F20" s="9"/>
      <c r="G20" s="91">
        <v>3650</v>
      </c>
      <c r="H20" s="9"/>
      <c r="I20" s="91">
        <v>32100</v>
      </c>
      <c r="J20" s="9"/>
      <c r="K20" s="91">
        <v>412</v>
      </c>
      <c r="L20" s="9"/>
      <c r="M20" s="91">
        <v>4210</v>
      </c>
      <c r="N20" s="9"/>
      <c r="O20" s="91">
        <v>1</v>
      </c>
      <c r="P20" s="91"/>
      <c r="Q20" s="91">
        <v>15</v>
      </c>
      <c r="R20" s="91"/>
      <c r="S20" s="91">
        <v>21</v>
      </c>
      <c r="T20" s="9"/>
      <c r="U20" s="91">
        <v>228</v>
      </c>
      <c r="V20" s="222"/>
    </row>
    <row r="21" spans="1:22" ht="11.25" customHeight="1">
      <c r="A21" s="11" t="s">
        <v>286</v>
      </c>
      <c r="B21" s="9"/>
      <c r="C21" s="13" t="s">
        <v>76</v>
      </c>
      <c r="D21" s="13"/>
      <c r="E21" s="13" t="s">
        <v>76</v>
      </c>
      <c r="F21" s="9"/>
      <c r="G21" s="91">
        <v>2090</v>
      </c>
      <c r="H21" s="9"/>
      <c r="I21" s="91">
        <v>26900</v>
      </c>
      <c r="J21" s="9"/>
      <c r="K21" s="13" t="s">
        <v>76</v>
      </c>
      <c r="L21" s="9"/>
      <c r="M21" s="13" t="s">
        <v>76</v>
      </c>
      <c r="N21" s="9"/>
      <c r="O21" s="13" t="s">
        <v>76</v>
      </c>
      <c r="P21" s="91"/>
      <c r="Q21" s="13" t="s">
        <v>76</v>
      </c>
      <c r="R21" s="91"/>
      <c r="S21" s="13" t="s">
        <v>76</v>
      </c>
      <c r="T21" s="9"/>
      <c r="U21" s="13" t="s">
        <v>76</v>
      </c>
      <c r="V21" s="222"/>
    </row>
    <row r="22" spans="1:22" ht="11.25" customHeight="1">
      <c r="A22" s="11" t="s">
        <v>234</v>
      </c>
      <c r="B22" s="9"/>
      <c r="C22" s="91">
        <v>169</v>
      </c>
      <c r="D22" s="13"/>
      <c r="E22" s="91">
        <v>1550</v>
      </c>
      <c r="F22" s="9"/>
      <c r="G22" s="91">
        <v>2440</v>
      </c>
      <c r="H22" s="9"/>
      <c r="I22" s="91">
        <v>19300</v>
      </c>
      <c r="J22" s="9"/>
      <c r="K22" s="91">
        <v>44000</v>
      </c>
      <c r="L22" s="9"/>
      <c r="M22" s="91">
        <v>286000</v>
      </c>
      <c r="N22" s="9"/>
      <c r="O22" s="91">
        <v>1280</v>
      </c>
      <c r="P22" s="91"/>
      <c r="Q22" s="91">
        <v>5430</v>
      </c>
      <c r="R22" s="91"/>
      <c r="S22" s="91">
        <v>24200</v>
      </c>
      <c r="T22" s="9"/>
      <c r="U22" s="91">
        <v>50200</v>
      </c>
      <c r="V22" s="222"/>
    </row>
    <row r="23" spans="1:22" ht="11.25" customHeight="1">
      <c r="A23" s="11" t="s">
        <v>287</v>
      </c>
      <c r="B23" s="9"/>
      <c r="C23" s="13" t="s">
        <v>76</v>
      </c>
      <c r="D23" s="13"/>
      <c r="E23" s="13" t="s">
        <v>76</v>
      </c>
      <c r="F23" s="9"/>
      <c r="G23" s="13" t="s">
        <v>76</v>
      </c>
      <c r="H23" s="9"/>
      <c r="I23" s="13" t="s">
        <v>76</v>
      </c>
      <c r="J23" s="9"/>
      <c r="K23" s="13" t="s">
        <v>76</v>
      </c>
      <c r="L23" s="9"/>
      <c r="M23" s="13" t="s">
        <v>76</v>
      </c>
      <c r="N23" s="9"/>
      <c r="O23" s="13" t="s">
        <v>76</v>
      </c>
      <c r="P23" s="91"/>
      <c r="Q23" s="13" t="s">
        <v>76</v>
      </c>
      <c r="R23" s="91"/>
      <c r="S23" s="13" t="s">
        <v>76</v>
      </c>
      <c r="T23" s="9"/>
      <c r="U23" s="13" t="s">
        <v>76</v>
      </c>
      <c r="V23" s="222"/>
    </row>
    <row r="24" spans="1:22" ht="11.25" customHeight="1">
      <c r="A24" s="24" t="s">
        <v>235</v>
      </c>
      <c r="B24" s="9"/>
      <c r="C24" s="13" t="s">
        <v>76</v>
      </c>
      <c r="D24" s="13"/>
      <c r="E24" s="13" t="s">
        <v>76</v>
      </c>
      <c r="F24" s="9"/>
      <c r="G24" s="91">
        <v>3750</v>
      </c>
      <c r="H24" s="9"/>
      <c r="I24" s="91">
        <v>25800</v>
      </c>
      <c r="J24" s="9"/>
      <c r="K24" s="91">
        <v>269</v>
      </c>
      <c r="L24" s="9"/>
      <c r="M24" s="91">
        <v>1910</v>
      </c>
      <c r="N24" s="9"/>
      <c r="O24" s="91">
        <v>189</v>
      </c>
      <c r="P24" s="91"/>
      <c r="Q24" s="91">
        <v>1210</v>
      </c>
      <c r="R24" s="91"/>
      <c r="S24" s="91">
        <v>981</v>
      </c>
      <c r="T24" s="9"/>
      <c r="U24" s="91">
        <v>1730</v>
      </c>
      <c r="V24" s="222"/>
    </row>
    <row r="25" spans="1:22" ht="11.25" customHeight="1">
      <c r="A25" s="155" t="s">
        <v>288</v>
      </c>
      <c r="B25" s="9"/>
      <c r="C25" s="13" t="s">
        <v>76</v>
      </c>
      <c r="D25" s="13"/>
      <c r="E25" s="13" t="s">
        <v>76</v>
      </c>
      <c r="F25" s="9"/>
      <c r="G25" s="91">
        <v>2020</v>
      </c>
      <c r="H25" s="9"/>
      <c r="I25" s="91">
        <v>10900</v>
      </c>
      <c r="J25" s="9"/>
      <c r="K25" s="91">
        <v>106000</v>
      </c>
      <c r="L25" s="9"/>
      <c r="M25" s="91">
        <v>725000</v>
      </c>
      <c r="N25" s="9"/>
      <c r="O25" s="121" t="s">
        <v>79</v>
      </c>
      <c r="P25" s="91"/>
      <c r="Q25" s="91">
        <v>38</v>
      </c>
      <c r="R25" s="91"/>
      <c r="S25" s="91">
        <v>20</v>
      </c>
      <c r="T25" s="9"/>
      <c r="U25" s="91">
        <v>43</v>
      </c>
      <c r="V25" s="222"/>
    </row>
    <row r="26" spans="1:22" ht="11.25" customHeight="1">
      <c r="A26" s="24" t="s">
        <v>263</v>
      </c>
      <c r="B26" s="9"/>
      <c r="C26" s="121" t="s">
        <v>79</v>
      </c>
      <c r="D26" s="13"/>
      <c r="E26" s="91">
        <v>4</v>
      </c>
      <c r="F26" s="9"/>
      <c r="G26" s="91">
        <v>8740</v>
      </c>
      <c r="H26" s="9"/>
      <c r="I26" s="91">
        <v>69800</v>
      </c>
      <c r="J26" s="9"/>
      <c r="K26" s="91">
        <v>30</v>
      </c>
      <c r="L26" s="9"/>
      <c r="M26" s="91">
        <v>189</v>
      </c>
      <c r="N26" s="9"/>
      <c r="O26" s="13" t="s">
        <v>76</v>
      </c>
      <c r="P26" s="91"/>
      <c r="Q26" s="13" t="s">
        <v>76</v>
      </c>
      <c r="R26" s="91"/>
      <c r="S26" s="13" t="s">
        <v>76</v>
      </c>
      <c r="T26" s="9"/>
      <c r="U26" s="13" t="s">
        <v>76</v>
      </c>
      <c r="V26" s="222"/>
    </row>
    <row r="27" spans="1:22" ht="11.25" customHeight="1">
      <c r="A27" s="11" t="s">
        <v>238</v>
      </c>
      <c r="B27" s="9"/>
      <c r="C27" s="121" t="s">
        <v>79</v>
      </c>
      <c r="D27" s="13"/>
      <c r="E27" s="91">
        <v>3</v>
      </c>
      <c r="F27" s="9"/>
      <c r="G27" s="91">
        <v>173</v>
      </c>
      <c r="H27" s="9"/>
      <c r="I27" s="91">
        <v>2160</v>
      </c>
      <c r="J27" s="9"/>
      <c r="K27" s="91">
        <v>119</v>
      </c>
      <c r="L27" s="9"/>
      <c r="M27" s="91">
        <v>565</v>
      </c>
      <c r="N27" s="9"/>
      <c r="O27" s="91">
        <v>15</v>
      </c>
      <c r="P27" s="91"/>
      <c r="Q27" s="91">
        <v>458</v>
      </c>
      <c r="R27" s="91"/>
      <c r="S27" s="91">
        <v>4300</v>
      </c>
      <c r="T27" s="9"/>
      <c r="U27" s="91">
        <v>5890</v>
      </c>
      <c r="V27" s="222"/>
    </row>
    <row r="28" spans="1:22" ht="11.25" customHeight="1">
      <c r="A28" s="24" t="s">
        <v>289</v>
      </c>
      <c r="B28" s="9"/>
      <c r="C28" s="13" t="s">
        <v>76</v>
      </c>
      <c r="D28" s="13"/>
      <c r="E28" s="13" t="s">
        <v>76</v>
      </c>
      <c r="F28" s="9"/>
      <c r="G28" s="13" t="s">
        <v>76</v>
      </c>
      <c r="H28" s="9"/>
      <c r="I28" s="13" t="s">
        <v>76</v>
      </c>
      <c r="J28" s="9"/>
      <c r="K28" s="91">
        <v>7630</v>
      </c>
      <c r="L28" s="9"/>
      <c r="M28" s="91">
        <v>56900</v>
      </c>
      <c r="N28" s="9"/>
      <c r="O28" s="91">
        <v>4680</v>
      </c>
      <c r="P28" s="91"/>
      <c r="Q28" s="91">
        <v>37900</v>
      </c>
      <c r="R28" s="91"/>
      <c r="S28" s="13" t="s">
        <v>76</v>
      </c>
      <c r="T28" s="9"/>
      <c r="U28" s="13" t="s">
        <v>76</v>
      </c>
      <c r="V28" s="222"/>
    </row>
    <row r="29" spans="1:22" ht="11.25" customHeight="1">
      <c r="A29" s="11" t="s">
        <v>240</v>
      </c>
      <c r="B29" s="9"/>
      <c r="C29" s="184">
        <v>3</v>
      </c>
      <c r="D29" s="13"/>
      <c r="E29" s="91">
        <v>52</v>
      </c>
      <c r="F29" s="9"/>
      <c r="G29" s="91">
        <v>394</v>
      </c>
      <c r="H29" s="9"/>
      <c r="I29" s="91">
        <v>2280</v>
      </c>
      <c r="J29" s="9"/>
      <c r="K29" s="91">
        <v>93</v>
      </c>
      <c r="L29" s="9"/>
      <c r="M29" s="91">
        <v>562</v>
      </c>
      <c r="N29" s="9"/>
      <c r="O29" s="91">
        <v>4</v>
      </c>
      <c r="P29" s="91"/>
      <c r="Q29" s="91">
        <v>64</v>
      </c>
      <c r="R29" s="91"/>
      <c r="S29" s="13" t="s">
        <v>76</v>
      </c>
      <c r="T29" s="9"/>
      <c r="U29" s="13" t="s">
        <v>76</v>
      </c>
      <c r="V29" s="222"/>
    </row>
    <row r="30" spans="1:22" ht="11.25" customHeight="1">
      <c r="A30" s="11" t="s">
        <v>241</v>
      </c>
      <c r="B30" s="9"/>
      <c r="C30" s="183">
        <v>5</v>
      </c>
      <c r="D30" s="13"/>
      <c r="E30" s="183">
        <v>171</v>
      </c>
      <c r="F30" s="9"/>
      <c r="G30" s="183">
        <v>3480</v>
      </c>
      <c r="H30" s="9"/>
      <c r="I30" s="183">
        <v>25200</v>
      </c>
      <c r="J30" s="9"/>
      <c r="K30" s="183">
        <v>762</v>
      </c>
      <c r="L30" s="9"/>
      <c r="M30" s="183">
        <v>4150</v>
      </c>
      <c r="N30" s="9"/>
      <c r="O30" s="183">
        <v>880</v>
      </c>
      <c r="P30" s="164"/>
      <c r="Q30" s="183">
        <v>6760</v>
      </c>
      <c r="R30" s="164"/>
      <c r="S30" s="183">
        <v>83</v>
      </c>
      <c r="T30" s="20"/>
      <c r="U30" s="183">
        <v>142</v>
      </c>
      <c r="V30" s="222"/>
    </row>
    <row r="31" spans="1:22" ht="11.25" customHeight="1">
      <c r="A31" s="165" t="s">
        <v>6</v>
      </c>
      <c r="B31" s="20"/>
      <c r="C31" s="46">
        <v>1040</v>
      </c>
      <c r="D31" s="46"/>
      <c r="E31" s="46">
        <v>10300</v>
      </c>
      <c r="F31" s="46"/>
      <c r="G31" s="46">
        <v>75700</v>
      </c>
      <c r="H31" s="46"/>
      <c r="I31" s="46">
        <v>574000</v>
      </c>
      <c r="J31" s="46"/>
      <c r="K31" s="46">
        <v>360000</v>
      </c>
      <c r="L31" s="46"/>
      <c r="M31" s="46">
        <v>2460000</v>
      </c>
      <c r="N31" s="46"/>
      <c r="O31" s="91">
        <v>21700</v>
      </c>
      <c r="P31" s="91"/>
      <c r="Q31" s="91">
        <v>109000</v>
      </c>
      <c r="R31" s="91"/>
      <c r="S31" s="91">
        <v>53600</v>
      </c>
      <c r="T31" s="91"/>
      <c r="U31" s="91">
        <v>91900</v>
      </c>
      <c r="V31" s="222"/>
    </row>
    <row r="32" spans="1:22" ht="11.25" customHeight="1">
      <c r="A32" s="427" t="s">
        <v>242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163"/>
    </row>
    <row r="33" spans="1:22" ht="11.25" customHeight="1">
      <c r="A33" s="440" t="s">
        <v>63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163"/>
    </row>
    <row r="34" spans="1:22" ht="11.25" customHeight="1">
      <c r="A34" s="440" t="s">
        <v>425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163"/>
    </row>
    <row r="35" spans="1:22" ht="11.25" customHeight="1">
      <c r="A35" s="440" t="s">
        <v>290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163"/>
    </row>
    <row r="36" spans="1:22" ht="11.25" customHeight="1">
      <c r="A36" s="440" t="s">
        <v>339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163"/>
    </row>
    <row r="37" spans="1:22" ht="11.25" customHeight="1">
      <c r="A37" s="442"/>
      <c r="B37" s="441"/>
      <c r="C37" s="441"/>
      <c r="D37" s="441"/>
      <c r="E37" s="441"/>
      <c r="F37" s="441"/>
      <c r="G37" s="441"/>
      <c r="H37" s="441"/>
      <c r="I37" s="441" t="s">
        <v>7</v>
      </c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163"/>
    </row>
    <row r="38" spans="1:22" ht="11.25" customHeight="1">
      <c r="A38" s="442" t="s">
        <v>606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163"/>
    </row>
  </sheetData>
  <mergeCells count="15">
    <mergeCell ref="A1:U1"/>
    <mergeCell ref="A2:U2"/>
    <mergeCell ref="A3:U3"/>
    <mergeCell ref="C4:E4"/>
    <mergeCell ref="G4:I4"/>
    <mergeCell ref="K4:M4"/>
    <mergeCell ref="O4:Q4"/>
    <mergeCell ref="S4:U4"/>
    <mergeCell ref="A36:U36"/>
    <mergeCell ref="A37:U37"/>
    <mergeCell ref="A38:U38"/>
    <mergeCell ref="A32:U32"/>
    <mergeCell ref="A33:U33"/>
    <mergeCell ref="A34:U34"/>
    <mergeCell ref="A35:U35"/>
  </mergeCells>
  <printOptions/>
  <pageMargins left="1" right="0.5" top="0.5" bottom="0.5" header="0.5" footer="0.5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:Q1"/>
    </sheetView>
  </sheetViews>
  <sheetFormatPr defaultColWidth="9.140625" defaultRowHeight="12"/>
  <cols>
    <col min="1" max="1" width="15.8515625" style="4" customWidth="1"/>
    <col min="2" max="2" width="1.8515625" style="4" customWidth="1"/>
    <col min="3" max="3" width="11.8515625" style="4" customWidth="1"/>
    <col min="4" max="4" width="1.8515625" style="4" customWidth="1"/>
    <col min="5" max="5" width="9.28125" style="4" customWidth="1"/>
    <col min="6" max="6" width="2.00390625" style="4" customWidth="1"/>
    <col min="7" max="7" width="11.8515625" style="4" customWidth="1"/>
    <col min="8" max="8" width="1.8515625" style="4" customWidth="1"/>
    <col min="9" max="9" width="9.28125" style="4" customWidth="1"/>
    <col min="10" max="10" width="1.8515625" style="4" customWidth="1"/>
    <col min="11" max="11" width="11.8515625" style="4" customWidth="1"/>
    <col min="12" max="12" width="1.8515625" style="4" customWidth="1"/>
    <col min="13" max="13" width="9.28125" style="4" customWidth="1"/>
    <col min="14" max="14" width="2.00390625" style="4" customWidth="1"/>
    <col min="15" max="15" width="11.8515625" style="4" customWidth="1"/>
    <col min="16" max="16" width="1.8515625" style="4" customWidth="1"/>
    <col min="17" max="17" width="9.28125" style="4" customWidth="1"/>
    <col min="18" max="18" width="1.8515625" style="4" customWidth="1"/>
    <col min="19" max="16384" width="9.28125" style="4" customWidth="1"/>
  </cols>
  <sheetData>
    <row r="1" spans="1:18" ht="11.25" customHeight="1">
      <c r="A1" s="443" t="s">
        <v>291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8"/>
    </row>
    <row r="2" spans="1:18" ht="11.25" customHeight="1">
      <c r="A2" s="443" t="s">
        <v>292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8"/>
    </row>
    <row r="3" spans="1:18" ht="11.25" customHeight="1">
      <c r="A3" s="443"/>
      <c r="B3" s="443"/>
      <c r="C3" s="443" t="s">
        <v>7</v>
      </c>
      <c r="D3" s="443"/>
      <c r="E3" s="443"/>
      <c r="F3" s="443" t="s">
        <v>0</v>
      </c>
      <c r="G3" s="443" t="s">
        <v>7</v>
      </c>
      <c r="H3" s="443"/>
      <c r="I3" s="443"/>
      <c r="J3" s="443" t="s">
        <v>0</v>
      </c>
      <c r="K3" s="443"/>
      <c r="L3" s="443"/>
      <c r="M3" s="443"/>
      <c r="N3" s="443"/>
      <c r="O3" s="443"/>
      <c r="P3" s="443"/>
      <c r="Q3" s="443"/>
      <c r="R3" s="48"/>
    </row>
    <row r="4" spans="1:18" ht="11.25" customHeight="1">
      <c r="A4" s="50"/>
      <c r="B4" s="50"/>
      <c r="C4" s="422" t="s">
        <v>220</v>
      </c>
      <c r="D4" s="422"/>
      <c r="E4" s="431"/>
      <c r="F4" s="431"/>
      <c r="G4" s="431"/>
      <c r="H4" s="431"/>
      <c r="I4" s="431"/>
      <c r="J4" s="50"/>
      <c r="K4" s="450" t="s">
        <v>293</v>
      </c>
      <c r="L4" s="450"/>
      <c r="M4" s="431"/>
      <c r="N4" s="431"/>
      <c r="O4" s="431"/>
      <c r="P4" s="431"/>
      <c r="Q4" s="431"/>
      <c r="R4" s="48"/>
    </row>
    <row r="5" spans="1:18" ht="11.25" customHeight="1">
      <c r="A5" s="48"/>
      <c r="B5" s="48"/>
      <c r="C5" s="460">
        <v>2005</v>
      </c>
      <c r="D5" s="460"/>
      <c r="E5" s="460"/>
      <c r="F5" s="48"/>
      <c r="G5" s="460">
        <v>2006</v>
      </c>
      <c r="H5" s="460"/>
      <c r="I5" s="460"/>
      <c r="J5" s="48"/>
      <c r="K5" s="460">
        <v>2005</v>
      </c>
      <c r="L5" s="460"/>
      <c r="M5" s="460"/>
      <c r="N5" s="48"/>
      <c r="O5" s="460">
        <v>2006</v>
      </c>
      <c r="P5" s="460"/>
      <c r="Q5" s="460"/>
      <c r="R5" s="48"/>
    </row>
    <row r="6" spans="1:18" ht="11.25" customHeight="1">
      <c r="A6" s="48"/>
      <c r="B6" s="48"/>
      <c r="C6" s="1" t="s">
        <v>349</v>
      </c>
      <c r="D6" s="1"/>
      <c r="E6" s="1" t="s">
        <v>350</v>
      </c>
      <c r="F6" s="48"/>
      <c r="G6" s="1" t="s">
        <v>349</v>
      </c>
      <c r="H6" s="1"/>
      <c r="I6" s="1" t="s">
        <v>350</v>
      </c>
      <c r="J6" s="48"/>
      <c r="K6" s="1" t="s">
        <v>349</v>
      </c>
      <c r="L6" s="1"/>
      <c r="M6" s="1" t="s">
        <v>350</v>
      </c>
      <c r="N6" s="48"/>
      <c r="O6" s="1" t="s">
        <v>349</v>
      </c>
      <c r="P6" s="1"/>
      <c r="Q6" s="1" t="s">
        <v>350</v>
      </c>
      <c r="R6" s="48"/>
    </row>
    <row r="7" spans="1:18" ht="11.25" customHeight="1">
      <c r="A7" s="42" t="s">
        <v>253</v>
      </c>
      <c r="B7" s="51"/>
      <c r="C7" s="79" t="s">
        <v>254</v>
      </c>
      <c r="D7" s="79"/>
      <c r="E7" s="79" t="s">
        <v>255</v>
      </c>
      <c r="F7" s="51"/>
      <c r="G7" s="79" t="s">
        <v>254</v>
      </c>
      <c r="H7" s="79"/>
      <c r="I7" s="79" t="s">
        <v>255</v>
      </c>
      <c r="J7" s="51"/>
      <c r="K7" s="79" t="s">
        <v>254</v>
      </c>
      <c r="L7" s="79"/>
      <c r="M7" s="79" t="s">
        <v>255</v>
      </c>
      <c r="N7" s="51"/>
      <c r="O7" s="79" t="s">
        <v>254</v>
      </c>
      <c r="P7" s="79"/>
      <c r="Q7" s="79" t="s">
        <v>255</v>
      </c>
      <c r="R7" s="48"/>
    </row>
    <row r="8" spans="1:18" ht="11.25" customHeight="1">
      <c r="A8" s="53" t="s">
        <v>225</v>
      </c>
      <c r="B8" s="48"/>
      <c r="C8" s="13">
        <v>644</v>
      </c>
      <c r="D8" s="13"/>
      <c r="E8" s="166">
        <v>1250</v>
      </c>
      <c r="F8" s="9"/>
      <c r="G8" s="13">
        <v>1380</v>
      </c>
      <c r="H8" s="13"/>
      <c r="I8" s="166">
        <v>13100</v>
      </c>
      <c r="J8" s="9"/>
      <c r="K8" s="13">
        <v>6890</v>
      </c>
      <c r="L8" s="13"/>
      <c r="M8" s="166">
        <v>10500</v>
      </c>
      <c r="N8" s="9" t="s">
        <v>7</v>
      </c>
      <c r="O8" s="13">
        <v>12700</v>
      </c>
      <c r="P8" s="13"/>
      <c r="Q8" s="166">
        <v>17100</v>
      </c>
      <c r="R8" s="48"/>
    </row>
    <row r="9" spans="1:18" ht="11.25" customHeight="1">
      <c r="A9" s="43" t="s">
        <v>226</v>
      </c>
      <c r="B9" s="48"/>
      <c r="C9" s="13">
        <v>27900</v>
      </c>
      <c r="D9" s="13"/>
      <c r="E9" s="13">
        <v>33300</v>
      </c>
      <c r="F9" s="120"/>
      <c r="G9" s="13">
        <v>71700</v>
      </c>
      <c r="H9" s="13"/>
      <c r="I9" s="13">
        <v>1290</v>
      </c>
      <c r="J9" s="120"/>
      <c r="K9" s="13">
        <v>13900</v>
      </c>
      <c r="L9" s="13"/>
      <c r="M9" s="13">
        <v>28900</v>
      </c>
      <c r="N9" s="120"/>
      <c r="O9" s="13">
        <v>38800</v>
      </c>
      <c r="P9" s="13"/>
      <c r="Q9" s="13">
        <v>5510</v>
      </c>
      <c r="R9" s="48"/>
    </row>
    <row r="10" spans="1:18" ht="11.25" customHeight="1">
      <c r="A10" s="53" t="s">
        <v>227</v>
      </c>
      <c r="B10" s="48"/>
      <c r="C10" s="13">
        <v>265000</v>
      </c>
      <c r="D10" s="13"/>
      <c r="E10" s="13">
        <v>440000</v>
      </c>
      <c r="F10" s="120"/>
      <c r="G10" s="13">
        <v>247000</v>
      </c>
      <c r="H10" s="13"/>
      <c r="I10" s="13">
        <v>12700</v>
      </c>
      <c r="J10" s="120"/>
      <c r="K10" s="13">
        <v>182000</v>
      </c>
      <c r="L10" s="13"/>
      <c r="M10" s="13">
        <v>236000</v>
      </c>
      <c r="N10" s="120"/>
      <c r="O10" s="13">
        <v>257000</v>
      </c>
      <c r="P10" s="13"/>
      <c r="Q10" s="13">
        <v>23000</v>
      </c>
      <c r="R10" s="48"/>
    </row>
    <row r="11" spans="1:18" ht="11.25" customHeight="1">
      <c r="A11" s="43" t="s">
        <v>228</v>
      </c>
      <c r="B11" s="48"/>
      <c r="C11" s="13">
        <v>10600</v>
      </c>
      <c r="D11" s="13"/>
      <c r="E11" s="13">
        <v>16400</v>
      </c>
      <c r="F11" s="120"/>
      <c r="G11" s="13">
        <v>15200</v>
      </c>
      <c r="H11" s="13"/>
      <c r="I11" s="13">
        <v>14000</v>
      </c>
      <c r="J11" s="120"/>
      <c r="K11" s="13">
        <v>9990</v>
      </c>
      <c r="L11" s="13"/>
      <c r="M11" s="13">
        <v>15900</v>
      </c>
      <c r="N11" s="120"/>
      <c r="O11" s="13">
        <v>15400</v>
      </c>
      <c r="P11" s="13"/>
      <c r="Q11" s="13">
        <v>27000</v>
      </c>
      <c r="R11" s="48"/>
    </row>
    <row r="12" spans="1:18" ht="11.25" customHeight="1">
      <c r="A12" s="53" t="s">
        <v>229</v>
      </c>
      <c r="B12" s="48"/>
      <c r="C12" s="13">
        <v>9200</v>
      </c>
      <c r="D12" s="13"/>
      <c r="E12" s="13">
        <v>7650</v>
      </c>
      <c r="F12" s="120"/>
      <c r="G12" s="13">
        <v>7060</v>
      </c>
      <c r="H12" s="13"/>
      <c r="I12" s="13">
        <v>13200</v>
      </c>
      <c r="J12" s="120"/>
      <c r="K12" s="13">
        <v>12800</v>
      </c>
      <c r="L12" s="13"/>
      <c r="M12" s="13">
        <v>13300</v>
      </c>
      <c r="N12" s="120" t="s">
        <v>7</v>
      </c>
      <c r="O12" s="13">
        <v>11600</v>
      </c>
      <c r="P12" s="13"/>
      <c r="Q12" s="13">
        <v>39700</v>
      </c>
      <c r="R12" s="48"/>
    </row>
    <row r="13" spans="1:18" ht="11.25" customHeight="1">
      <c r="A13" s="43" t="s">
        <v>230</v>
      </c>
      <c r="B13" s="48"/>
      <c r="C13" s="13">
        <v>4460</v>
      </c>
      <c r="D13" s="13"/>
      <c r="E13" s="13">
        <v>4930</v>
      </c>
      <c r="F13" s="120"/>
      <c r="G13" s="13">
        <v>1600</v>
      </c>
      <c r="H13" s="13"/>
      <c r="I13" s="13">
        <v>6570</v>
      </c>
      <c r="J13" s="120"/>
      <c r="K13" s="13">
        <v>15800</v>
      </c>
      <c r="L13" s="13"/>
      <c r="M13" s="13">
        <v>27200</v>
      </c>
      <c r="N13" s="120"/>
      <c r="O13" s="13">
        <v>10700</v>
      </c>
      <c r="P13" s="13"/>
      <c r="Q13" s="13">
        <v>26800</v>
      </c>
      <c r="R13" s="48"/>
    </row>
    <row r="14" spans="1:18" ht="11.25" customHeight="1">
      <c r="A14" s="53" t="s">
        <v>231</v>
      </c>
      <c r="B14" s="48"/>
      <c r="C14" s="13">
        <v>6710</v>
      </c>
      <c r="D14" s="13"/>
      <c r="E14" s="13">
        <v>21900</v>
      </c>
      <c r="F14" s="120"/>
      <c r="G14" s="13">
        <v>7730</v>
      </c>
      <c r="H14" s="13"/>
      <c r="I14" s="13">
        <v>25400</v>
      </c>
      <c r="J14" s="120"/>
      <c r="K14" s="13">
        <v>7950</v>
      </c>
      <c r="L14" s="13"/>
      <c r="M14" s="13">
        <v>20400</v>
      </c>
      <c r="N14" s="120"/>
      <c r="O14" s="13">
        <v>8020</v>
      </c>
      <c r="P14" s="13"/>
      <c r="Q14" s="13">
        <v>38400</v>
      </c>
      <c r="R14" s="48"/>
    </row>
    <row r="15" spans="1:18" ht="11.25" customHeight="1">
      <c r="A15" s="43" t="s">
        <v>232</v>
      </c>
      <c r="B15" s="48"/>
      <c r="C15" s="13">
        <v>27200</v>
      </c>
      <c r="D15" s="13"/>
      <c r="E15" s="13">
        <v>69900</v>
      </c>
      <c r="F15" s="120"/>
      <c r="G15" s="13">
        <v>20700</v>
      </c>
      <c r="H15" s="13"/>
      <c r="I15" s="13">
        <v>21200</v>
      </c>
      <c r="J15" s="120"/>
      <c r="K15" s="13">
        <v>10200</v>
      </c>
      <c r="L15" s="13"/>
      <c r="M15" s="13">
        <v>20500</v>
      </c>
      <c r="N15" s="120"/>
      <c r="O15" s="13">
        <v>13000</v>
      </c>
      <c r="P15" s="13"/>
      <c r="Q15" s="13">
        <v>42300</v>
      </c>
      <c r="R15" s="48"/>
    </row>
    <row r="16" spans="1:18" ht="11.25" customHeight="1">
      <c r="A16" s="43" t="s">
        <v>234</v>
      </c>
      <c r="B16" s="48"/>
      <c r="C16" s="13">
        <v>1010</v>
      </c>
      <c r="D16" s="13"/>
      <c r="E16" s="13">
        <v>3070</v>
      </c>
      <c r="F16" s="120"/>
      <c r="G16" s="13">
        <v>815</v>
      </c>
      <c r="H16" s="13"/>
      <c r="I16" s="13">
        <v>15400</v>
      </c>
      <c r="J16" s="120"/>
      <c r="K16" s="13">
        <v>1570</v>
      </c>
      <c r="L16" s="13"/>
      <c r="M16" s="13">
        <v>5140</v>
      </c>
      <c r="N16" s="120"/>
      <c r="O16" s="13">
        <v>6770</v>
      </c>
      <c r="P16" s="13"/>
      <c r="Q16" s="13">
        <v>39900</v>
      </c>
      <c r="R16" s="48"/>
    </row>
    <row r="17" spans="1:18" ht="11.25" customHeight="1">
      <c r="A17" s="53" t="s">
        <v>238</v>
      </c>
      <c r="B17" s="48"/>
      <c r="C17" s="13">
        <v>11600</v>
      </c>
      <c r="D17" s="13"/>
      <c r="E17" s="13">
        <v>32500</v>
      </c>
      <c r="F17" s="120"/>
      <c r="G17" s="13">
        <v>22300</v>
      </c>
      <c r="H17" s="13"/>
      <c r="I17" s="13">
        <v>36300</v>
      </c>
      <c r="J17" s="120"/>
      <c r="K17" s="13">
        <v>10600</v>
      </c>
      <c r="L17" s="13"/>
      <c r="M17" s="13">
        <v>20100</v>
      </c>
      <c r="N17" s="120"/>
      <c r="O17" s="13">
        <v>9930</v>
      </c>
      <c r="P17" s="13"/>
      <c r="Q17" s="13">
        <v>25700</v>
      </c>
      <c r="R17" s="48"/>
    </row>
    <row r="18" spans="1:18" ht="11.25" customHeight="1">
      <c r="A18" s="43" t="s">
        <v>241</v>
      </c>
      <c r="B18" s="48"/>
      <c r="C18" s="29">
        <v>2410</v>
      </c>
      <c r="D18" s="29"/>
      <c r="E18" s="29">
        <v>6410</v>
      </c>
      <c r="F18" s="122"/>
      <c r="G18" s="29">
        <v>3460</v>
      </c>
      <c r="H18" s="29"/>
      <c r="I18" s="29">
        <v>319000</v>
      </c>
      <c r="J18" s="122"/>
      <c r="K18" s="19">
        <v>19700</v>
      </c>
      <c r="L18" s="19"/>
      <c r="M18" s="19">
        <v>21100</v>
      </c>
      <c r="N18" s="122"/>
      <c r="O18" s="19">
        <v>20400</v>
      </c>
      <c r="P18" s="19"/>
      <c r="Q18" s="19">
        <v>428000</v>
      </c>
      <c r="R18" s="48"/>
    </row>
    <row r="19" spans="1:18" ht="11.25" customHeight="1">
      <c r="A19" s="61" t="s">
        <v>6</v>
      </c>
      <c r="B19" s="51"/>
      <c r="C19" s="19">
        <v>366000</v>
      </c>
      <c r="D19" s="19"/>
      <c r="E19" s="19">
        <v>637000</v>
      </c>
      <c r="F19" s="122"/>
      <c r="G19" s="19">
        <v>399000</v>
      </c>
      <c r="H19" s="19"/>
      <c r="I19" s="19">
        <v>478000</v>
      </c>
      <c r="J19" s="122"/>
      <c r="K19" s="19">
        <v>291000</v>
      </c>
      <c r="L19" s="19"/>
      <c r="M19" s="19">
        <v>419000</v>
      </c>
      <c r="N19" s="122"/>
      <c r="O19" s="19">
        <v>404000</v>
      </c>
      <c r="P19" s="19"/>
      <c r="Q19" s="19">
        <v>713000</v>
      </c>
      <c r="R19" s="48"/>
    </row>
    <row r="20" spans="1:18" ht="11.25" customHeight="1">
      <c r="A20" s="461" t="s">
        <v>63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8"/>
    </row>
    <row r="21" spans="1:18" ht="11.25" customHeight="1">
      <c r="A21" s="441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8"/>
    </row>
    <row r="22" spans="1:18" ht="11.25" customHeight="1">
      <c r="A22" s="441" t="s">
        <v>606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8"/>
    </row>
  </sheetData>
  <mergeCells count="12">
    <mergeCell ref="A1:Q1"/>
    <mergeCell ref="A2:Q2"/>
    <mergeCell ref="A3:Q3"/>
    <mergeCell ref="C4:I4"/>
    <mergeCell ref="K4:Q4"/>
    <mergeCell ref="A20:Q20"/>
    <mergeCell ref="A21:Q21"/>
    <mergeCell ref="A22:Q22"/>
    <mergeCell ref="C5:E5"/>
    <mergeCell ref="G5:I5"/>
    <mergeCell ref="K5:M5"/>
    <mergeCell ref="O5:Q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M1"/>
    </sheetView>
  </sheetViews>
  <sheetFormatPr defaultColWidth="9.140625" defaultRowHeight="12"/>
  <cols>
    <col min="1" max="1" width="35.8515625" style="4" customWidth="1"/>
    <col min="2" max="2" width="17.28125" style="4" customWidth="1"/>
    <col min="3" max="3" width="1.8515625" style="4" customWidth="1"/>
    <col min="4" max="4" width="10.8515625" style="4" customWidth="1"/>
    <col min="5" max="5" width="1.8515625" style="4" customWidth="1"/>
    <col min="6" max="6" width="10.8515625" style="4" customWidth="1"/>
    <col min="7" max="7" width="1.8515625" style="4" customWidth="1"/>
    <col min="8" max="8" width="10.8515625" style="4" customWidth="1"/>
    <col min="9" max="9" width="1.8515625" style="4" customWidth="1"/>
    <col min="10" max="10" width="10.8515625" style="4" customWidth="1"/>
    <col min="11" max="11" width="1.8515625" style="4" customWidth="1"/>
    <col min="12" max="12" width="10.8515625" style="4" customWidth="1"/>
    <col min="13" max="13" width="1.8515625" style="4" customWidth="1"/>
    <col min="14" max="16384" width="9.28125" style="4" customWidth="1"/>
  </cols>
  <sheetData>
    <row r="1" spans="1:13" ht="11.25" customHeight="1">
      <c r="A1" s="439" t="s">
        <v>300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1.25" customHeight="1">
      <c r="A2" s="439" t="s">
        <v>301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1.25" customHeight="1">
      <c r="A4" s="439" t="s">
        <v>302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1.25" customHeight="1">
      <c r="A5" s="439"/>
      <c r="B5" s="443"/>
      <c r="C5" s="443"/>
      <c r="D5" s="443"/>
      <c r="E5" s="443"/>
      <c r="F5" s="443"/>
      <c r="G5" s="443" t="s">
        <v>0</v>
      </c>
      <c r="H5" s="443"/>
      <c r="I5" s="443"/>
      <c r="J5" s="443"/>
      <c r="K5" s="443"/>
      <c r="L5" s="443"/>
      <c r="M5" s="5"/>
    </row>
    <row r="6" spans="1:13" ht="11.25" customHeight="1">
      <c r="A6" s="6"/>
      <c r="B6" s="6"/>
      <c r="C6" s="6"/>
      <c r="D6" s="7" t="s">
        <v>303</v>
      </c>
      <c r="E6" s="169"/>
      <c r="F6" s="7" t="s">
        <v>1</v>
      </c>
      <c r="G6" s="169"/>
      <c r="H6" s="7" t="s">
        <v>2</v>
      </c>
      <c r="I6" s="169"/>
      <c r="J6" s="7" t="s">
        <v>344</v>
      </c>
      <c r="K6" s="169"/>
      <c r="L6" s="7" t="s">
        <v>386</v>
      </c>
      <c r="M6" s="5"/>
    </row>
    <row r="7" spans="1:13" ht="11.25" customHeight="1">
      <c r="A7" s="191" t="s">
        <v>3</v>
      </c>
      <c r="B7" s="192"/>
      <c r="C7" s="193"/>
      <c r="D7" s="194"/>
      <c r="E7" s="193"/>
      <c r="F7" s="194"/>
      <c r="G7" s="193"/>
      <c r="H7" s="194"/>
      <c r="I7" s="193"/>
      <c r="J7" s="194"/>
      <c r="K7" s="193"/>
      <c r="L7" s="194"/>
      <c r="M7" s="10"/>
    </row>
    <row r="8" spans="1:13" ht="11.25" customHeight="1">
      <c r="A8" s="195" t="s">
        <v>304</v>
      </c>
      <c r="B8" s="196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0"/>
    </row>
    <row r="9" spans="1:13" ht="11.25" customHeight="1">
      <c r="A9" s="197" t="s">
        <v>305</v>
      </c>
      <c r="B9" s="192" t="s">
        <v>306</v>
      </c>
      <c r="C9" s="193"/>
      <c r="D9" s="189">
        <v>104000</v>
      </c>
      <c r="E9" s="193"/>
      <c r="F9" s="189">
        <v>114000</v>
      </c>
      <c r="G9" s="198"/>
      <c r="H9" s="189">
        <v>139000</v>
      </c>
      <c r="I9" s="198"/>
      <c r="J9" s="189">
        <v>154000</v>
      </c>
      <c r="K9" s="198"/>
      <c r="L9" s="189">
        <v>163000</v>
      </c>
      <c r="M9" s="10"/>
    </row>
    <row r="10" spans="1:13" ht="11.25" customHeight="1">
      <c r="A10" s="199" t="s">
        <v>404</v>
      </c>
      <c r="B10" s="200" t="s">
        <v>307</v>
      </c>
      <c r="C10" s="201"/>
      <c r="D10" s="225">
        <v>0.52</v>
      </c>
      <c r="E10" s="226"/>
      <c r="F10" s="225">
        <v>0.46</v>
      </c>
      <c r="G10" s="227"/>
      <c r="H10" s="225">
        <v>0.38</v>
      </c>
      <c r="I10" s="227"/>
      <c r="J10" s="225">
        <v>0.34</v>
      </c>
      <c r="K10" s="227"/>
      <c r="L10" s="225">
        <v>0.37</v>
      </c>
      <c r="M10" s="16"/>
    </row>
    <row r="11" spans="1:13" ht="11.25" customHeight="1">
      <c r="A11" s="202" t="s">
        <v>379</v>
      </c>
      <c r="B11" s="203"/>
      <c r="C11" s="201"/>
      <c r="D11" s="189"/>
      <c r="E11" s="193"/>
      <c r="F11" s="189"/>
      <c r="G11" s="198"/>
      <c r="H11" s="189"/>
      <c r="I11" s="198"/>
      <c r="J11" s="189"/>
      <c r="K11" s="198"/>
      <c r="L11" s="189"/>
      <c r="M11" s="10"/>
    </row>
    <row r="12" spans="1:13" ht="11.25" customHeight="1">
      <c r="A12" s="199" t="s">
        <v>380</v>
      </c>
      <c r="B12" s="200"/>
      <c r="C12" s="193"/>
      <c r="D12" s="189">
        <v>767000</v>
      </c>
      <c r="E12" s="193"/>
      <c r="F12" s="189">
        <v>741000</v>
      </c>
      <c r="G12" s="198"/>
      <c r="H12" s="189">
        <v>723000</v>
      </c>
      <c r="I12" s="198"/>
      <c r="J12" s="189">
        <v>690000</v>
      </c>
      <c r="K12" s="198"/>
      <c r="L12" s="189">
        <v>712000</v>
      </c>
      <c r="M12" s="10"/>
    </row>
    <row r="13" spans="1:14" ht="11.25" customHeight="1">
      <c r="A13" s="199" t="s">
        <v>381</v>
      </c>
      <c r="B13" s="200"/>
      <c r="C13" s="193"/>
      <c r="D13" s="189">
        <v>112000</v>
      </c>
      <c r="E13" s="193"/>
      <c r="F13" s="185">
        <v>87800</v>
      </c>
      <c r="G13" s="198"/>
      <c r="H13" s="185">
        <v>122000</v>
      </c>
      <c r="I13" s="198"/>
      <c r="J13" s="185">
        <v>131000</v>
      </c>
      <c r="K13" s="198"/>
      <c r="L13" s="185">
        <v>113000</v>
      </c>
      <c r="M13" s="10"/>
      <c r="N13" s="13"/>
    </row>
    <row r="14" spans="1:13" ht="11.25" customHeight="1">
      <c r="A14" s="204" t="s">
        <v>382</v>
      </c>
      <c r="B14" s="203"/>
      <c r="C14" s="193"/>
      <c r="D14" s="186">
        <v>263000</v>
      </c>
      <c r="E14" s="205"/>
      <c r="F14" s="186">
        <v>287000</v>
      </c>
      <c r="G14" s="198"/>
      <c r="H14" s="186">
        <v>312000</v>
      </c>
      <c r="I14" s="198"/>
      <c r="J14" s="186">
        <v>319000</v>
      </c>
      <c r="K14" s="198"/>
      <c r="L14" s="186">
        <v>372000</v>
      </c>
      <c r="M14" s="5"/>
    </row>
    <row r="15" spans="1:13" ht="11.25" customHeight="1">
      <c r="A15" s="206" t="s">
        <v>383</v>
      </c>
      <c r="B15" s="200"/>
      <c r="C15" s="193"/>
      <c r="D15" s="185">
        <v>1140000</v>
      </c>
      <c r="E15" s="191"/>
      <c r="F15" s="185">
        <v>1120000</v>
      </c>
      <c r="G15" s="207"/>
      <c r="H15" s="185">
        <v>1160000</v>
      </c>
      <c r="I15" s="207"/>
      <c r="J15" s="185">
        <v>1140000</v>
      </c>
      <c r="K15" s="207"/>
      <c r="L15" s="185">
        <v>1200000</v>
      </c>
      <c r="M15" s="10"/>
    </row>
    <row r="16" spans="1:13" ht="11.25" customHeight="1">
      <c r="A16" s="208" t="s">
        <v>384</v>
      </c>
      <c r="B16" s="203" t="s">
        <v>308</v>
      </c>
      <c r="C16" s="209" t="s">
        <v>7</v>
      </c>
      <c r="D16" s="210">
        <v>1910</v>
      </c>
      <c r="E16" s="211"/>
      <c r="F16" s="210">
        <v>2100</v>
      </c>
      <c r="G16" s="212"/>
      <c r="H16" s="210">
        <v>3420</v>
      </c>
      <c r="I16" s="212"/>
      <c r="J16" s="210">
        <v>4360</v>
      </c>
      <c r="K16" s="212"/>
      <c r="L16" s="210">
        <v>8310</v>
      </c>
      <c r="M16" s="10"/>
    </row>
    <row r="17" spans="1:13" ht="11.25" customHeight="1">
      <c r="A17" s="172" t="s">
        <v>335</v>
      </c>
      <c r="B17" s="171"/>
      <c r="C17" s="15"/>
      <c r="D17" s="18">
        <v>683000</v>
      </c>
      <c r="E17" s="8"/>
      <c r="F17" s="18">
        <v>539000</v>
      </c>
      <c r="G17" s="3"/>
      <c r="H17" s="18">
        <v>542000</v>
      </c>
      <c r="I17" s="3"/>
      <c r="J17" s="18">
        <v>523000</v>
      </c>
      <c r="K17" s="3"/>
      <c r="L17" s="18">
        <v>501000</v>
      </c>
      <c r="M17" s="10"/>
    </row>
    <row r="18" spans="1:13" ht="11.25" customHeight="1">
      <c r="A18" s="22" t="s">
        <v>309</v>
      </c>
      <c r="B18" s="169" t="s">
        <v>306</v>
      </c>
      <c r="C18" s="9"/>
      <c r="D18" s="23">
        <v>695</v>
      </c>
      <c r="E18" s="173"/>
      <c r="F18" s="23">
        <v>590</v>
      </c>
      <c r="G18" s="16"/>
      <c r="H18" s="23">
        <v>600</v>
      </c>
      <c r="I18" s="16"/>
      <c r="J18" s="190">
        <v>575</v>
      </c>
      <c r="K18" s="16"/>
      <c r="L18" s="190">
        <v>576</v>
      </c>
      <c r="M18" s="16" t="s">
        <v>15</v>
      </c>
    </row>
    <row r="19" spans="1:13" ht="11.25" customHeight="1">
      <c r="A19" s="24" t="s">
        <v>310</v>
      </c>
      <c r="B19" s="170"/>
      <c r="C19" s="9"/>
      <c r="D19" s="13"/>
      <c r="E19" s="9"/>
      <c r="F19" s="13"/>
      <c r="G19" s="3"/>
      <c r="H19" s="13"/>
      <c r="I19" s="3"/>
      <c r="J19" s="13"/>
      <c r="K19" s="3"/>
      <c r="L19" s="13"/>
      <c r="M19" s="10"/>
    </row>
    <row r="20" spans="1:13" ht="11.25" customHeight="1">
      <c r="A20" s="22" t="s">
        <v>311</v>
      </c>
      <c r="B20" s="169"/>
      <c r="C20" s="9"/>
      <c r="D20" s="13"/>
      <c r="E20" s="9"/>
      <c r="F20" s="13"/>
      <c r="G20" s="3"/>
      <c r="H20" s="13"/>
      <c r="I20" s="3"/>
      <c r="J20" s="13"/>
      <c r="K20" s="3"/>
      <c r="L20" s="13"/>
      <c r="M20" s="10"/>
    </row>
    <row r="21" spans="1:13" ht="11.25" customHeight="1">
      <c r="A21" s="174" t="s">
        <v>312</v>
      </c>
      <c r="B21" s="170"/>
      <c r="C21" s="9"/>
      <c r="D21" s="13">
        <v>725000</v>
      </c>
      <c r="E21" s="9"/>
      <c r="F21" s="13">
        <v>532000</v>
      </c>
      <c r="G21" s="3"/>
      <c r="H21" s="13">
        <v>531000</v>
      </c>
      <c r="I21" s="3"/>
      <c r="J21" s="13">
        <v>524000</v>
      </c>
      <c r="K21" s="3"/>
      <c r="L21" s="13">
        <v>531000</v>
      </c>
      <c r="M21" s="10"/>
    </row>
    <row r="22" spans="1:13" ht="11.25" customHeight="1">
      <c r="A22" s="25" t="s">
        <v>313</v>
      </c>
      <c r="B22" s="169"/>
      <c r="C22" s="9"/>
      <c r="D22" s="13">
        <v>116000</v>
      </c>
      <c r="E22" s="9"/>
      <c r="F22" s="13">
        <v>130000</v>
      </c>
      <c r="G22" s="3"/>
      <c r="H22" s="13">
        <v>140000</v>
      </c>
      <c r="I22" s="3"/>
      <c r="J22" s="13">
        <v>130000</v>
      </c>
      <c r="K22" s="3"/>
      <c r="L22" s="13">
        <v>144000</v>
      </c>
      <c r="M22" s="10"/>
    </row>
    <row r="23" spans="1:13" ht="11.25" customHeight="1">
      <c r="A23" s="174" t="s">
        <v>8</v>
      </c>
      <c r="B23" s="170"/>
      <c r="C23" s="9"/>
      <c r="D23" s="19">
        <v>601000</v>
      </c>
      <c r="E23" s="20"/>
      <c r="F23" s="19">
        <v>591000</v>
      </c>
      <c r="G23" s="27"/>
      <c r="H23" s="19">
        <v>584000</v>
      </c>
      <c r="I23" s="27"/>
      <c r="J23" s="19">
        <v>554000</v>
      </c>
      <c r="K23" s="27"/>
      <c r="L23" s="19">
        <v>530000</v>
      </c>
      <c r="M23" s="27"/>
    </row>
    <row r="24" spans="1:13" ht="11.25" customHeight="1">
      <c r="A24" s="175" t="s">
        <v>6</v>
      </c>
      <c r="B24" s="169"/>
      <c r="C24" s="9"/>
      <c r="D24" s="18">
        <v>1440000</v>
      </c>
      <c r="E24" s="8"/>
      <c r="F24" s="18">
        <v>1250000</v>
      </c>
      <c r="G24" s="10"/>
      <c r="H24" s="18">
        <v>1260000</v>
      </c>
      <c r="I24" s="10"/>
      <c r="J24" s="18">
        <v>1210000</v>
      </c>
      <c r="K24" s="10"/>
      <c r="L24" s="18">
        <v>1210000</v>
      </c>
      <c r="M24" s="10"/>
    </row>
    <row r="25" spans="1:13" ht="11.25" customHeight="1">
      <c r="A25" s="22" t="s">
        <v>336</v>
      </c>
      <c r="B25" s="169"/>
      <c r="C25" s="9"/>
      <c r="D25" s="18">
        <v>69900</v>
      </c>
      <c r="E25" s="8"/>
      <c r="F25" s="18">
        <v>53300</v>
      </c>
      <c r="G25" s="3"/>
      <c r="H25" s="18">
        <v>50800</v>
      </c>
      <c r="I25" s="3"/>
      <c r="J25" s="18">
        <v>47200</v>
      </c>
      <c r="K25" s="3"/>
      <c r="L25" s="18">
        <v>44800</v>
      </c>
      <c r="M25" s="16"/>
    </row>
    <row r="26" spans="1:13" ht="11.25" customHeight="1">
      <c r="A26" s="95" t="s">
        <v>352</v>
      </c>
      <c r="B26" s="170"/>
      <c r="C26" s="9"/>
      <c r="D26" s="176">
        <v>1510000</v>
      </c>
      <c r="E26" s="177"/>
      <c r="F26" s="176">
        <v>1310000</v>
      </c>
      <c r="G26" s="178"/>
      <c r="H26" s="176">
        <v>1310000</v>
      </c>
      <c r="I26" s="178"/>
      <c r="J26" s="176">
        <v>1260000</v>
      </c>
      <c r="K26" s="178"/>
      <c r="L26" s="176">
        <v>1250000</v>
      </c>
      <c r="M26" s="16"/>
    </row>
    <row r="27" spans="1:13" ht="11.25" customHeight="1">
      <c r="A27" s="11" t="s">
        <v>314</v>
      </c>
      <c r="B27" s="169"/>
      <c r="C27" s="9"/>
      <c r="D27" s="13"/>
      <c r="E27" s="9"/>
      <c r="F27" s="13"/>
      <c r="G27" s="3"/>
      <c r="H27" s="13"/>
      <c r="I27" s="3"/>
      <c r="J27" s="13"/>
      <c r="K27" s="3"/>
      <c r="L27" s="13"/>
      <c r="M27" s="10"/>
    </row>
    <row r="28" spans="1:13" ht="11.25" customHeight="1">
      <c r="A28" s="12" t="s">
        <v>315</v>
      </c>
      <c r="B28" s="170"/>
      <c r="C28" s="9"/>
      <c r="D28" s="13">
        <v>840000</v>
      </c>
      <c r="E28" s="9"/>
      <c r="F28" s="13">
        <v>737000</v>
      </c>
      <c r="G28" s="3"/>
      <c r="H28" s="13">
        <v>774000</v>
      </c>
      <c r="I28" s="3"/>
      <c r="J28" s="13">
        <v>769000</v>
      </c>
      <c r="K28" s="3"/>
      <c r="L28" s="13">
        <v>819000</v>
      </c>
      <c r="M28" s="10"/>
    </row>
    <row r="29" spans="1:13" ht="11.25" customHeight="1">
      <c r="A29" s="22" t="s">
        <v>316</v>
      </c>
      <c r="B29" s="169"/>
      <c r="C29" s="9"/>
      <c r="D29" s="19">
        <v>190000</v>
      </c>
      <c r="E29" s="26"/>
      <c r="F29" s="19">
        <v>207000</v>
      </c>
      <c r="G29" s="5"/>
      <c r="H29" s="19">
        <v>191000</v>
      </c>
      <c r="I29" s="5"/>
      <c r="J29" s="19">
        <v>183000</v>
      </c>
      <c r="K29" s="5" t="s">
        <v>4</v>
      </c>
      <c r="L29" s="19">
        <v>150000</v>
      </c>
      <c r="M29" s="5"/>
    </row>
    <row r="30" spans="1:13" ht="11.25" customHeight="1">
      <c r="A30" s="174" t="s">
        <v>6</v>
      </c>
      <c r="B30" s="170"/>
      <c r="C30" s="9"/>
      <c r="D30" s="18">
        <v>1030000</v>
      </c>
      <c r="E30" s="8"/>
      <c r="F30" s="18">
        <v>944000</v>
      </c>
      <c r="G30" s="3"/>
      <c r="H30" s="18">
        <v>965000</v>
      </c>
      <c r="I30" s="3"/>
      <c r="J30" s="18">
        <v>953000</v>
      </c>
      <c r="K30" s="3" t="s">
        <v>4</v>
      </c>
      <c r="L30" s="18">
        <v>968000</v>
      </c>
      <c r="M30" s="10"/>
    </row>
    <row r="31" spans="1:13" ht="11.25" customHeight="1">
      <c r="A31" s="11" t="s">
        <v>317</v>
      </c>
      <c r="B31" s="169"/>
      <c r="C31" s="9"/>
      <c r="D31" s="13">
        <v>49200</v>
      </c>
      <c r="E31" s="9"/>
      <c r="F31" s="13">
        <v>32100</v>
      </c>
      <c r="G31" s="3"/>
      <c r="H31" s="13">
        <v>25100</v>
      </c>
      <c r="I31" s="3"/>
      <c r="J31" s="13">
        <v>25600</v>
      </c>
      <c r="K31" s="3"/>
      <c r="L31" s="13">
        <v>19500</v>
      </c>
      <c r="M31" s="10"/>
    </row>
    <row r="32" spans="1:13" ht="11.25" customHeight="1">
      <c r="A32" s="24" t="s">
        <v>414</v>
      </c>
      <c r="B32" s="169"/>
      <c r="C32" s="9"/>
      <c r="D32" s="13">
        <v>26600</v>
      </c>
      <c r="E32" s="9"/>
      <c r="F32" s="13">
        <v>93300</v>
      </c>
      <c r="G32" s="3"/>
      <c r="H32" s="13">
        <v>118000</v>
      </c>
      <c r="I32" s="3"/>
      <c r="J32" s="13">
        <v>39500</v>
      </c>
      <c r="K32" s="3"/>
      <c r="L32" s="13">
        <v>106000</v>
      </c>
      <c r="M32" s="10"/>
    </row>
    <row r="33" spans="1:13" ht="11.25" customHeight="1">
      <c r="A33" s="11" t="s">
        <v>413</v>
      </c>
      <c r="B33" s="170"/>
      <c r="C33" s="9"/>
      <c r="D33" s="13">
        <v>927000</v>
      </c>
      <c r="E33" s="9"/>
      <c r="F33" s="13">
        <v>882000</v>
      </c>
      <c r="G33" s="3"/>
      <c r="H33" s="13">
        <v>807000</v>
      </c>
      <c r="I33" s="3"/>
      <c r="J33" s="13">
        <v>1000000</v>
      </c>
      <c r="K33" s="3"/>
      <c r="L33" s="13">
        <v>1070000</v>
      </c>
      <c r="M33" s="10"/>
    </row>
    <row r="34" spans="1:13" ht="11.25" customHeight="1">
      <c r="A34" s="24" t="s">
        <v>378</v>
      </c>
      <c r="B34" s="170"/>
      <c r="C34" s="9"/>
      <c r="D34" s="13"/>
      <c r="E34" s="9"/>
      <c r="F34" s="13"/>
      <c r="G34" s="3"/>
      <c r="H34" s="13"/>
      <c r="I34" s="3"/>
      <c r="J34" s="13"/>
      <c r="K34" s="3"/>
      <c r="L34" s="13"/>
      <c r="M34" s="10"/>
    </row>
    <row r="35" spans="1:13" ht="11.25" customHeight="1">
      <c r="A35" s="22" t="s">
        <v>318</v>
      </c>
      <c r="B35" s="169"/>
      <c r="C35" s="9"/>
      <c r="D35" s="23">
        <v>44400</v>
      </c>
      <c r="E35" s="173"/>
      <c r="F35" s="23">
        <v>56800</v>
      </c>
      <c r="G35" s="16"/>
      <c r="H35" s="23">
        <v>51400</v>
      </c>
      <c r="I35" s="16"/>
      <c r="J35" s="23">
        <v>44300</v>
      </c>
      <c r="K35" s="16"/>
      <c r="L35" s="23">
        <v>18800</v>
      </c>
      <c r="M35" s="16"/>
    </row>
    <row r="36" spans="1:13" ht="11.25" customHeight="1">
      <c r="A36" s="12" t="s">
        <v>319</v>
      </c>
      <c r="B36" s="170"/>
      <c r="C36" s="9"/>
      <c r="D36" s="13"/>
      <c r="E36" s="9"/>
      <c r="F36" s="13"/>
      <c r="G36" s="3"/>
      <c r="H36" s="13"/>
      <c r="I36" s="3"/>
      <c r="J36" s="13"/>
      <c r="K36" s="3"/>
      <c r="L36" s="13"/>
      <c r="M36" s="10"/>
    </row>
    <row r="37" spans="1:13" ht="11.25" customHeight="1">
      <c r="A37" s="25" t="s">
        <v>320</v>
      </c>
      <c r="B37" s="169"/>
      <c r="C37" s="9"/>
      <c r="D37" s="13">
        <v>11700</v>
      </c>
      <c r="E37" s="9"/>
      <c r="F37" s="13">
        <v>12100</v>
      </c>
      <c r="G37" s="3"/>
      <c r="H37" s="13">
        <v>10400</v>
      </c>
      <c r="I37" s="3"/>
      <c r="J37" s="13">
        <v>8190</v>
      </c>
      <c r="K37" s="3"/>
      <c r="L37" s="13">
        <v>28100</v>
      </c>
      <c r="M37" s="10"/>
    </row>
    <row r="38" spans="1:13" ht="11.25" customHeight="1">
      <c r="A38" s="174" t="s">
        <v>11</v>
      </c>
      <c r="B38" s="170"/>
      <c r="C38" s="9"/>
      <c r="D38" s="13">
        <v>23000</v>
      </c>
      <c r="E38" s="179"/>
      <c r="F38" s="13">
        <v>29700</v>
      </c>
      <c r="G38" s="3"/>
      <c r="H38" s="13">
        <v>20300</v>
      </c>
      <c r="I38" s="3"/>
      <c r="J38" s="13">
        <v>20400</v>
      </c>
      <c r="K38" s="3"/>
      <c r="L38" s="13">
        <v>21500</v>
      </c>
      <c r="M38" s="10"/>
    </row>
    <row r="39" spans="1:13" ht="11.25" customHeight="1">
      <c r="A39" s="25" t="s">
        <v>12</v>
      </c>
      <c r="B39" s="169"/>
      <c r="C39" s="9"/>
      <c r="D39" s="13">
        <v>28700</v>
      </c>
      <c r="E39" s="9"/>
      <c r="F39" s="13">
        <v>20200</v>
      </c>
      <c r="G39" s="3"/>
      <c r="H39" s="13">
        <v>21500</v>
      </c>
      <c r="I39" s="3"/>
      <c r="J39" s="13">
        <v>24500</v>
      </c>
      <c r="K39" s="3"/>
      <c r="L39" s="13">
        <v>34500</v>
      </c>
      <c r="M39" s="10"/>
    </row>
    <row r="40" spans="1:13" ht="11.25" customHeight="1">
      <c r="A40" s="174" t="s">
        <v>321</v>
      </c>
      <c r="B40" s="170"/>
      <c r="C40" s="9"/>
      <c r="D40" s="13">
        <v>4800</v>
      </c>
      <c r="E40" s="179"/>
      <c r="F40" s="13">
        <v>4240</v>
      </c>
      <c r="G40" s="28"/>
      <c r="H40" s="13">
        <v>3230</v>
      </c>
      <c r="I40" s="28"/>
      <c r="J40" s="189">
        <v>5750</v>
      </c>
      <c r="K40" s="28"/>
      <c r="L40" s="189">
        <v>5750</v>
      </c>
      <c r="M40" s="180"/>
    </row>
    <row r="41" spans="1:13" ht="11.25" customHeight="1">
      <c r="A41" s="25" t="s">
        <v>322</v>
      </c>
      <c r="B41" s="169"/>
      <c r="C41" s="9"/>
      <c r="D41" s="13">
        <v>362000</v>
      </c>
      <c r="E41" s="9"/>
      <c r="F41" s="13">
        <v>255000</v>
      </c>
      <c r="G41" s="17"/>
      <c r="H41" s="13">
        <v>43700</v>
      </c>
      <c r="I41" s="17"/>
      <c r="J41" s="13">
        <v>6180</v>
      </c>
      <c r="K41" s="17"/>
      <c r="L41" s="13">
        <v>30900</v>
      </c>
      <c r="M41" s="14"/>
    </row>
    <row r="42" spans="1:13" ht="11.25" customHeight="1">
      <c r="A42" s="174" t="s">
        <v>323</v>
      </c>
      <c r="B42" s="170"/>
      <c r="C42" s="9"/>
      <c r="D42" s="29">
        <v>601000</v>
      </c>
      <c r="E42" s="20"/>
      <c r="F42" s="29">
        <v>335000</v>
      </c>
      <c r="G42" s="5"/>
      <c r="H42" s="29">
        <v>35000</v>
      </c>
      <c r="I42" s="5"/>
      <c r="J42" s="29">
        <v>800</v>
      </c>
      <c r="K42" s="5"/>
      <c r="L42" s="29">
        <v>75600</v>
      </c>
      <c r="M42" s="5"/>
    </row>
    <row r="43" spans="1:13" ht="11.25" customHeight="1">
      <c r="A43" s="175" t="s">
        <v>6</v>
      </c>
      <c r="B43" s="169"/>
      <c r="C43" s="9"/>
      <c r="D43" s="18">
        <v>1030000</v>
      </c>
      <c r="E43" s="179"/>
      <c r="F43" s="18">
        <v>656000</v>
      </c>
      <c r="G43" s="3"/>
      <c r="H43" s="18">
        <v>134000</v>
      </c>
      <c r="I43" s="3"/>
      <c r="J43" s="185">
        <v>65900</v>
      </c>
      <c r="K43" s="3"/>
      <c r="L43" s="185">
        <v>196000</v>
      </c>
      <c r="M43" s="10"/>
    </row>
    <row r="44" spans="1:13" ht="11.25" customHeight="1">
      <c r="A44" s="24" t="s">
        <v>324</v>
      </c>
      <c r="B44" s="170"/>
      <c r="C44" s="9"/>
      <c r="D44" s="13"/>
      <c r="E44" s="8"/>
      <c r="F44" s="13"/>
      <c r="G44" s="3"/>
      <c r="H44" s="13"/>
      <c r="I44" s="3"/>
      <c r="J44" s="13"/>
      <c r="K44" s="3"/>
      <c r="L44" s="13"/>
      <c r="M44" s="10"/>
    </row>
    <row r="45" spans="1:13" ht="11.25" customHeight="1">
      <c r="A45" s="22" t="s">
        <v>325</v>
      </c>
      <c r="B45" s="169"/>
      <c r="C45" s="9"/>
      <c r="D45" s="13">
        <v>2370000</v>
      </c>
      <c r="E45" s="9"/>
      <c r="F45" s="13">
        <v>2290000</v>
      </c>
      <c r="G45" s="3"/>
      <c r="H45" s="13">
        <v>2410000</v>
      </c>
      <c r="I45" s="3"/>
      <c r="J45" s="189">
        <v>2270000</v>
      </c>
      <c r="K45" s="3"/>
      <c r="L45" s="189">
        <v>2110000</v>
      </c>
      <c r="M45" s="10"/>
    </row>
    <row r="46" spans="1:13" ht="11.25" customHeight="1">
      <c r="A46" s="12" t="s">
        <v>412</v>
      </c>
      <c r="B46" s="170"/>
      <c r="C46" s="9"/>
      <c r="D46" s="13">
        <v>2610000</v>
      </c>
      <c r="E46" s="179"/>
      <c r="F46" s="13">
        <v>2430000</v>
      </c>
      <c r="G46" s="3"/>
      <c r="H46" s="13">
        <v>2550000</v>
      </c>
      <c r="I46" s="3"/>
      <c r="J46" s="189">
        <v>2400000</v>
      </c>
      <c r="K46" s="3"/>
      <c r="L46" s="189">
        <v>2190000</v>
      </c>
      <c r="M46" s="10"/>
    </row>
    <row r="47" spans="1:13" ht="11.25" customHeight="1">
      <c r="A47" s="11" t="s">
        <v>326</v>
      </c>
      <c r="B47" s="169"/>
      <c r="C47" s="9"/>
      <c r="D47" s="13"/>
      <c r="E47" s="8"/>
      <c r="F47" s="13"/>
      <c r="G47" s="3"/>
      <c r="H47" s="13"/>
      <c r="I47" s="3"/>
      <c r="J47" s="13"/>
      <c r="K47" s="3"/>
      <c r="L47" s="13"/>
      <c r="M47" s="10"/>
    </row>
    <row r="48" spans="1:13" ht="11.25" customHeight="1">
      <c r="A48" s="12" t="s">
        <v>327</v>
      </c>
      <c r="B48" s="170" t="s">
        <v>328</v>
      </c>
      <c r="C48" s="181"/>
      <c r="D48" s="30">
        <v>75.8</v>
      </c>
      <c r="E48" s="182"/>
      <c r="F48" s="30">
        <v>85.247</v>
      </c>
      <c r="G48" s="3"/>
      <c r="H48" s="30">
        <v>133.938</v>
      </c>
      <c r="I48" s="3"/>
      <c r="J48" s="30">
        <v>173.493</v>
      </c>
      <c r="K48" s="3"/>
      <c r="L48" s="30">
        <v>314.75</v>
      </c>
      <c r="M48" s="10"/>
    </row>
    <row r="49" spans="1:13" ht="11.25" customHeight="1">
      <c r="A49" s="22" t="s">
        <v>329</v>
      </c>
      <c r="B49" s="169" t="s">
        <v>13</v>
      </c>
      <c r="C49" s="181"/>
      <c r="D49" s="30">
        <v>71.67</v>
      </c>
      <c r="E49" s="182"/>
      <c r="F49" s="30">
        <v>81.05</v>
      </c>
      <c r="G49" s="3"/>
      <c r="H49" s="30">
        <v>128.972</v>
      </c>
      <c r="I49" s="3"/>
      <c r="J49" s="30">
        <v>168.227</v>
      </c>
      <c r="K49" s="3"/>
      <c r="L49" s="30">
        <v>308.94</v>
      </c>
      <c r="M49" s="10"/>
    </row>
    <row r="50" spans="1:13" ht="11.25" customHeight="1">
      <c r="A50" s="12" t="s">
        <v>330</v>
      </c>
      <c r="B50" s="170" t="s">
        <v>13</v>
      </c>
      <c r="C50" s="181"/>
      <c r="D50" s="30">
        <v>70.72</v>
      </c>
      <c r="E50" s="182"/>
      <c r="F50" s="30">
        <v>80.684</v>
      </c>
      <c r="G50" s="3"/>
      <c r="H50" s="30">
        <v>129.958</v>
      </c>
      <c r="I50" s="3"/>
      <c r="J50" s="30">
        <v>166.84</v>
      </c>
      <c r="K50" s="3"/>
      <c r="L50" s="30">
        <v>304.85</v>
      </c>
      <c r="M50" s="10"/>
    </row>
    <row r="51" spans="1:13" ht="11.25" customHeight="1">
      <c r="A51" s="213" t="s">
        <v>353</v>
      </c>
      <c r="B51" s="196"/>
      <c r="C51" s="193"/>
      <c r="D51" s="189"/>
      <c r="E51" s="193"/>
      <c r="F51" s="189"/>
      <c r="G51" s="198"/>
      <c r="H51" s="189"/>
      <c r="I51" s="198"/>
      <c r="J51" s="189"/>
      <c r="K51" s="198"/>
      <c r="L51" s="189"/>
      <c r="M51" s="10"/>
    </row>
    <row r="52" spans="1:13" ht="11.25" customHeight="1">
      <c r="A52" s="214" t="s">
        <v>14</v>
      </c>
      <c r="B52" s="192" t="s">
        <v>306</v>
      </c>
      <c r="C52" s="193"/>
      <c r="D52" s="189">
        <v>13600</v>
      </c>
      <c r="E52" s="198" t="s">
        <v>4</v>
      </c>
      <c r="F52" s="189">
        <v>13800</v>
      </c>
      <c r="G52" s="198" t="s">
        <v>4</v>
      </c>
      <c r="H52" s="189">
        <v>14700</v>
      </c>
      <c r="I52" s="198"/>
      <c r="J52" s="189">
        <v>15000</v>
      </c>
      <c r="K52" s="10" t="s">
        <v>4</v>
      </c>
      <c r="L52" s="189">
        <v>15100</v>
      </c>
      <c r="M52" s="10" t="s">
        <v>15</v>
      </c>
    </row>
    <row r="53" spans="1:13" ht="11.25" customHeight="1">
      <c r="A53" s="195" t="s">
        <v>331</v>
      </c>
      <c r="B53" s="196" t="s">
        <v>13</v>
      </c>
      <c r="C53" s="193"/>
      <c r="D53" s="189">
        <v>12600</v>
      </c>
      <c r="E53" s="198" t="s">
        <v>4</v>
      </c>
      <c r="F53" s="189">
        <v>12700</v>
      </c>
      <c r="G53" s="198"/>
      <c r="H53" s="189">
        <v>12900</v>
      </c>
      <c r="I53" s="198" t="s">
        <v>4</v>
      </c>
      <c r="J53" s="189">
        <v>13600</v>
      </c>
      <c r="K53" s="10" t="s">
        <v>4</v>
      </c>
      <c r="L53" s="189">
        <v>14100</v>
      </c>
      <c r="M53" s="10" t="s">
        <v>15</v>
      </c>
    </row>
    <row r="54" spans="1:13" ht="11.25" customHeight="1">
      <c r="A54" s="215" t="s">
        <v>332</v>
      </c>
      <c r="B54" s="216" t="s">
        <v>13</v>
      </c>
      <c r="C54" s="205"/>
      <c r="D54" s="186">
        <v>15600</v>
      </c>
      <c r="E54" s="217" t="s">
        <v>4</v>
      </c>
      <c r="F54" s="186">
        <v>15300</v>
      </c>
      <c r="G54" s="218"/>
      <c r="H54" s="186">
        <v>16000</v>
      </c>
      <c r="I54" s="218" t="s">
        <v>4</v>
      </c>
      <c r="J54" s="186">
        <v>16600</v>
      </c>
      <c r="K54" s="218"/>
      <c r="L54" s="186">
        <v>17400</v>
      </c>
      <c r="M54" s="5"/>
    </row>
    <row r="55" spans="1:13" ht="11.25" customHeight="1">
      <c r="A55" s="444" t="s">
        <v>405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223"/>
    </row>
    <row r="56" spans="1:13" ht="11.25" customHeight="1">
      <c r="A56" s="440" t="s">
        <v>333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35"/>
    </row>
    <row r="57" spans="1:13" ht="11.25" customHeight="1">
      <c r="A57" s="440" t="s">
        <v>410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35"/>
    </row>
    <row r="58" spans="1:13" ht="11.25" customHeight="1">
      <c r="A58" s="442" t="s">
        <v>427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35"/>
    </row>
    <row r="59" spans="1:13" ht="11.25">
      <c r="A59" s="24"/>
      <c r="B59" s="170"/>
      <c r="C59" s="8"/>
      <c r="D59" s="18"/>
      <c r="E59" s="14"/>
      <c r="F59" s="18"/>
      <c r="G59" s="14"/>
      <c r="H59" s="18"/>
      <c r="I59" s="14"/>
      <c r="J59" s="18"/>
      <c r="K59" s="14"/>
      <c r="L59" s="18"/>
      <c r="M59" s="35"/>
    </row>
    <row r="60" spans="1:13" ht="11.25">
      <c r="A60" s="24"/>
      <c r="B60" s="170"/>
      <c r="C60" s="8"/>
      <c r="D60" s="18"/>
      <c r="E60" s="14"/>
      <c r="F60" s="18"/>
      <c r="G60" s="14"/>
      <c r="H60" s="18"/>
      <c r="I60" s="14"/>
      <c r="J60" s="18"/>
      <c r="K60" s="14"/>
      <c r="L60" s="18"/>
      <c r="M60" s="35"/>
    </row>
  </sheetData>
  <mergeCells count="9">
    <mergeCell ref="A57:L57"/>
    <mergeCell ref="A58:L58"/>
    <mergeCell ref="A5:L5"/>
    <mergeCell ref="A55:L55"/>
    <mergeCell ref="A56:L56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K1"/>
    </sheetView>
  </sheetViews>
  <sheetFormatPr defaultColWidth="9.140625" defaultRowHeight="11.25" customHeight="1"/>
  <cols>
    <col min="1" max="1" width="20.28125" style="4" customWidth="1"/>
    <col min="2" max="2" width="1.8515625" style="4" customWidth="1"/>
    <col min="3" max="3" width="10.8515625" style="4" customWidth="1"/>
    <col min="4" max="4" width="1.8515625" style="4" customWidth="1"/>
    <col min="5" max="5" width="9.28125" style="4" customWidth="1"/>
    <col min="6" max="6" width="2.8515625" style="4" customWidth="1"/>
    <col min="7" max="7" width="10.8515625" style="4" customWidth="1"/>
    <col min="8" max="8" width="1.8515625" style="4" customWidth="1"/>
    <col min="9" max="9" width="15.28125" style="4" customWidth="1"/>
    <col min="10" max="10" width="1.8515625" style="4" customWidth="1"/>
    <col min="11" max="11" width="9.28125" style="4" customWidth="1"/>
    <col min="12" max="12" width="2.8515625" style="4" customWidth="1"/>
    <col min="13" max="16384" width="9.28125" style="4" customWidth="1"/>
  </cols>
  <sheetData>
    <row r="1" spans="1:12" ht="11.25" customHeight="1">
      <c r="A1" s="439" t="s">
        <v>294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8"/>
    </row>
    <row r="2" spans="1:12" ht="11.25" customHeight="1">
      <c r="A2" s="439" t="s">
        <v>295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8"/>
    </row>
    <row r="3" spans="1:12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8"/>
    </row>
    <row r="4" spans="1:12" ht="11.25" customHeight="1">
      <c r="A4" s="125"/>
      <c r="B4" s="125"/>
      <c r="C4" s="462" t="s">
        <v>220</v>
      </c>
      <c r="D4" s="462"/>
      <c r="E4" s="462"/>
      <c r="F4" s="125"/>
      <c r="G4" s="462" t="s">
        <v>293</v>
      </c>
      <c r="H4" s="462"/>
      <c r="I4" s="462"/>
      <c r="J4" s="462"/>
      <c r="K4" s="462"/>
      <c r="L4" s="48"/>
    </row>
    <row r="5" spans="1:12" ht="11.25" customHeight="1">
      <c r="A5" s="8"/>
      <c r="B5" s="8"/>
      <c r="C5" s="81" t="s">
        <v>349</v>
      </c>
      <c r="D5" s="8"/>
      <c r="E5" s="81" t="s">
        <v>351</v>
      </c>
      <c r="F5" s="8"/>
      <c r="G5" s="81" t="s">
        <v>296</v>
      </c>
      <c r="H5" s="8"/>
      <c r="I5" s="81" t="s">
        <v>297</v>
      </c>
      <c r="J5" s="8"/>
      <c r="K5" s="81" t="s">
        <v>351</v>
      </c>
      <c r="L5" s="48"/>
    </row>
    <row r="6" spans="1:12" ht="11.25" customHeight="1">
      <c r="A6" s="79" t="s">
        <v>407</v>
      </c>
      <c r="B6" s="20"/>
      <c r="C6" s="79" t="s">
        <v>254</v>
      </c>
      <c r="D6" s="20"/>
      <c r="E6" s="79" t="s">
        <v>255</v>
      </c>
      <c r="F6" s="20"/>
      <c r="G6" s="79" t="s">
        <v>254</v>
      </c>
      <c r="H6" s="20"/>
      <c r="I6" s="79" t="s">
        <v>298</v>
      </c>
      <c r="J6" s="20"/>
      <c r="K6" s="79" t="s">
        <v>224</v>
      </c>
      <c r="L6" s="48"/>
    </row>
    <row r="7" spans="1:12" ht="11.25" customHeight="1">
      <c r="A7" s="53">
        <v>2005</v>
      </c>
      <c r="B7" s="48"/>
      <c r="C7" s="96">
        <v>30100</v>
      </c>
      <c r="D7" s="152" t="s">
        <v>7</v>
      </c>
      <c r="E7" s="153">
        <v>73000</v>
      </c>
      <c r="F7" s="152" t="s">
        <v>7</v>
      </c>
      <c r="G7" s="96">
        <v>83700</v>
      </c>
      <c r="H7" s="152" t="s">
        <v>7</v>
      </c>
      <c r="I7" s="96">
        <v>60200</v>
      </c>
      <c r="J7" s="229"/>
      <c r="K7" s="153">
        <v>203000</v>
      </c>
      <c r="L7" s="3"/>
    </row>
    <row r="8" spans="1:12" ht="11.25" customHeight="1">
      <c r="A8" s="71" t="s">
        <v>387</v>
      </c>
      <c r="B8" s="48"/>
      <c r="C8" s="13"/>
      <c r="D8" s="9"/>
      <c r="E8" s="13"/>
      <c r="F8" s="9"/>
      <c r="G8" s="13"/>
      <c r="H8" s="9"/>
      <c r="I8" s="13"/>
      <c r="J8" s="9"/>
      <c r="K8" s="13"/>
      <c r="L8" s="48"/>
    </row>
    <row r="9" spans="1:12" ht="11.25" customHeight="1">
      <c r="A9" s="167" t="s">
        <v>226</v>
      </c>
      <c r="B9" s="48"/>
      <c r="C9" s="91">
        <v>7740</v>
      </c>
      <c r="D9" s="9"/>
      <c r="E9" s="91">
        <v>43400</v>
      </c>
      <c r="F9" s="9"/>
      <c r="G9" s="91">
        <v>43900</v>
      </c>
      <c r="H9" s="9"/>
      <c r="I9" s="91">
        <v>31600</v>
      </c>
      <c r="J9" s="9"/>
      <c r="K9" s="91">
        <v>184000</v>
      </c>
      <c r="L9" s="48"/>
    </row>
    <row r="10" spans="1:12" ht="11.25" customHeight="1">
      <c r="A10" s="59" t="s">
        <v>273</v>
      </c>
      <c r="B10" s="48"/>
      <c r="C10" s="91">
        <v>4040</v>
      </c>
      <c r="D10" s="9"/>
      <c r="E10" s="91">
        <v>29800</v>
      </c>
      <c r="F10" s="9"/>
      <c r="G10" s="91">
        <v>6110</v>
      </c>
      <c r="H10" s="9"/>
      <c r="I10" s="91">
        <v>4400</v>
      </c>
      <c r="J10" s="9"/>
      <c r="K10" s="91">
        <v>47000</v>
      </c>
      <c r="L10" s="48"/>
    </row>
    <row r="11" spans="1:12" ht="11.25" customHeight="1">
      <c r="A11" s="47" t="s">
        <v>274</v>
      </c>
      <c r="B11" s="48"/>
      <c r="C11" s="91">
        <v>1760</v>
      </c>
      <c r="D11" s="9"/>
      <c r="E11" s="91">
        <v>1560</v>
      </c>
      <c r="F11" s="9"/>
      <c r="G11" s="91">
        <v>1740</v>
      </c>
      <c r="H11" s="9"/>
      <c r="I11" s="91">
        <v>1250</v>
      </c>
      <c r="J11" s="9"/>
      <c r="K11" s="91">
        <v>6100</v>
      </c>
      <c r="L11" s="48"/>
    </row>
    <row r="12" spans="1:12" ht="11.25" customHeight="1">
      <c r="A12" s="47" t="s">
        <v>275</v>
      </c>
      <c r="B12" s="48"/>
      <c r="C12" s="91">
        <v>255</v>
      </c>
      <c r="D12" s="9"/>
      <c r="E12" s="91">
        <v>379</v>
      </c>
      <c r="F12" s="9"/>
      <c r="G12" s="91">
        <v>620</v>
      </c>
      <c r="H12" s="9"/>
      <c r="I12" s="91">
        <v>446</v>
      </c>
      <c r="J12" s="9"/>
      <c r="K12" s="91">
        <v>2020</v>
      </c>
      <c r="L12" s="48"/>
    </row>
    <row r="13" spans="1:12" ht="11.25" customHeight="1">
      <c r="A13" s="243" t="s">
        <v>299</v>
      </c>
      <c r="B13" s="48"/>
      <c r="C13" s="91">
        <v>190</v>
      </c>
      <c r="D13" s="9"/>
      <c r="E13" s="91">
        <v>870</v>
      </c>
      <c r="F13" s="9"/>
      <c r="G13" s="91">
        <v>2310</v>
      </c>
      <c r="H13" s="9"/>
      <c r="I13" s="91">
        <v>1660</v>
      </c>
      <c r="J13" s="9"/>
      <c r="K13" s="91">
        <v>11200</v>
      </c>
      <c r="L13" s="48"/>
    </row>
    <row r="14" spans="1:12" ht="11.25" customHeight="1">
      <c r="A14" s="47" t="s">
        <v>277</v>
      </c>
      <c r="B14" s="48"/>
      <c r="C14" s="91">
        <v>1700</v>
      </c>
      <c r="D14" s="9"/>
      <c r="E14" s="91">
        <v>3280</v>
      </c>
      <c r="F14" s="9"/>
      <c r="G14" s="91">
        <v>821</v>
      </c>
      <c r="H14" s="9"/>
      <c r="I14" s="91">
        <v>591</v>
      </c>
      <c r="J14" s="9"/>
      <c r="K14" s="91">
        <v>2260</v>
      </c>
      <c r="L14" s="48"/>
    </row>
    <row r="15" spans="1:12" ht="11.25" customHeight="1">
      <c r="A15" s="47" t="s">
        <v>408</v>
      </c>
      <c r="B15" s="48"/>
      <c r="C15" s="91">
        <v>364</v>
      </c>
      <c r="D15" s="9"/>
      <c r="E15" s="91">
        <v>361</v>
      </c>
      <c r="F15" s="9"/>
      <c r="G15" s="91">
        <v>167</v>
      </c>
      <c r="H15" s="9"/>
      <c r="I15" s="91">
        <v>120</v>
      </c>
      <c r="J15" s="9"/>
      <c r="K15" s="91">
        <v>253</v>
      </c>
      <c r="L15" s="48"/>
    </row>
    <row r="16" spans="1:12" ht="11.25" customHeight="1">
      <c r="A16" s="47" t="s">
        <v>234</v>
      </c>
      <c r="B16" s="48"/>
      <c r="C16" s="91">
        <v>6920</v>
      </c>
      <c r="D16" s="9"/>
      <c r="E16" s="91">
        <v>14200</v>
      </c>
      <c r="F16" s="9"/>
      <c r="G16" s="91">
        <v>29600</v>
      </c>
      <c r="H16" s="9"/>
      <c r="I16" s="91">
        <v>21300</v>
      </c>
      <c r="J16" s="9"/>
      <c r="K16" s="91">
        <v>94000</v>
      </c>
      <c r="L16" s="48"/>
    </row>
    <row r="17" spans="1:12" ht="11.25" customHeight="1">
      <c r="A17" s="47" t="s">
        <v>390</v>
      </c>
      <c r="B17" s="48"/>
      <c r="C17" s="91">
        <v>874</v>
      </c>
      <c r="D17" s="9"/>
      <c r="E17" s="91">
        <v>2000</v>
      </c>
      <c r="F17" s="9"/>
      <c r="G17" s="91">
        <v>443</v>
      </c>
      <c r="H17" s="9"/>
      <c r="I17" s="91">
        <v>319</v>
      </c>
      <c r="J17" s="9"/>
      <c r="K17" s="91">
        <v>689</v>
      </c>
      <c r="L17" s="48"/>
    </row>
    <row r="18" spans="1:12" ht="11.25" customHeight="1">
      <c r="A18" s="47" t="s">
        <v>240</v>
      </c>
      <c r="B18" s="48"/>
      <c r="C18" s="91">
        <v>183</v>
      </c>
      <c r="D18" s="9"/>
      <c r="E18" s="91">
        <v>1470</v>
      </c>
      <c r="F18" s="9"/>
      <c r="G18" s="91">
        <v>646</v>
      </c>
      <c r="H18" s="9"/>
      <c r="I18" s="91">
        <v>465</v>
      </c>
      <c r="J18" s="9"/>
      <c r="K18" s="91">
        <v>3850</v>
      </c>
      <c r="L18" s="48"/>
    </row>
    <row r="19" spans="1:12" ht="11.25" customHeight="1">
      <c r="A19" s="47" t="s">
        <v>241</v>
      </c>
      <c r="B19" s="48"/>
      <c r="C19" s="164">
        <v>908</v>
      </c>
      <c r="D19" s="162"/>
      <c r="E19" s="164">
        <v>2060</v>
      </c>
      <c r="F19" s="162"/>
      <c r="G19" s="164">
        <v>6270</v>
      </c>
      <c r="H19" s="162"/>
      <c r="I19" s="164">
        <v>4510</v>
      </c>
      <c r="J19" s="162"/>
      <c r="K19" s="164">
        <v>30400</v>
      </c>
      <c r="L19" s="48"/>
    </row>
    <row r="20" spans="1:12" ht="11.25" customHeight="1">
      <c r="A20" s="168" t="s">
        <v>6</v>
      </c>
      <c r="B20" s="51"/>
      <c r="C20" s="19">
        <v>24900</v>
      </c>
      <c r="D20" s="19" t="s">
        <v>7</v>
      </c>
      <c r="E20" s="19">
        <v>99300</v>
      </c>
      <c r="F20" s="19" t="s">
        <v>7</v>
      </c>
      <c r="G20" s="19">
        <v>92600</v>
      </c>
      <c r="H20" s="19" t="s">
        <v>7</v>
      </c>
      <c r="I20" s="19">
        <v>66700</v>
      </c>
      <c r="J20" s="19" t="s">
        <v>7</v>
      </c>
      <c r="K20" s="19">
        <v>382000</v>
      </c>
      <c r="L20" s="48"/>
    </row>
    <row r="21" spans="1:12" ht="11.25" customHeight="1">
      <c r="A21" s="432" t="s">
        <v>409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8"/>
    </row>
    <row r="22" spans="1:12" ht="11.25" customHeight="1">
      <c r="A22" s="440" t="s">
        <v>63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8"/>
    </row>
    <row r="23" spans="1:12" ht="11.25" customHeight="1">
      <c r="A23" s="440" t="s">
        <v>279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8"/>
    </row>
    <row r="24" spans="1:12" ht="11.25" customHeight="1">
      <c r="A24" s="440" t="s">
        <v>358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8"/>
    </row>
    <row r="25" spans="1:12" ht="11.25" customHeight="1">
      <c r="A25" s="442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8"/>
    </row>
    <row r="26" spans="1:12" ht="11.25" customHeight="1">
      <c r="A26" s="442" t="s">
        <v>606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8"/>
    </row>
  </sheetData>
  <mergeCells count="11">
    <mergeCell ref="A1:K1"/>
    <mergeCell ref="A2:K2"/>
    <mergeCell ref="A3:K3"/>
    <mergeCell ref="C4:E4"/>
    <mergeCell ref="G4:K4"/>
    <mergeCell ref="A25:K25"/>
    <mergeCell ref="A26:K26"/>
    <mergeCell ref="A21:K21"/>
    <mergeCell ref="A22:K22"/>
    <mergeCell ref="A23:K23"/>
    <mergeCell ref="A24:K2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1" sqref="A1:L1"/>
    </sheetView>
  </sheetViews>
  <sheetFormatPr defaultColWidth="9.140625" defaultRowHeight="12"/>
  <cols>
    <col min="1" max="1" width="33.421875" style="4" customWidth="1"/>
    <col min="2" max="2" width="2.8515625" style="4" customWidth="1"/>
    <col min="3" max="3" width="10.8515625" style="4" customWidth="1"/>
    <col min="4" max="4" width="2.8515625" style="4" customWidth="1"/>
    <col min="5" max="5" width="10.8515625" style="4" customWidth="1"/>
    <col min="6" max="6" width="2.8515625" style="4" customWidth="1"/>
    <col min="7" max="7" width="10.8515625" style="4" customWidth="1"/>
    <col min="8" max="8" width="2.8515625" style="4" customWidth="1"/>
    <col min="9" max="9" width="10.8515625" style="4" customWidth="1"/>
    <col min="10" max="10" width="2.8515625" style="4" customWidth="1"/>
    <col min="11" max="11" width="10.8515625" style="4" customWidth="1"/>
    <col min="12" max="12" width="2.8515625" style="4" customWidth="1"/>
    <col min="13" max="16384" width="12.140625" style="4" customWidth="1"/>
  </cols>
  <sheetData>
    <row r="1" spans="1:12" ht="10.5">
      <c r="A1" s="453" t="s">
        <v>428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1.25">
      <c r="A2" s="453" t="s">
        <v>429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0.5">
      <c r="A3" s="434" t="s">
        <v>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10.5">
      <c r="A4" s="453" t="s">
        <v>50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spans="1:12" ht="10.5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12" ht="11.25">
      <c r="A6" s="295" t="s">
        <v>430</v>
      </c>
      <c r="B6" s="296"/>
      <c r="C6" s="376">
        <v>2002</v>
      </c>
      <c r="D6" s="377"/>
      <c r="E6" s="376">
        <v>2003</v>
      </c>
      <c r="F6" s="377"/>
      <c r="G6" s="376">
        <v>2004</v>
      </c>
      <c r="H6" s="378"/>
      <c r="I6" s="376" t="s">
        <v>344</v>
      </c>
      <c r="J6" s="378"/>
      <c r="K6" s="376" t="s">
        <v>590</v>
      </c>
      <c r="L6" s="378"/>
    </row>
    <row r="7" spans="1:12" ht="11.25">
      <c r="A7" s="296" t="s">
        <v>431</v>
      </c>
      <c r="B7" s="297"/>
      <c r="C7" s="379">
        <v>204027</v>
      </c>
      <c r="D7" s="380"/>
      <c r="E7" s="379">
        <v>199020</v>
      </c>
      <c r="F7" s="380" t="s">
        <v>7</v>
      </c>
      <c r="G7" s="381">
        <v>177143</v>
      </c>
      <c r="H7" s="382" t="s">
        <v>7</v>
      </c>
      <c r="I7" s="381">
        <v>187317</v>
      </c>
      <c r="J7" s="383" t="s">
        <v>4</v>
      </c>
      <c r="K7" s="381">
        <v>180100</v>
      </c>
      <c r="L7" s="383" t="s">
        <v>432</v>
      </c>
    </row>
    <row r="8" spans="1:12" ht="11.25">
      <c r="A8" s="296" t="s">
        <v>433</v>
      </c>
      <c r="B8" s="297"/>
      <c r="C8" s="384">
        <v>16641</v>
      </c>
      <c r="D8" s="385"/>
      <c r="E8" s="384">
        <v>18000</v>
      </c>
      <c r="F8" s="386" t="s">
        <v>15</v>
      </c>
      <c r="G8" s="384">
        <v>17700</v>
      </c>
      <c r="H8" s="387" t="s">
        <v>15</v>
      </c>
      <c r="I8" s="384">
        <v>16400</v>
      </c>
      <c r="J8" s="387"/>
      <c r="K8" s="384">
        <v>15000</v>
      </c>
      <c r="L8" s="387"/>
    </row>
    <row r="9" spans="1:12" ht="11.25">
      <c r="A9" s="296" t="s">
        <v>434</v>
      </c>
      <c r="B9" s="297"/>
      <c r="C9" s="379"/>
      <c r="D9" s="380"/>
      <c r="E9" s="379"/>
      <c r="F9" s="388"/>
      <c r="G9" s="379"/>
      <c r="H9" s="383"/>
      <c r="I9" s="379"/>
      <c r="J9" s="383"/>
      <c r="K9" s="379"/>
      <c r="L9" s="383"/>
    </row>
    <row r="10" spans="1:12" ht="11.25">
      <c r="A10" s="298" t="s">
        <v>435</v>
      </c>
      <c r="B10" s="297"/>
      <c r="C10" s="379">
        <v>790700</v>
      </c>
      <c r="D10" s="388" t="s">
        <v>4</v>
      </c>
      <c r="E10" s="379">
        <v>772600</v>
      </c>
      <c r="F10" s="388" t="s">
        <v>4</v>
      </c>
      <c r="G10" s="379">
        <v>795800</v>
      </c>
      <c r="H10" s="383" t="s">
        <v>4</v>
      </c>
      <c r="I10" s="379">
        <v>865300</v>
      </c>
      <c r="J10" s="383" t="s">
        <v>4</v>
      </c>
      <c r="K10" s="379">
        <v>806400</v>
      </c>
      <c r="L10" s="383">
        <v>3</v>
      </c>
    </row>
    <row r="11" spans="1:12" ht="11.25">
      <c r="A11" s="298" t="s">
        <v>436</v>
      </c>
      <c r="B11" s="297"/>
      <c r="C11" s="389">
        <v>77100</v>
      </c>
      <c r="D11" s="390" t="s">
        <v>4</v>
      </c>
      <c r="E11" s="389">
        <v>67000</v>
      </c>
      <c r="F11" s="390" t="s">
        <v>7</v>
      </c>
      <c r="G11" s="389">
        <v>58300</v>
      </c>
      <c r="H11" s="391" t="s">
        <v>7</v>
      </c>
      <c r="I11" s="389">
        <v>51000</v>
      </c>
      <c r="J11" s="391"/>
      <c r="K11" s="389">
        <v>52400</v>
      </c>
      <c r="L11" s="391"/>
    </row>
    <row r="12" spans="1:12" ht="11.25">
      <c r="A12" s="299" t="s">
        <v>6</v>
      </c>
      <c r="B12" s="297"/>
      <c r="C12" s="379">
        <v>867800</v>
      </c>
      <c r="D12" s="388" t="s">
        <v>4</v>
      </c>
      <c r="E12" s="379">
        <v>839600</v>
      </c>
      <c r="F12" s="388" t="s">
        <v>4</v>
      </c>
      <c r="G12" s="379">
        <v>854100</v>
      </c>
      <c r="H12" s="383" t="s">
        <v>4</v>
      </c>
      <c r="I12" s="379">
        <v>916300</v>
      </c>
      <c r="J12" s="383" t="s">
        <v>4</v>
      </c>
      <c r="K12" s="379">
        <v>858800</v>
      </c>
      <c r="L12" s="383">
        <v>3</v>
      </c>
    </row>
    <row r="13" spans="1:12" ht="11.25">
      <c r="A13" s="296" t="s">
        <v>437</v>
      </c>
      <c r="B13" s="297"/>
      <c r="C13" s="379">
        <v>3</v>
      </c>
      <c r="D13" s="388"/>
      <c r="E13" s="379">
        <v>182</v>
      </c>
      <c r="F13" s="388" t="s">
        <v>7</v>
      </c>
      <c r="G13" s="379">
        <v>596</v>
      </c>
      <c r="H13" s="383"/>
      <c r="I13" s="379">
        <v>714</v>
      </c>
      <c r="J13" s="383"/>
      <c r="K13" s="379">
        <v>1000</v>
      </c>
      <c r="L13" s="383"/>
    </row>
    <row r="14" spans="1:12" ht="11.25">
      <c r="A14" s="296" t="s">
        <v>438</v>
      </c>
      <c r="B14" s="297"/>
      <c r="C14" s="379">
        <v>21600</v>
      </c>
      <c r="D14" s="388"/>
      <c r="E14" s="379">
        <v>27400</v>
      </c>
      <c r="F14" s="388"/>
      <c r="G14" s="379">
        <v>22500</v>
      </c>
      <c r="H14" s="383">
        <v>3</v>
      </c>
      <c r="I14" s="379">
        <v>26100</v>
      </c>
      <c r="J14" s="383"/>
      <c r="K14" s="379">
        <v>24000</v>
      </c>
      <c r="L14" s="383"/>
    </row>
    <row r="15" spans="1:12" ht="11.25">
      <c r="A15" s="296" t="s">
        <v>439</v>
      </c>
      <c r="B15" s="297"/>
      <c r="C15" s="379">
        <v>32711</v>
      </c>
      <c r="D15" s="388"/>
      <c r="E15" s="379">
        <v>26275</v>
      </c>
      <c r="F15" s="388"/>
      <c r="G15" s="379">
        <v>103153</v>
      </c>
      <c r="H15" s="383"/>
      <c r="I15" s="379">
        <v>133325</v>
      </c>
      <c r="J15" s="383" t="s">
        <v>4</v>
      </c>
      <c r="K15" s="379">
        <v>143000</v>
      </c>
      <c r="L15" s="383" t="s">
        <v>432</v>
      </c>
    </row>
    <row r="16" spans="1:12" ht="11.25">
      <c r="A16" s="296" t="s">
        <v>440</v>
      </c>
      <c r="B16" s="297"/>
      <c r="C16" s="379">
        <v>92800</v>
      </c>
      <c r="D16" s="388"/>
      <c r="E16" s="379">
        <v>91700</v>
      </c>
      <c r="F16" s="388"/>
      <c r="G16" s="379">
        <v>79600</v>
      </c>
      <c r="H16" s="383" t="s">
        <v>4</v>
      </c>
      <c r="I16" s="379">
        <v>94000</v>
      </c>
      <c r="J16" s="383" t="s">
        <v>4</v>
      </c>
      <c r="K16" s="379">
        <v>84000</v>
      </c>
      <c r="L16" s="383">
        <v>3</v>
      </c>
    </row>
    <row r="17" spans="1:12" ht="11.25">
      <c r="A17" s="296" t="s">
        <v>441</v>
      </c>
      <c r="B17" s="297"/>
      <c r="C17" s="379">
        <v>27500</v>
      </c>
      <c r="D17" s="388" t="s">
        <v>7</v>
      </c>
      <c r="E17" s="379">
        <v>27870</v>
      </c>
      <c r="F17" s="388"/>
      <c r="G17" s="379">
        <v>31756</v>
      </c>
      <c r="H17" s="383"/>
      <c r="I17" s="379">
        <v>34478</v>
      </c>
      <c r="J17" s="383"/>
      <c r="K17" s="379">
        <v>19544</v>
      </c>
      <c r="L17" s="383">
        <v>3</v>
      </c>
    </row>
    <row r="18" spans="1:12" ht="11.25">
      <c r="A18" s="296" t="s">
        <v>442</v>
      </c>
      <c r="B18" s="297"/>
      <c r="C18" s="384">
        <v>603498</v>
      </c>
      <c r="D18" s="386"/>
      <c r="E18" s="384">
        <v>557082</v>
      </c>
      <c r="F18" s="386"/>
      <c r="G18" s="384">
        <v>562795</v>
      </c>
      <c r="H18" s="387" t="s">
        <v>4</v>
      </c>
      <c r="I18" s="384">
        <v>595383</v>
      </c>
      <c r="J18" s="387" t="s">
        <v>4</v>
      </c>
      <c r="K18" s="384">
        <v>606958</v>
      </c>
      <c r="L18" s="387" t="s">
        <v>432</v>
      </c>
    </row>
    <row r="19" spans="1:12" ht="11.25">
      <c r="A19" s="296" t="s">
        <v>443</v>
      </c>
      <c r="B19" s="297"/>
      <c r="C19" s="379"/>
      <c r="D19" s="388"/>
      <c r="E19" s="392"/>
      <c r="F19" s="388"/>
      <c r="G19" s="392"/>
      <c r="H19" s="383"/>
      <c r="I19" s="392"/>
      <c r="J19" s="383"/>
      <c r="K19" s="392"/>
      <c r="L19" s="383"/>
    </row>
    <row r="20" spans="1:12" ht="11.25">
      <c r="A20" s="298" t="s">
        <v>435</v>
      </c>
      <c r="B20" s="297"/>
      <c r="C20" s="379">
        <v>2979000</v>
      </c>
      <c r="D20" s="388"/>
      <c r="E20" s="379">
        <v>3251100</v>
      </c>
      <c r="F20" s="388" t="s">
        <v>7</v>
      </c>
      <c r="G20" s="379">
        <v>3776200</v>
      </c>
      <c r="H20" s="383" t="s">
        <v>7</v>
      </c>
      <c r="I20" s="379">
        <v>3735900</v>
      </c>
      <c r="J20" s="383"/>
      <c r="K20" s="379">
        <v>3669000</v>
      </c>
      <c r="L20" s="383">
        <v>3</v>
      </c>
    </row>
    <row r="21" spans="1:12" ht="11.25">
      <c r="A21" s="298" t="s">
        <v>436</v>
      </c>
      <c r="B21" s="297"/>
      <c r="C21" s="379">
        <v>1602000</v>
      </c>
      <c r="D21" s="390"/>
      <c r="E21" s="379">
        <v>1653100</v>
      </c>
      <c r="F21" s="390" t="s">
        <v>7</v>
      </c>
      <c r="G21" s="379">
        <v>1636300</v>
      </c>
      <c r="H21" s="391" t="s">
        <v>7</v>
      </c>
      <c r="I21" s="379">
        <v>1584600</v>
      </c>
      <c r="J21" s="383"/>
      <c r="K21" s="379">
        <v>1691800</v>
      </c>
      <c r="L21" s="383" t="s">
        <v>444</v>
      </c>
    </row>
    <row r="22" spans="1:12" ht="11.25">
      <c r="A22" s="299" t="s">
        <v>6</v>
      </c>
      <c r="B22" s="297"/>
      <c r="C22" s="393">
        <v>4581000</v>
      </c>
      <c r="D22" s="394"/>
      <c r="E22" s="393">
        <v>4904200</v>
      </c>
      <c r="F22" s="394" t="s">
        <v>7</v>
      </c>
      <c r="G22" s="393">
        <v>5412500</v>
      </c>
      <c r="H22" s="395" t="s">
        <v>7</v>
      </c>
      <c r="I22" s="393">
        <v>5320500</v>
      </c>
      <c r="J22" s="395"/>
      <c r="K22" s="393">
        <v>5360800</v>
      </c>
      <c r="L22" s="395">
        <v>3</v>
      </c>
    </row>
    <row r="23" spans="1:12" ht="11.25">
      <c r="A23" s="296" t="s">
        <v>445</v>
      </c>
      <c r="B23" s="297"/>
      <c r="C23" s="392" t="s">
        <v>7</v>
      </c>
      <c r="D23" s="388"/>
      <c r="E23" s="392" t="s">
        <v>7</v>
      </c>
      <c r="F23" s="388"/>
      <c r="G23" s="392" t="s">
        <v>7</v>
      </c>
      <c r="H23" s="383"/>
      <c r="I23" s="392" t="s">
        <v>7</v>
      </c>
      <c r="J23" s="383"/>
      <c r="K23" s="392" t="s">
        <v>7</v>
      </c>
      <c r="L23" s="383"/>
    </row>
    <row r="24" spans="1:12" ht="11.25">
      <c r="A24" s="298" t="s">
        <v>435</v>
      </c>
      <c r="B24" s="297"/>
      <c r="C24" s="379">
        <v>568000</v>
      </c>
      <c r="D24" s="388" t="s">
        <v>7</v>
      </c>
      <c r="E24" s="379">
        <v>610000</v>
      </c>
      <c r="F24" s="388" t="s">
        <v>7</v>
      </c>
      <c r="G24" s="379">
        <v>742000</v>
      </c>
      <c r="H24" s="383"/>
      <c r="I24" s="379">
        <v>762000</v>
      </c>
      <c r="J24" s="383" t="s">
        <v>4</v>
      </c>
      <c r="K24" s="379">
        <v>873000</v>
      </c>
      <c r="L24" s="383"/>
    </row>
    <row r="25" spans="1:12" ht="11.25">
      <c r="A25" s="298" t="s">
        <v>436</v>
      </c>
      <c r="B25" s="297"/>
      <c r="C25" s="389">
        <v>25000</v>
      </c>
      <c r="D25" s="390"/>
      <c r="E25" s="389">
        <v>10000</v>
      </c>
      <c r="F25" s="390" t="s">
        <v>7</v>
      </c>
      <c r="G25" s="389">
        <v>10000</v>
      </c>
      <c r="H25" s="391"/>
      <c r="I25" s="389">
        <v>15000</v>
      </c>
      <c r="J25" s="391"/>
      <c r="K25" s="389">
        <v>16000</v>
      </c>
      <c r="L25" s="391"/>
    </row>
    <row r="26" spans="1:12" ht="11.25">
      <c r="A26" s="299" t="s">
        <v>6</v>
      </c>
      <c r="B26" s="297"/>
      <c r="C26" s="379">
        <v>593000</v>
      </c>
      <c r="D26" s="388" t="s">
        <v>7</v>
      </c>
      <c r="E26" s="379">
        <v>620000</v>
      </c>
      <c r="F26" s="388" t="s">
        <v>7</v>
      </c>
      <c r="G26" s="379">
        <v>752000</v>
      </c>
      <c r="H26" s="383"/>
      <c r="I26" s="379">
        <v>777000</v>
      </c>
      <c r="J26" s="383" t="s">
        <v>4</v>
      </c>
      <c r="K26" s="379">
        <v>889000</v>
      </c>
      <c r="L26" s="383"/>
    </row>
    <row r="27" spans="1:12" ht="11.25">
      <c r="A27" s="296" t="s">
        <v>446</v>
      </c>
      <c r="B27" s="297"/>
      <c r="C27" s="384">
        <v>1853</v>
      </c>
      <c r="D27" s="386"/>
      <c r="E27" s="384">
        <v>1578</v>
      </c>
      <c r="F27" s="386"/>
      <c r="G27" s="384">
        <v>1701</v>
      </c>
      <c r="H27" s="387"/>
      <c r="I27" s="384">
        <v>1259</v>
      </c>
      <c r="J27" s="387" t="s">
        <v>4</v>
      </c>
      <c r="K27" s="384">
        <v>1300</v>
      </c>
      <c r="L27" s="387" t="s">
        <v>7</v>
      </c>
    </row>
    <row r="28" spans="1:12" ht="11.25">
      <c r="A28" s="296" t="s">
        <v>447</v>
      </c>
      <c r="B28" s="297"/>
      <c r="C28" s="396"/>
      <c r="D28" s="397"/>
      <c r="E28" s="396"/>
      <c r="F28" s="397"/>
      <c r="G28" s="396"/>
      <c r="H28" s="383"/>
      <c r="I28" s="396"/>
      <c r="J28" s="383"/>
      <c r="K28" s="396"/>
      <c r="L28" s="383"/>
    </row>
    <row r="29" spans="1:12" ht="11.25">
      <c r="A29" s="298" t="s">
        <v>435</v>
      </c>
      <c r="B29" s="297"/>
      <c r="C29" s="379">
        <v>27500</v>
      </c>
      <c r="D29" s="383"/>
      <c r="E29" s="379">
        <v>30300</v>
      </c>
      <c r="F29" s="383"/>
      <c r="G29" s="379">
        <v>31800</v>
      </c>
      <c r="H29" s="383"/>
      <c r="I29" s="379">
        <v>44200</v>
      </c>
      <c r="J29" s="383" t="s">
        <v>4</v>
      </c>
      <c r="K29" s="379">
        <v>81000</v>
      </c>
      <c r="L29" s="383"/>
    </row>
    <row r="30" spans="1:12" ht="11.25">
      <c r="A30" s="298" t="s">
        <v>436</v>
      </c>
      <c r="B30" s="297"/>
      <c r="C30" s="389">
        <v>6500</v>
      </c>
      <c r="D30" s="391"/>
      <c r="E30" s="389">
        <v>29513</v>
      </c>
      <c r="F30" s="391" t="s">
        <v>4</v>
      </c>
      <c r="G30" s="389">
        <v>41546</v>
      </c>
      <c r="H30" s="391" t="s">
        <v>4</v>
      </c>
      <c r="I30" s="389">
        <v>49538</v>
      </c>
      <c r="J30" s="391" t="s">
        <v>4</v>
      </c>
      <c r="K30" s="389">
        <v>51100</v>
      </c>
      <c r="L30" s="391"/>
    </row>
    <row r="31" spans="1:12" ht="11.25">
      <c r="A31" s="299" t="s">
        <v>6</v>
      </c>
      <c r="B31" s="297"/>
      <c r="C31" s="379">
        <v>34000</v>
      </c>
      <c r="D31" s="388"/>
      <c r="E31" s="379">
        <v>59813</v>
      </c>
      <c r="F31" s="388" t="s">
        <v>4</v>
      </c>
      <c r="G31" s="379">
        <v>73346</v>
      </c>
      <c r="H31" s="383" t="s">
        <v>4</v>
      </c>
      <c r="I31" s="379">
        <v>93738</v>
      </c>
      <c r="J31" s="383" t="s">
        <v>4</v>
      </c>
      <c r="K31" s="379">
        <v>132100</v>
      </c>
      <c r="L31" s="383"/>
    </row>
    <row r="32" spans="1:12" ht="11.25">
      <c r="A32" s="296" t="s">
        <v>448</v>
      </c>
      <c r="B32" s="297"/>
      <c r="C32" s="379" t="s">
        <v>76</v>
      </c>
      <c r="D32" s="388" t="s">
        <v>4</v>
      </c>
      <c r="E32" s="379" t="s">
        <v>76</v>
      </c>
      <c r="F32" s="388"/>
      <c r="G32" s="379" t="s">
        <v>76</v>
      </c>
      <c r="H32" s="383"/>
      <c r="I32" s="379" t="s">
        <v>76</v>
      </c>
      <c r="J32" s="383"/>
      <c r="K32" s="379" t="s">
        <v>76</v>
      </c>
      <c r="L32" s="383"/>
    </row>
    <row r="33" spans="1:12" ht="11.25">
      <c r="A33" s="296" t="s">
        <v>449</v>
      </c>
      <c r="B33" s="297"/>
      <c r="C33" s="379">
        <v>3695</v>
      </c>
      <c r="D33" s="388" t="s">
        <v>7</v>
      </c>
      <c r="E33" s="379">
        <v>2552</v>
      </c>
      <c r="F33" s="388" t="s">
        <v>7</v>
      </c>
      <c r="G33" s="379">
        <v>1240</v>
      </c>
      <c r="H33" s="383" t="s">
        <v>7</v>
      </c>
      <c r="I33" s="379" t="s">
        <v>76</v>
      </c>
      <c r="J33" s="383" t="s">
        <v>7</v>
      </c>
      <c r="K33" s="379" t="s">
        <v>76</v>
      </c>
      <c r="L33" s="383"/>
    </row>
    <row r="34" spans="1:12" ht="11.25">
      <c r="A34" s="296" t="s">
        <v>450</v>
      </c>
      <c r="B34" s="297"/>
      <c r="C34" s="379" t="s">
        <v>76</v>
      </c>
      <c r="D34" s="388" t="s">
        <v>4</v>
      </c>
      <c r="E34" s="379" t="s">
        <v>76</v>
      </c>
      <c r="F34" s="388" t="s">
        <v>4</v>
      </c>
      <c r="G34" s="379">
        <v>242</v>
      </c>
      <c r="H34" s="383" t="s">
        <v>4</v>
      </c>
      <c r="I34" s="379" t="s">
        <v>76</v>
      </c>
      <c r="J34" s="383">
        <v>3</v>
      </c>
      <c r="K34" s="379" t="s">
        <v>76</v>
      </c>
      <c r="L34" s="383"/>
    </row>
    <row r="35" spans="1:12" ht="11.25">
      <c r="A35" s="296" t="s">
        <v>451</v>
      </c>
      <c r="B35" s="297"/>
      <c r="C35" s="379">
        <v>14400</v>
      </c>
      <c r="D35" s="383"/>
      <c r="E35" s="379">
        <v>14900</v>
      </c>
      <c r="F35" s="383"/>
      <c r="G35" s="379">
        <v>15500</v>
      </c>
      <c r="H35" s="383"/>
      <c r="I35" s="379">
        <v>15000</v>
      </c>
      <c r="J35" s="383"/>
      <c r="K35" s="379">
        <v>15000</v>
      </c>
      <c r="L35" s="383"/>
    </row>
    <row r="36" spans="1:12" ht="11.25">
      <c r="A36" s="296" t="s">
        <v>452</v>
      </c>
      <c r="B36" s="297"/>
      <c r="C36" s="379">
        <v>10000</v>
      </c>
      <c r="D36" s="388"/>
      <c r="E36" s="379">
        <v>12000</v>
      </c>
      <c r="F36" s="388"/>
      <c r="G36" s="379">
        <v>12000</v>
      </c>
      <c r="H36" s="383"/>
      <c r="I36" s="379">
        <v>12000</v>
      </c>
      <c r="J36" s="383"/>
      <c r="K36" s="379">
        <v>12000</v>
      </c>
      <c r="L36" s="383"/>
    </row>
    <row r="37" spans="1:12" ht="11.25">
      <c r="A37" s="296" t="s">
        <v>453</v>
      </c>
      <c r="B37" s="297"/>
      <c r="C37" s="379">
        <v>31500</v>
      </c>
      <c r="D37" s="388"/>
      <c r="E37" s="379">
        <v>28500</v>
      </c>
      <c r="F37" s="388" t="s">
        <v>7</v>
      </c>
      <c r="G37" s="379">
        <v>29500</v>
      </c>
      <c r="H37" s="383"/>
      <c r="I37" s="379">
        <v>26900</v>
      </c>
      <c r="J37" s="383"/>
      <c r="K37" s="379">
        <v>23600</v>
      </c>
      <c r="L37" s="383">
        <v>3</v>
      </c>
    </row>
    <row r="38" spans="1:12" ht="11.25">
      <c r="A38" s="296" t="s">
        <v>454</v>
      </c>
      <c r="B38" s="297"/>
      <c r="C38" s="384">
        <v>1171726</v>
      </c>
      <c r="D38" s="386"/>
      <c r="E38" s="384">
        <v>1005831</v>
      </c>
      <c r="F38" s="386" t="s">
        <v>7</v>
      </c>
      <c r="G38" s="384">
        <v>840318</v>
      </c>
      <c r="H38" s="387" t="s">
        <v>7</v>
      </c>
      <c r="I38" s="384">
        <v>1065000</v>
      </c>
      <c r="J38" s="387"/>
      <c r="K38" s="384">
        <v>816000</v>
      </c>
      <c r="L38" s="387">
        <v>3</v>
      </c>
    </row>
    <row r="39" spans="1:12" ht="11.25">
      <c r="A39" s="296" t="s">
        <v>455</v>
      </c>
      <c r="B39" s="297"/>
      <c r="C39" s="392" t="s">
        <v>7</v>
      </c>
      <c r="D39" s="388"/>
      <c r="E39" s="392" t="s">
        <v>7</v>
      </c>
      <c r="F39" s="388"/>
      <c r="G39" s="392" t="s">
        <v>7</v>
      </c>
      <c r="H39" s="383"/>
      <c r="I39" s="392" t="s">
        <v>7</v>
      </c>
      <c r="J39" s="383"/>
      <c r="K39" s="392" t="s">
        <v>7</v>
      </c>
      <c r="L39" s="383"/>
    </row>
    <row r="40" spans="1:12" ht="11.25">
      <c r="A40" s="298" t="s">
        <v>435</v>
      </c>
      <c r="B40" s="297"/>
      <c r="C40" s="379">
        <v>121000</v>
      </c>
      <c r="D40" s="388"/>
      <c r="E40" s="379">
        <v>130000</v>
      </c>
      <c r="F40" s="388"/>
      <c r="G40" s="379">
        <v>140000</v>
      </c>
      <c r="H40" s="383" t="s">
        <v>4</v>
      </c>
      <c r="I40" s="379">
        <v>150000</v>
      </c>
      <c r="J40" s="383" t="s">
        <v>4</v>
      </c>
      <c r="K40" s="379">
        <v>208000</v>
      </c>
      <c r="L40" s="383" t="s">
        <v>7</v>
      </c>
    </row>
    <row r="41" spans="1:12" ht="11.25">
      <c r="A41" s="298" t="s">
        <v>436</v>
      </c>
      <c r="B41" s="297"/>
      <c r="C41" s="379">
        <v>12000</v>
      </c>
      <c r="D41" s="390"/>
      <c r="E41" s="379">
        <v>12000</v>
      </c>
      <c r="F41" s="390"/>
      <c r="G41" s="379">
        <v>11000</v>
      </c>
      <c r="H41" s="391" t="s">
        <v>4</v>
      </c>
      <c r="I41" s="379">
        <v>10000</v>
      </c>
      <c r="J41" s="391" t="s">
        <v>4</v>
      </c>
      <c r="K41" s="379">
        <v>9000</v>
      </c>
      <c r="L41" s="391"/>
    </row>
    <row r="42" spans="1:12" ht="11.25">
      <c r="A42" s="299" t="s">
        <v>6</v>
      </c>
      <c r="B42" s="297"/>
      <c r="C42" s="381">
        <v>133000</v>
      </c>
      <c r="D42" s="388"/>
      <c r="E42" s="381">
        <v>142000</v>
      </c>
      <c r="F42" s="388"/>
      <c r="G42" s="381">
        <v>151000</v>
      </c>
      <c r="H42" s="383" t="s">
        <v>4</v>
      </c>
      <c r="I42" s="381">
        <v>160000</v>
      </c>
      <c r="J42" s="383" t="s">
        <v>4</v>
      </c>
      <c r="K42" s="381">
        <v>217000</v>
      </c>
      <c r="L42" s="383"/>
    </row>
    <row r="43" spans="1:12" ht="11.25">
      <c r="A43" s="296" t="s">
        <v>456</v>
      </c>
      <c r="B43" s="297"/>
      <c r="C43" s="379">
        <v>490000</v>
      </c>
      <c r="D43" s="383"/>
      <c r="E43" s="379">
        <v>485000</v>
      </c>
      <c r="F43" s="383"/>
      <c r="G43" s="379">
        <v>461000</v>
      </c>
      <c r="H43" s="383">
        <v>3</v>
      </c>
      <c r="I43" s="379">
        <v>422000</v>
      </c>
      <c r="J43" s="383" t="s">
        <v>4</v>
      </c>
      <c r="K43" s="379">
        <v>457000</v>
      </c>
      <c r="L43" s="383" t="s">
        <v>7</v>
      </c>
    </row>
    <row r="44" spans="1:12" ht="11.25">
      <c r="A44" s="296" t="s">
        <v>457</v>
      </c>
      <c r="B44" s="297"/>
      <c r="C44" s="379">
        <v>12000</v>
      </c>
      <c r="D44" s="388"/>
      <c r="E44" s="379">
        <v>12000</v>
      </c>
      <c r="F44" s="388"/>
      <c r="G44" s="379">
        <v>12000</v>
      </c>
      <c r="H44" s="383"/>
      <c r="I44" s="379">
        <v>12000</v>
      </c>
      <c r="J44" s="383"/>
      <c r="K44" s="379">
        <v>12000</v>
      </c>
      <c r="L44" s="383"/>
    </row>
    <row r="45" spans="1:12" ht="11.25">
      <c r="A45" s="296" t="s">
        <v>458</v>
      </c>
      <c r="B45" s="297"/>
      <c r="C45" s="379" t="s">
        <v>76</v>
      </c>
      <c r="D45" s="388"/>
      <c r="E45" s="379" t="s">
        <v>76</v>
      </c>
      <c r="F45" s="388"/>
      <c r="G45" s="379" t="s">
        <v>76</v>
      </c>
      <c r="H45" s="383"/>
      <c r="I45" s="379">
        <v>30480</v>
      </c>
      <c r="J45" s="383" t="s">
        <v>4</v>
      </c>
      <c r="K45" s="379">
        <v>60803</v>
      </c>
      <c r="L45" s="383">
        <v>3</v>
      </c>
    </row>
    <row r="46" spans="1:12" ht="11.25">
      <c r="A46" s="296" t="s">
        <v>459</v>
      </c>
      <c r="B46" s="297"/>
      <c r="C46" s="384">
        <v>5600</v>
      </c>
      <c r="D46" s="386"/>
      <c r="E46" s="384">
        <v>700</v>
      </c>
      <c r="F46" s="386"/>
      <c r="G46" s="379" t="s">
        <v>76</v>
      </c>
      <c r="H46" s="387"/>
      <c r="I46" s="379">
        <v>6000</v>
      </c>
      <c r="J46" s="387" t="s">
        <v>4</v>
      </c>
      <c r="K46" s="379">
        <v>8400</v>
      </c>
      <c r="L46" s="387">
        <v>3</v>
      </c>
    </row>
    <row r="47" spans="1:12" ht="11.25">
      <c r="A47" s="296" t="s">
        <v>460</v>
      </c>
      <c r="B47" s="297"/>
      <c r="C47" s="379"/>
      <c r="D47" s="388"/>
      <c r="E47" s="379"/>
      <c r="F47" s="388"/>
      <c r="G47" s="392"/>
      <c r="H47" s="383"/>
      <c r="I47" s="392"/>
      <c r="J47" s="383"/>
      <c r="K47" s="392"/>
      <c r="L47" s="383"/>
    </row>
    <row r="48" spans="1:12" ht="11.25">
      <c r="A48" s="298" t="s">
        <v>435</v>
      </c>
      <c r="B48" s="297"/>
      <c r="C48" s="379">
        <v>260574</v>
      </c>
      <c r="D48" s="388"/>
      <c r="E48" s="379">
        <v>279254</v>
      </c>
      <c r="F48" s="388" t="s">
        <v>4</v>
      </c>
      <c r="G48" s="379">
        <v>327432</v>
      </c>
      <c r="H48" s="383" t="s">
        <v>4</v>
      </c>
      <c r="I48" s="379">
        <v>336376</v>
      </c>
      <c r="J48" s="383" t="s">
        <v>4</v>
      </c>
      <c r="K48" s="379">
        <v>250000</v>
      </c>
      <c r="L48" s="383" t="s">
        <v>7</v>
      </c>
    </row>
    <row r="49" spans="1:12" ht="11.25">
      <c r="A49" s="298" t="s">
        <v>436</v>
      </c>
      <c r="B49" s="297"/>
      <c r="C49" s="389">
        <v>69300</v>
      </c>
      <c r="D49" s="390"/>
      <c r="E49" s="389">
        <v>76399</v>
      </c>
      <c r="F49" s="390" t="s">
        <v>4</v>
      </c>
      <c r="G49" s="389">
        <v>78108</v>
      </c>
      <c r="H49" s="391" t="s">
        <v>4</v>
      </c>
      <c r="I49" s="389">
        <v>92675</v>
      </c>
      <c r="J49" s="391" t="s">
        <v>4</v>
      </c>
      <c r="K49" s="389">
        <v>88000</v>
      </c>
      <c r="L49" s="391" t="s">
        <v>7</v>
      </c>
    </row>
    <row r="50" spans="1:12" ht="11.25">
      <c r="A50" s="299" t="s">
        <v>6</v>
      </c>
      <c r="B50" s="297"/>
      <c r="C50" s="379">
        <v>329874</v>
      </c>
      <c r="D50" s="388"/>
      <c r="E50" s="379">
        <v>355653</v>
      </c>
      <c r="F50" s="388" t="s">
        <v>4</v>
      </c>
      <c r="G50" s="379">
        <v>405540</v>
      </c>
      <c r="H50" s="383" t="s">
        <v>4</v>
      </c>
      <c r="I50" s="379">
        <v>429051</v>
      </c>
      <c r="J50" s="383" t="s">
        <v>4</v>
      </c>
      <c r="K50" s="379">
        <v>338000</v>
      </c>
      <c r="L50" s="383" t="s">
        <v>7</v>
      </c>
    </row>
    <row r="51" spans="1:12" ht="11.25">
      <c r="A51" s="296" t="s">
        <v>461</v>
      </c>
      <c r="B51" s="297"/>
      <c r="C51" s="379">
        <v>131705</v>
      </c>
      <c r="D51" s="388"/>
      <c r="E51" s="379">
        <v>131600</v>
      </c>
      <c r="F51" s="388"/>
      <c r="G51" s="379">
        <v>132000</v>
      </c>
      <c r="H51" s="383"/>
      <c r="I51" s="379">
        <v>126547</v>
      </c>
      <c r="J51" s="383"/>
      <c r="K51" s="379">
        <v>129693</v>
      </c>
      <c r="L51" s="383">
        <v>3</v>
      </c>
    </row>
    <row r="52" spans="1:12" ht="11.25">
      <c r="A52" s="296" t="s">
        <v>462</v>
      </c>
      <c r="B52" s="297"/>
      <c r="C52" s="379">
        <v>5000</v>
      </c>
      <c r="D52" s="388"/>
      <c r="E52" s="379">
        <v>4900</v>
      </c>
      <c r="F52" s="388"/>
      <c r="G52" s="379">
        <v>4400</v>
      </c>
      <c r="H52" s="383"/>
      <c r="I52" s="379">
        <v>4400</v>
      </c>
      <c r="J52" s="383"/>
      <c r="K52" s="379">
        <v>4400</v>
      </c>
      <c r="L52" s="383"/>
    </row>
    <row r="53" spans="1:12" ht="11.25">
      <c r="A53" s="296" t="s">
        <v>463</v>
      </c>
      <c r="B53" s="297"/>
      <c r="C53" s="379">
        <v>18012</v>
      </c>
      <c r="D53" s="388"/>
      <c r="E53" s="379">
        <v>16175</v>
      </c>
      <c r="F53" s="388"/>
      <c r="G53" s="379">
        <v>11174</v>
      </c>
      <c r="H53" s="383"/>
      <c r="I53" s="379">
        <v>10900</v>
      </c>
      <c r="J53" s="383"/>
      <c r="K53" s="379">
        <v>6000</v>
      </c>
      <c r="L53" s="383"/>
    </row>
    <row r="54" spans="1:12" ht="11.25">
      <c r="A54" s="296" t="s">
        <v>464</v>
      </c>
      <c r="B54" s="297"/>
      <c r="C54" s="379" t="s">
        <v>76</v>
      </c>
      <c r="D54" s="388"/>
      <c r="E54" s="379">
        <v>3200</v>
      </c>
      <c r="F54" s="388"/>
      <c r="G54" s="379">
        <v>15000</v>
      </c>
      <c r="H54" s="383"/>
      <c r="I54" s="379">
        <v>17700</v>
      </c>
      <c r="J54" s="383"/>
      <c r="K54" s="379">
        <v>19100</v>
      </c>
      <c r="L54" s="383">
        <v>3</v>
      </c>
    </row>
    <row r="55" spans="1:12" ht="11.25">
      <c r="A55" s="296" t="s">
        <v>465</v>
      </c>
      <c r="B55" s="293"/>
      <c r="C55" s="389">
        <v>204000</v>
      </c>
      <c r="D55" s="390" t="s">
        <v>4</v>
      </c>
      <c r="E55" s="389">
        <v>202300</v>
      </c>
      <c r="F55" s="390" t="s">
        <v>4</v>
      </c>
      <c r="G55" s="389">
        <v>173370</v>
      </c>
      <c r="H55" s="391" t="s">
        <v>4</v>
      </c>
      <c r="I55" s="389">
        <v>192978</v>
      </c>
      <c r="J55" s="391" t="s">
        <v>4</v>
      </c>
      <c r="K55" s="389">
        <v>194355</v>
      </c>
      <c r="L55" s="391">
        <v>3</v>
      </c>
    </row>
    <row r="56" spans="1:12" ht="10.5">
      <c r="A56" s="455" t="s">
        <v>472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</row>
    <row r="57" spans="1:12" ht="10.5">
      <c r="A57" s="285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</row>
    <row r="58" spans="1:12" ht="10.5">
      <c r="A58" s="453" t="s">
        <v>473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</row>
    <row r="59" spans="1:12" ht="11.25">
      <c r="A59" s="453" t="s">
        <v>429</v>
      </c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</row>
    <row r="60" spans="1:12" ht="10.5">
      <c r="A60" s="434" t="s">
        <v>7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</row>
    <row r="61" spans="1:12" ht="10.5">
      <c r="A61" s="453" t="s">
        <v>50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</row>
    <row r="62" spans="1:12" ht="10.5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</row>
    <row r="63" spans="1:12" ht="11.25">
      <c r="A63" s="295" t="s">
        <v>430</v>
      </c>
      <c r="B63" s="296"/>
      <c r="C63" s="376">
        <v>2002</v>
      </c>
      <c r="D63" s="377"/>
      <c r="E63" s="376">
        <v>2003</v>
      </c>
      <c r="F63" s="377"/>
      <c r="G63" s="376">
        <v>2004</v>
      </c>
      <c r="H63" s="398"/>
      <c r="I63" s="376" t="s">
        <v>344</v>
      </c>
      <c r="J63" s="378"/>
      <c r="K63" s="376" t="s">
        <v>590</v>
      </c>
      <c r="L63" s="398"/>
    </row>
    <row r="64" spans="1:12" ht="11.25">
      <c r="A64" s="296" t="s">
        <v>466</v>
      </c>
      <c r="B64" s="297"/>
      <c r="C64" s="379"/>
      <c r="D64" s="388"/>
      <c r="E64" s="379"/>
      <c r="F64" s="388"/>
      <c r="G64" s="379"/>
      <c r="H64" s="383"/>
      <c r="I64" s="379"/>
      <c r="J64" s="383"/>
      <c r="K64" s="379"/>
      <c r="L64" s="383"/>
    </row>
    <row r="65" spans="1:12" ht="11.25">
      <c r="A65" s="298" t="s">
        <v>435</v>
      </c>
      <c r="B65" s="297"/>
      <c r="C65" s="379">
        <v>688086</v>
      </c>
      <c r="D65" s="388" t="s">
        <v>4</v>
      </c>
      <c r="E65" s="379">
        <v>691380</v>
      </c>
      <c r="F65" s="388" t="s">
        <v>4</v>
      </c>
      <c r="G65" s="379">
        <v>868574</v>
      </c>
      <c r="H65" s="383" t="s">
        <v>4</v>
      </c>
      <c r="I65" s="379">
        <v>844368</v>
      </c>
      <c r="J65" s="383" t="s">
        <v>4</v>
      </c>
      <c r="K65" s="379">
        <v>875026</v>
      </c>
      <c r="L65" s="383">
        <v>3</v>
      </c>
    </row>
    <row r="66" spans="1:12" ht="11.25">
      <c r="A66" s="298" t="s">
        <v>436</v>
      </c>
      <c r="B66" s="297"/>
      <c r="C66" s="379">
        <v>156467</v>
      </c>
      <c r="D66" s="388"/>
      <c r="E66" s="379">
        <v>171198</v>
      </c>
      <c r="F66" s="388" t="s">
        <v>7</v>
      </c>
      <c r="G66" s="379">
        <v>167000</v>
      </c>
      <c r="H66" s="383" t="s">
        <v>7</v>
      </c>
      <c r="I66" s="379">
        <v>165530</v>
      </c>
      <c r="J66" s="383"/>
      <c r="K66" s="379">
        <v>173871</v>
      </c>
      <c r="L66" s="383">
        <v>3</v>
      </c>
    </row>
    <row r="67" spans="1:12" ht="11.25">
      <c r="A67" s="299" t="s">
        <v>6</v>
      </c>
      <c r="B67" s="297"/>
      <c r="C67" s="379">
        <v>844553</v>
      </c>
      <c r="D67" s="388" t="s">
        <v>4</v>
      </c>
      <c r="E67" s="379">
        <v>862578</v>
      </c>
      <c r="F67" s="388" t="s">
        <v>4</v>
      </c>
      <c r="G67" s="379">
        <v>1035574</v>
      </c>
      <c r="H67" s="383" t="s">
        <v>4</v>
      </c>
      <c r="I67" s="379">
        <v>1009898</v>
      </c>
      <c r="J67" s="383" t="s">
        <v>4</v>
      </c>
      <c r="K67" s="379">
        <v>1048897</v>
      </c>
      <c r="L67" s="383">
        <v>3</v>
      </c>
    </row>
    <row r="68" spans="1:12" ht="11.25">
      <c r="A68" s="297" t="s">
        <v>467</v>
      </c>
      <c r="B68" s="297"/>
      <c r="C68" s="379">
        <v>18364</v>
      </c>
      <c r="D68" s="388"/>
      <c r="E68" s="379">
        <v>20414</v>
      </c>
      <c r="F68" s="388" t="s">
        <v>4</v>
      </c>
      <c r="G68" s="379">
        <v>15984</v>
      </c>
      <c r="H68" s="383"/>
      <c r="I68" s="379">
        <v>16323</v>
      </c>
      <c r="J68" s="383"/>
      <c r="K68" s="379">
        <v>16700</v>
      </c>
      <c r="L68" s="383"/>
    </row>
    <row r="69" spans="1:12" ht="11.25">
      <c r="A69" s="296" t="s">
        <v>468</v>
      </c>
      <c r="B69" s="297"/>
      <c r="C69" s="379">
        <v>502800</v>
      </c>
      <c r="D69" s="388"/>
      <c r="E69" s="379">
        <v>495000</v>
      </c>
      <c r="F69" s="388" t="s">
        <v>7</v>
      </c>
      <c r="G69" s="379">
        <v>531000</v>
      </c>
      <c r="H69" s="383"/>
      <c r="I69" s="379">
        <v>523000</v>
      </c>
      <c r="J69" s="383" t="s">
        <v>7</v>
      </c>
      <c r="K69" s="379">
        <v>512000</v>
      </c>
      <c r="L69" s="383" t="s">
        <v>7</v>
      </c>
    </row>
    <row r="70" spans="1:12" ht="11.25">
      <c r="A70" s="296" t="s">
        <v>469</v>
      </c>
      <c r="B70" s="297"/>
      <c r="C70" s="379">
        <v>77227</v>
      </c>
      <c r="D70" s="383" t="s">
        <v>4</v>
      </c>
      <c r="E70" s="379">
        <v>77581</v>
      </c>
      <c r="F70" s="383" t="s">
        <v>4</v>
      </c>
      <c r="G70" s="379">
        <v>95743</v>
      </c>
      <c r="H70" s="383" t="s">
        <v>4</v>
      </c>
      <c r="I70" s="379">
        <v>89541</v>
      </c>
      <c r="J70" s="383" t="s">
        <v>4</v>
      </c>
      <c r="K70" s="379">
        <v>78600</v>
      </c>
      <c r="L70" s="383">
        <v>3</v>
      </c>
    </row>
    <row r="71" spans="1:12" ht="11.25">
      <c r="A71" s="296" t="s">
        <v>470</v>
      </c>
      <c r="B71" s="297"/>
      <c r="C71" s="379">
        <v>18962</v>
      </c>
      <c r="D71" s="388"/>
      <c r="E71" s="379">
        <v>23389</v>
      </c>
      <c r="F71" s="388"/>
      <c r="G71" s="379">
        <v>18767</v>
      </c>
      <c r="H71" s="383"/>
      <c r="I71" s="379">
        <v>15000</v>
      </c>
      <c r="J71" s="383" t="s">
        <v>7</v>
      </c>
      <c r="K71" s="379">
        <v>12200</v>
      </c>
      <c r="L71" s="383">
        <v>3</v>
      </c>
    </row>
    <row r="72" spans="1:12" ht="11.25">
      <c r="A72" s="296" t="s">
        <v>471</v>
      </c>
      <c r="B72" s="300"/>
      <c r="C72" s="379">
        <v>695000</v>
      </c>
      <c r="D72" s="388"/>
      <c r="E72" s="379">
        <v>675000</v>
      </c>
      <c r="F72" s="388"/>
      <c r="G72" s="379">
        <v>675000</v>
      </c>
      <c r="H72" s="383"/>
      <c r="I72" s="379">
        <v>700000</v>
      </c>
      <c r="J72" s="383"/>
      <c r="K72" s="379">
        <v>725000</v>
      </c>
      <c r="L72" s="383"/>
    </row>
    <row r="73" spans="1:12" ht="11.25">
      <c r="A73" s="296" t="s">
        <v>474</v>
      </c>
      <c r="B73" s="297"/>
      <c r="C73" s="379">
        <v>800</v>
      </c>
      <c r="D73" s="380"/>
      <c r="E73" s="379">
        <v>800</v>
      </c>
      <c r="F73" s="380"/>
      <c r="G73" s="379">
        <v>500</v>
      </c>
      <c r="H73" s="382"/>
      <c r="I73" s="379">
        <v>700</v>
      </c>
      <c r="J73" s="382" t="s">
        <v>7</v>
      </c>
      <c r="K73" s="379">
        <v>700</v>
      </c>
      <c r="L73" s="382" t="s">
        <v>7</v>
      </c>
    </row>
    <row r="74" spans="1:12" ht="11.25">
      <c r="A74" s="296" t="s">
        <v>475</v>
      </c>
      <c r="B74" s="300"/>
      <c r="C74" s="379">
        <v>36900</v>
      </c>
      <c r="D74" s="380" t="s">
        <v>7</v>
      </c>
      <c r="E74" s="379">
        <v>26400</v>
      </c>
      <c r="F74" s="380" t="s">
        <v>7</v>
      </c>
      <c r="G74" s="379">
        <v>24000</v>
      </c>
      <c r="H74" s="383" t="s">
        <v>4</v>
      </c>
      <c r="I74" s="379">
        <v>26100</v>
      </c>
      <c r="J74" s="383" t="s">
        <v>4</v>
      </c>
      <c r="K74" s="379">
        <v>25100</v>
      </c>
      <c r="L74" s="383">
        <v>3</v>
      </c>
    </row>
    <row r="75" spans="1:12" ht="11.25">
      <c r="A75" s="296" t="s">
        <v>476</v>
      </c>
      <c r="B75" s="297"/>
      <c r="C75" s="379">
        <v>129589</v>
      </c>
      <c r="D75" s="382"/>
      <c r="E75" s="379">
        <v>120800</v>
      </c>
      <c r="F75" s="382"/>
      <c r="G75" s="379">
        <v>102570</v>
      </c>
      <c r="H75" s="383" t="s">
        <v>4</v>
      </c>
      <c r="I75" s="379">
        <v>97000</v>
      </c>
      <c r="J75" s="383" t="s">
        <v>4</v>
      </c>
      <c r="K75" s="379">
        <v>97000</v>
      </c>
      <c r="L75" s="383"/>
    </row>
    <row r="76" spans="1:12" ht="11.25">
      <c r="A76" s="296" t="s">
        <v>237</v>
      </c>
      <c r="B76" s="297"/>
      <c r="C76" s="379" t="s">
        <v>76</v>
      </c>
      <c r="D76" s="382" t="s">
        <v>7</v>
      </c>
      <c r="E76" s="379">
        <v>643</v>
      </c>
      <c r="F76" s="383" t="s">
        <v>4</v>
      </c>
      <c r="G76" s="379">
        <v>1448</v>
      </c>
      <c r="H76" s="383" t="s">
        <v>4</v>
      </c>
      <c r="I76" s="379">
        <v>4889</v>
      </c>
      <c r="J76" s="383" t="s">
        <v>4</v>
      </c>
      <c r="K76" s="379">
        <v>5000</v>
      </c>
      <c r="L76" s="382"/>
    </row>
    <row r="77" spans="1:12" ht="11.25">
      <c r="A77" s="296" t="s">
        <v>263</v>
      </c>
      <c r="B77" s="297"/>
      <c r="C77" s="379">
        <v>76200</v>
      </c>
      <c r="D77" s="382"/>
      <c r="E77" s="379">
        <v>96000</v>
      </c>
      <c r="F77" s="383"/>
      <c r="G77" s="379">
        <v>90600</v>
      </c>
      <c r="H77" s="383"/>
      <c r="I77" s="379">
        <v>97800</v>
      </c>
      <c r="J77" s="383"/>
      <c r="K77" s="379">
        <v>97000</v>
      </c>
      <c r="L77" s="382"/>
    </row>
    <row r="78" spans="1:12" ht="11.25">
      <c r="A78" s="296" t="s">
        <v>477</v>
      </c>
      <c r="B78" s="297"/>
      <c r="C78" s="379">
        <v>4222</v>
      </c>
      <c r="D78" s="383" t="s">
        <v>4</v>
      </c>
      <c r="E78" s="379">
        <v>3715</v>
      </c>
      <c r="F78" s="399"/>
      <c r="G78" s="379">
        <v>4240</v>
      </c>
      <c r="H78" s="399" t="s">
        <v>4</v>
      </c>
      <c r="I78" s="379">
        <v>3462</v>
      </c>
      <c r="J78" s="399" t="s">
        <v>4</v>
      </c>
      <c r="K78" s="379">
        <v>3500</v>
      </c>
      <c r="L78" s="400" t="s">
        <v>7</v>
      </c>
    </row>
    <row r="79" spans="1:12" ht="11.25">
      <c r="A79" s="296" t="s">
        <v>478</v>
      </c>
      <c r="B79" s="297"/>
      <c r="C79" s="384">
        <v>48253</v>
      </c>
      <c r="D79" s="387">
        <v>3</v>
      </c>
      <c r="E79" s="384">
        <v>58000</v>
      </c>
      <c r="F79" s="401" t="s">
        <v>15</v>
      </c>
      <c r="G79" s="384">
        <v>49000</v>
      </c>
      <c r="H79" s="402" t="s">
        <v>15</v>
      </c>
      <c r="I79" s="384">
        <v>54000</v>
      </c>
      <c r="J79" s="402" t="s">
        <v>479</v>
      </c>
      <c r="K79" s="384">
        <v>46000</v>
      </c>
      <c r="L79" s="403" t="s">
        <v>7</v>
      </c>
    </row>
    <row r="80" spans="1:12" ht="11.25">
      <c r="A80" s="296" t="s">
        <v>480</v>
      </c>
      <c r="B80" s="297"/>
      <c r="C80" s="379"/>
      <c r="D80" s="383"/>
      <c r="E80" s="392"/>
      <c r="F80" s="397"/>
      <c r="G80" s="392"/>
      <c r="H80" s="399"/>
      <c r="I80" s="392"/>
      <c r="J80" s="399"/>
      <c r="K80" s="392"/>
      <c r="L80" s="400"/>
    </row>
    <row r="81" spans="1:12" ht="11.25">
      <c r="A81" s="298" t="s">
        <v>435</v>
      </c>
      <c r="B81" s="297"/>
      <c r="C81" s="379">
        <v>601000</v>
      </c>
      <c r="D81" s="383"/>
      <c r="E81" s="379">
        <v>525000</v>
      </c>
      <c r="F81" s="383" t="s">
        <v>7</v>
      </c>
      <c r="G81" s="379">
        <v>576000</v>
      </c>
      <c r="H81" s="383" t="s">
        <v>7</v>
      </c>
      <c r="I81" s="379">
        <v>586000</v>
      </c>
      <c r="J81" s="383"/>
      <c r="K81" s="379">
        <v>594000</v>
      </c>
      <c r="L81" s="382"/>
    </row>
    <row r="82" spans="1:12" ht="11.25">
      <c r="A82" s="298" t="s">
        <v>436</v>
      </c>
      <c r="B82" s="297"/>
      <c r="C82" s="389">
        <v>542000</v>
      </c>
      <c r="D82" s="391"/>
      <c r="E82" s="389">
        <v>591000</v>
      </c>
      <c r="F82" s="383" t="s">
        <v>7</v>
      </c>
      <c r="G82" s="389">
        <v>584000</v>
      </c>
      <c r="H82" s="383" t="s">
        <v>7</v>
      </c>
      <c r="I82" s="389">
        <v>554000</v>
      </c>
      <c r="J82" s="391"/>
      <c r="K82" s="389">
        <v>603000</v>
      </c>
      <c r="L82" s="404"/>
    </row>
    <row r="83" spans="1:12" ht="11.25">
      <c r="A83" s="299" t="s">
        <v>6</v>
      </c>
      <c r="B83" s="297"/>
      <c r="C83" s="379">
        <v>1140000</v>
      </c>
      <c r="D83" s="383" t="s">
        <v>7</v>
      </c>
      <c r="E83" s="379">
        <v>1120000</v>
      </c>
      <c r="F83" s="405" t="s">
        <v>7</v>
      </c>
      <c r="G83" s="379">
        <v>1160000</v>
      </c>
      <c r="H83" s="405" t="s">
        <v>7</v>
      </c>
      <c r="I83" s="379">
        <v>1140000</v>
      </c>
      <c r="J83" s="383"/>
      <c r="K83" s="379">
        <v>1200000</v>
      </c>
      <c r="L83" s="382"/>
    </row>
    <row r="84" spans="1:12" ht="11.25">
      <c r="A84" s="296" t="s">
        <v>481</v>
      </c>
      <c r="B84" s="297"/>
      <c r="C84" s="384">
        <v>80000</v>
      </c>
      <c r="D84" s="387"/>
      <c r="E84" s="384">
        <v>80000</v>
      </c>
      <c r="F84" s="386"/>
      <c r="G84" s="384">
        <v>110000</v>
      </c>
      <c r="H84" s="387" t="s">
        <v>4</v>
      </c>
      <c r="I84" s="384">
        <v>110000</v>
      </c>
      <c r="J84" s="387" t="s">
        <v>4</v>
      </c>
      <c r="K84" s="384">
        <v>115000</v>
      </c>
      <c r="L84" s="406"/>
    </row>
    <row r="85" spans="1:12" ht="11.25">
      <c r="A85" s="296" t="s">
        <v>482</v>
      </c>
      <c r="B85" s="297"/>
      <c r="C85" s="379"/>
      <c r="D85" s="388"/>
      <c r="E85" s="379"/>
      <c r="F85" s="383"/>
      <c r="G85" s="392"/>
      <c r="H85" s="383"/>
      <c r="I85" s="392"/>
      <c r="J85" s="383"/>
      <c r="K85" s="392"/>
      <c r="L85" s="382"/>
    </row>
    <row r="86" spans="1:12" ht="11.25">
      <c r="A86" s="298" t="s">
        <v>435</v>
      </c>
      <c r="B86" s="297"/>
      <c r="C86" s="379">
        <v>251100</v>
      </c>
      <c r="D86" s="383"/>
      <c r="E86" s="379">
        <v>269000</v>
      </c>
      <c r="F86" s="388" t="s">
        <v>7</v>
      </c>
      <c r="G86" s="379">
        <v>344300</v>
      </c>
      <c r="H86" s="383" t="s">
        <v>7</v>
      </c>
      <c r="I86" s="379">
        <v>317000</v>
      </c>
      <c r="J86" s="383" t="s">
        <v>479</v>
      </c>
      <c r="K86" s="379">
        <v>350000</v>
      </c>
      <c r="L86" s="382" t="s">
        <v>7</v>
      </c>
    </row>
    <row r="87" spans="1:12" ht="11.25">
      <c r="A87" s="298" t="s">
        <v>436</v>
      </c>
      <c r="B87" s="297"/>
      <c r="C87" s="389">
        <v>78900</v>
      </c>
      <c r="D87" s="391"/>
      <c r="E87" s="389">
        <v>80000</v>
      </c>
      <c r="F87" s="388"/>
      <c r="G87" s="389">
        <v>82600</v>
      </c>
      <c r="H87" s="383"/>
      <c r="I87" s="389">
        <v>106000</v>
      </c>
      <c r="J87" s="383" t="s">
        <v>7</v>
      </c>
      <c r="K87" s="389">
        <v>126000</v>
      </c>
      <c r="L87" s="382" t="s">
        <v>7</v>
      </c>
    </row>
    <row r="88" spans="1:12" ht="11.25">
      <c r="A88" s="299" t="s">
        <v>6</v>
      </c>
      <c r="B88" s="297"/>
      <c r="C88" s="381">
        <v>330000</v>
      </c>
      <c r="D88" s="405" t="s">
        <v>7</v>
      </c>
      <c r="E88" s="381">
        <v>349000</v>
      </c>
      <c r="F88" s="407" t="s">
        <v>7</v>
      </c>
      <c r="G88" s="381">
        <v>426900</v>
      </c>
      <c r="H88" s="405" t="s">
        <v>7</v>
      </c>
      <c r="I88" s="381">
        <v>423000</v>
      </c>
      <c r="J88" s="405" t="s">
        <v>7</v>
      </c>
      <c r="K88" s="381">
        <v>476000</v>
      </c>
      <c r="L88" s="408" t="s">
        <v>7</v>
      </c>
    </row>
    <row r="89" spans="1:12" ht="11.25">
      <c r="A89" s="296" t="s">
        <v>483</v>
      </c>
      <c r="B89" s="297"/>
      <c r="C89" s="379">
        <v>2502</v>
      </c>
      <c r="D89" s="383"/>
      <c r="E89" s="379">
        <v>2767</v>
      </c>
      <c r="F89" s="388" t="s">
        <v>7</v>
      </c>
      <c r="G89" s="379">
        <v>2383</v>
      </c>
      <c r="H89" s="383" t="s">
        <v>7</v>
      </c>
      <c r="I89" s="379">
        <v>2500</v>
      </c>
      <c r="J89" s="383" t="s">
        <v>4</v>
      </c>
      <c r="K89" s="379">
        <v>2600</v>
      </c>
      <c r="L89" s="382" t="s">
        <v>7</v>
      </c>
    </row>
    <row r="90" spans="1:12" ht="11.25">
      <c r="A90" s="409" t="s">
        <v>9</v>
      </c>
      <c r="B90" s="300"/>
      <c r="C90" s="392">
        <v>13600000</v>
      </c>
      <c r="D90" s="410" t="s">
        <v>4</v>
      </c>
      <c r="E90" s="392">
        <v>13800000</v>
      </c>
      <c r="F90" s="410" t="s">
        <v>4</v>
      </c>
      <c r="G90" s="392">
        <v>14700000</v>
      </c>
      <c r="H90" s="411" t="s">
        <v>4</v>
      </c>
      <c r="I90" s="392">
        <v>15000000</v>
      </c>
      <c r="J90" s="410" t="s">
        <v>4</v>
      </c>
      <c r="K90" s="392">
        <v>15100000</v>
      </c>
      <c r="L90" s="412"/>
    </row>
    <row r="91" spans="1:12" ht="10.5">
      <c r="A91" s="413" t="s">
        <v>484</v>
      </c>
      <c r="B91" s="300"/>
      <c r="C91" s="379"/>
      <c r="D91" s="380"/>
      <c r="E91" s="379"/>
      <c r="F91" s="380"/>
      <c r="G91" s="379"/>
      <c r="H91" s="382"/>
      <c r="I91" s="379"/>
      <c r="J91" s="382"/>
      <c r="K91" s="379"/>
      <c r="L91" s="382"/>
    </row>
    <row r="92" spans="1:12" ht="11.25">
      <c r="A92" s="414" t="s">
        <v>435</v>
      </c>
      <c r="B92" s="300"/>
      <c r="C92" s="379">
        <v>11000000</v>
      </c>
      <c r="D92" s="383" t="s">
        <v>4</v>
      </c>
      <c r="E92" s="379">
        <v>11100000</v>
      </c>
      <c r="F92" s="383" t="s">
        <v>4</v>
      </c>
      <c r="G92" s="379">
        <v>12000000</v>
      </c>
      <c r="H92" s="383" t="s">
        <v>4</v>
      </c>
      <c r="I92" s="379">
        <v>12400000</v>
      </c>
      <c r="J92" s="383" t="s">
        <v>4</v>
      </c>
      <c r="K92" s="379">
        <v>12300000</v>
      </c>
      <c r="L92" s="382"/>
    </row>
    <row r="93" spans="1:12" ht="11.25">
      <c r="A93" s="415" t="s">
        <v>485</v>
      </c>
      <c r="B93" s="293"/>
      <c r="C93" s="389">
        <v>2600000</v>
      </c>
      <c r="D93" s="383" t="s">
        <v>4</v>
      </c>
      <c r="E93" s="389">
        <v>2720000</v>
      </c>
      <c r="F93" s="383" t="s">
        <v>4</v>
      </c>
      <c r="G93" s="389">
        <v>2700000</v>
      </c>
      <c r="H93" s="383" t="s">
        <v>4</v>
      </c>
      <c r="I93" s="389">
        <v>2660000</v>
      </c>
      <c r="J93" s="383" t="s">
        <v>4</v>
      </c>
      <c r="K93" s="389">
        <v>2283000</v>
      </c>
      <c r="L93" s="404"/>
    </row>
    <row r="94" spans="1:12" ht="11.25">
      <c r="A94" s="435" t="s">
        <v>486</v>
      </c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</row>
    <row r="95" spans="1:12" ht="11.25">
      <c r="A95" s="433" t="s">
        <v>487</v>
      </c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</row>
    <row r="96" spans="1:12" ht="11.25">
      <c r="A96" s="433" t="s">
        <v>609</v>
      </c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</row>
    <row r="97" spans="1:12" ht="10.5">
      <c r="A97" s="447" t="s">
        <v>610</v>
      </c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</row>
    <row r="98" spans="1:12" ht="11.25">
      <c r="A98" s="433" t="s">
        <v>488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</row>
    <row r="99" spans="1:12" ht="11.25">
      <c r="A99" s="433" t="s">
        <v>618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</row>
    <row r="100" spans="1:12" ht="10.5">
      <c r="A100" s="447" t="s">
        <v>611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</row>
    <row r="101" spans="1:12" ht="11.25">
      <c r="A101" s="433" t="s">
        <v>489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</row>
    <row r="102" spans="1:12" ht="11.25">
      <c r="A102" s="433" t="s">
        <v>490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</row>
  </sheetData>
  <mergeCells count="20">
    <mergeCell ref="A5:L5"/>
    <mergeCell ref="A56:L56"/>
    <mergeCell ref="A58:L58"/>
    <mergeCell ref="A1:L1"/>
    <mergeCell ref="A2:L2"/>
    <mergeCell ref="A3:L3"/>
    <mergeCell ref="A4:L4"/>
    <mergeCell ref="A59:L59"/>
    <mergeCell ref="A60:L60"/>
    <mergeCell ref="A61:L61"/>
    <mergeCell ref="A62:L62"/>
    <mergeCell ref="A94:L94"/>
    <mergeCell ref="A95:L95"/>
    <mergeCell ref="A96:L96"/>
    <mergeCell ref="A97:L97"/>
    <mergeCell ref="A102:L102"/>
    <mergeCell ref="A98:L98"/>
    <mergeCell ref="A99:L99"/>
    <mergeCell ref="A100:L100"/>
    <mergeCell ref="A101:L101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60.28125" style="4" customWidth="1"/>
    <col min="2" max="2" width="2.8515625" style="4" customWidth="1"/>
    <col min="3" max="3" width="9.8515625" style="4" customWidth="1"/>
    <col min="4" max="4" width="2.8515625" style="4" customWidth="1"/>
    <col min="5" max="5" width="9.8515625" style="4" customWidth="1"/>
    <col min="6" max="6" width="2.8515625" style="4" customWidth="1"/>
    <col min="7" max="7" width="9.8515625" style="4" customWidth="1"/>
    <col min="8" max="8" width="2.8515625" style="4" customWidth="1"/>
    <col min="9" max="9" width="9.8515625" style="4" customWidth="1"/>
    <col min="10" max="10" width="2.8515625" style="4" customWidth="1"/>
    <col min="11" max="11" width="9.8515625" style="4" customWidth="1"/>
    <col min="12" max="12" width="2.8515625" style="4" customWidth="1"/>
    <col min="13" max="16384" width="9.28125" style="4" customWidth="1"/>
  </cols>
  <sheetData>
    <row r="1" spans="1:12" ht="11.25" customHeight="1">
      <c r="A1" s="453" t="s">
        <v>491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1.25" customHeight="1">
      <c r="A2" s="453" t="s">
        <v>589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1.25" customHeight="1">
      <c r="A3" s="469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ht="11.25" customHeight="1">
      <c r="A4" s="453" t="s">
        <v>173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spans="1:12" ht="11.2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ht="11.25" customHeight="1">
      <c r="A6" s="295" t="s">
        <v>253</v>
      </c>
      <c r="B6" s="296"/>
      <c r="C6" s="352" t="s">
        <v>303</v>
      </c>
      <c r="D6" s="353"/>
      <c r="E6" s="352" t="s">
        <v>1</v>
      </c>
      <c r="F6" s="353"/>
      <c r="G6" s="352" t="s">
        <v>2</v>
      </c>
      <c r="H6" s="353"/>
      <c r="I6" s="352" t="s">
        <v>344</v>
      </c>
      <c r="J6" s="353"/>
      <c r="K6" s="352" t="s">
        <v>590</v>
      </c>
      <c r="L6" s="353"/>
    </row>
    <row r="7" spans="1:12" ht="11.25" customHeight="1">
      <c r="A7" s="354" t="s">
        <v>591</v>
      </c>
      <c r="B7" s="300"/>
      <c r="C7" s="355">
        <v>6700</v>
      </c>
      <c r="D7" s="327"/>
      <c r="E7" s="355">
        <v>7500</v>
      </c>
      <c r="F7" s="327"/>
      <c r="G7" s="355">
        <v>7500</v>
      </c>
      <c r="H7" s="327"/>
      <c r="I7" s="355">
        <v>9800</v>
      </c>
      <c r="J7" s="328">
        <v>3</v>
      </c>
      <c r="K7" s="355">
        <v>8818</v>
      </c>
      <c r="L7" s="328">
        <v>3</v>
      </c>
    </row>
    <row r="8" spans="1:12" ht="11.25" customHeight="1">
      <c r="A8" s="296" t="s">
        <v>492</v>
      </c>
      <c r="B8" s="300"/>
      <c r="C8" s="356">
        <v>458000</v>
      </c>
      <c r="D8" s="347" t="s">
        <v>15</v>
      </c>
      <c r="E8" s="356">
        <v>435000</v>
      </c>
      <c r="F8" s="347"/>
      <c r="G8" s="356">
        <v>443000</v>
      </c>
      <c r="H8" s="347"/>
      <c r="I8" s="356">
        <v>410000</v>
      </c>
      <c r="J8" s="347"/>
      <c r="K8" s="356">
        <v>377000</v>
      </c>
      <c r="L8" s="328">
        <v>3</v>
      </c>
    </row>
    <row r="9" spans="1:12" ht="11.25" customHeight="1">
      <c r="A9" s="296" t="s">
        <v>493</v>
      </c>
      <c r="B9" s="300"/>
      <c r="C9" s="356">
        <v>64932</v>
      </c>
      <c r="D9" s="347"/>
      <c r="E9" s="356">
        <v>75000</v>
      </c>
      <c r="F9" s="327"/>
      <c r="G9" s="356">
        <v>88000</v>
      </c>
      <c r="H9" s="347"/>
      <c r="I9" s="356">
        <v>90000</v>
      </c>
      <c r="J9" s="347"/>
      <c r="K9" s="356">
        <v>90000</v>
      </c>
      <c r="L9" s="347"/>
    </row>
    <row r="10" spans="1:12" ht="11.25" customHeight="1">
      <c r="A10" s="354" t="s">
        <v>494</v>
      </c>
      <c r="B10" s="300"/>
      <c r="C10" s="356">
        <v>125900</v>
      </c>
      <c r="D10" s="347"/>
      <c r="E10" s="356">
        <v>117500</v>
      </c>
      <c r="F10" s="347"/>
      <c r="G10" s="356">
        <v>107000</v>
      </c>
      <c r="H10" s="327"/>
      <c r="I10" s="356">
        <v>99200</v>
      </c>
      <c r="J10" s="347"/>
      <c r="K10" s="356">
        <v>114600</v>
      </c>
      <c r="L10" s="328">
        <v>3</v>
      </c>
    </row>
    <row r="11" spans="1:12" ht="11.25" customHeight="1">
      <c r="A11" s="354" t="s">
        <v>495</v>
      </c>
      <c r="B11" s="300"/>
      <c r="C11" s="357" t="s">
        <v>76</v>
      </c>
      <c r="D11" s="347"/>
      <c r="E11" s="357" t="s">
        <v>76</v>
      </c>
      <c r="F11" s="347"/>
      <c r="G11" s="357">
        <v>441</v>
      </c>
      <c r="H11" s="327" t="s">
        <v>4</v>
      </c>
      <c r="I11" s="357" t="s">
        <v>76</v>
      </c>
      <c r="J11" s="327"/>
      <c r="K11" s="357" t="s">
        <v>76</v>
      </c>
      <c r="L11" s="327"/>
    </row>
    <row r="12" spans="1:12" ht="11.25" customHeight="1">
      <c r="A12" s="296" t="s">
        <v>592</v>
      </c>
      <c r="B12" s="300"/>
      <c r="C12" s="356">
        <v>21590</v>
      </c>
      <c r="D12" s="347"/>
      <c r="E12" s="356">
        <v>25292</v>
      </c>
      <c r="F12" s="327"/>
      <c r="G12" s="356">
        <v>21195</v>
      </c>
      <c r="H12" s="327"/>
      <c r="I12" s="356">
        <v>26700</v>
      </c>
      <c r="J12" s="327"/>
      <c r="K12" s="356">
        <v>26700</v>
      </c>
      <c r="L12" s="327"/>
    </row>
    <row r="13" spans="1:12" ht="11.25" customHeight="1">
      <c r="A13" s="296" t="s">
        <v>496</v>
      </c>
      <c r="B13" s="300"/>
      <c r="C13" s="358">
        <v>189651</v>
      </c>
      <c r="D13" s="348"/>
      <c r="E13" s="358">
        <v>173378</v>
      </c>
      <c r="F13" s="303"/>
      <c r="G13" s="358">
        <v>208020</v>
      </c>
      <c r="H13" s="303"/>
      <c r="I13" s="358">
        <v>199043</v>
      </c>
      <c r="J13" s="303" t="s">
        <v>4</v>
      </c>
      <c r="K13" s="358">
        <v>220000</v>
      </c>
      <c r="L13" s="303" t="s">
        <v>432</v>
      </c>
    </row>
    <row r="14" spans="1:12" ht="11.25" customHeight="1">
      <c r="A14" s="296" t="s">
        <v>497</v>
      </c>
      <c r="B14" s="300"/>
      <c r="C14" s="356"/>
      <c r="D14" s="327"/>
      <c r="E14" s="356"/>
      <c r="F14" s="327"/>
      <c r="G14" s="356"/>
      <c r="H14" s="327"/>
      <c r="I14" s="356"/>
      <c r="J14" s="327"/>
      <c r="K14" s="356"/>
      <c r="L14" s="327"/>
    </row>
    <row r="15" spans="1:12" ht="11.25" customHeight="1">
      <c r="A15" s="298" t="s">
        <v>498</v>
      </c>
      <c r="B15" s="300"/>
      <c r="C15" s="356">
        <v>181000</v>
      </c>
      <c r="D15" s="327"/>
      <c r="E15" s="356">
        <v>215300</v>
      </c>
      <c r="F15" s="327"/>
      <c r="G15" s="356">
        <v>227100</v>
      </c>
      <c r="H15" s="327"/>
      <c r="I15" s="356">
        <v>240100</v>
      </c>
      <c r="J15" s="347"/>
      <c r="K15" s="356">
        <v>245000</v>
      </c>
      <c r="L15" s="347"/>
    </row>
    <row r="16" spans="1:12" ht="11.25" customHeight="1">
      <c r="A16" s="298" t="s">
        <v>562</v>
      </c>
      <c r="B16" s="300"/>
      <c r="C16" s="359">
        <v>15000</v>
      </c>
      <c r="D16" s="360"/>
      <c r="E16" s="359">
        <v>16000</v>
      </c>
      <c r="F16" s="360"/>
      <c r="G16" s="359">
        <v>7000</v>
      </c>
      <c r="H16" s="308"/>
      <c r="I16" s="359">
        <v>5000</v>
      </c>
      <c r="J16" s="308"/>
      <c r="K16" s="359">
        <v>5000</v>
      </c>
      <c r="L16" s="308"/>
    </row>
    <row r="17" spans="1:12" ht="11.25" customHeight="1">
      <c r="A17" s="299" t="s">
        <v>6</v>
      </c>
      <c r="B17" s="300"/>
      <c r="C17" s="361">
        <f>SUM(C15:C16)</f>
        <v>196000</v>
      </c>
      <c r="D17" s="324"/>
      <c r="E17" s="361">
        <f>SUM(E15:E16)</f>
        <v>231300</v>
      </c>
      <c r="F17" s="324"/>
      <c r="G17" s="361">
        <f>SUM(G15:G16)</f>
        <v>234100</v>
      </c>
      <c r="H17" s="324"/>
      <c r="I17" s="361">
        <f>SUM(I15:I16)</f>
        <v>245100</v>
      </c>
      <c r="J17" s="320"/>
      <c r="K17" s="361">
        <f>SUM(K15:K16)</f>
        <v>250000</v>
      </c>
      <c r="L17" s="320"/>
    </row>
    <row r="18" spans="1:12" ht="11.25" customHeight="1">
      <c r="A18" s="296" t="s">
        <v>499</v>
      </c>
      <c r="B18" s="300"/>
      <c r="C18" s="356"/>
      <c r="D18" s="327"/>
      <c r="E18" s="356"/>
      <c r="F18" s="327"/>
      <c r="G18" s="356"/>
      <c r="H18" s="327"/>
      <c r="I18" s="356"/>
      <c r="J18" s="327"/>
      <c r="K18" s="356"/>
      <c r="L18" s="327"/>
    </row>
    <row r="19" spans="1:12" ht="11.25" customHeight="1">
      <c r="A19" s="298" t="s">
        <v>498</v>
      </c>
      <c r="B19" s="300"/>
      <c r="C19" s="356">
        <v>513934</v>
      </c>
      <c r="D19" s="347"/>
      <c r="E19" s="356">
        <v>430116</v>
      </c>
      <c r="F19" s="347"/>
      <c r="G19" s="356">
        <v>446209</v>
      </c>
      <c r="H19" s="327" t="s">
        <v>4</v>
      </c>
      <c r="I19" s="356">
        <v>441325</v>
      </c>
      <c r="J19" s="327" t="s">
        <v>4</v>
      </c>
      <c r="K19" s="356">
        <v>484675</v>
      </c>
      <c r="L19" s="328">
        <v>3</v>
      </c>
    </row>
    <row r="20" spans="1:12" ht="11.25" customHeight="1">
      <c r="A20" s="298" t="s">
        <v>500</v>
      </c>
      <c r="B20" s="300"/>
      <c r="C20" s="359">
        <v>24761</v>
      </c>
      <c r="D20" s="360"/>
      <c r="E20" s="359">
        <v>26789</v>
      </c>
      <c r="F20" s="360"/>
      <c r="G20" s="359">
        <v>29962</v>
      </c>
      <c r="H20" s="360"/>
      <c r="I20" s="359">
        <v>30000</v>
      </c>
      <c r="J20" s="308"/>
      <c r="K20" s="359">
        <v>36000</v>
      </c>
      <c r="L20" s="308"/>
    </row>
    <row r="21" spans="1:12" ht="11.25" customHeight="1">
      <c r="A21" s="299" t="s">
        <v>6</v>
      </c>
      <c r="B21" s="300"/>
      <c r="C21" s="356">
        <f>SUM(C19:C20)</f>
        <v>538695</v>
      </c>
      <c r="D21" s="347"/>
      <c r="E21" s="356">
        <f>SUM(E19:E20)</f>
        <v>456905</v>
      </c>
      <c r="F21" s="347"/>
      <c r="G21" s="356">
        <f>SUM(G19:G20)</f>
        <v>476171</v>
      </c>
      <c r="H21" s="327" t="s">
        <v>4</v>
      </c>
      <c r="I21" s="356">
        <f>SUM(I19:I20)</f>
        <v>471325</v>
      </c>
      <c r="J21" s="327" t="s">
        <v>4</v>
      </c>
      <c r="K21" s="356">
        <v>521000</v>
      </c>
      <c r="L21" s="347"/>
    </row>
    <row r="22" spans="1:12" ht="11.25" customHeight="1">
      <c r="A22" s="296" t="s">
        <v>501</v>
      </c>
      <c r="B22" s="300"/>
      <c r="C22" s="358">
        <v>1438700</v>
      </c>
      <c r="D22" s="348"/>
      <c r="E22" s="358">
        <v>1542400</v>
      </c>
      <c r="F22" s="348"/>
      <c r="G22" s="358">
        <v>1517600</v>
      </c>
      <c r="H22" s="303"/>
      <c r="I22" s="358">
        <v>1558100</v>
      </c>
      <c r="J22" s="303"/>
      <c r="K22" s="358">
        <v>1565400</v>
      </c>
      <c r="L22" s="303" t="s">
        <v>444</v>
      </c>
    </row>
    <row r="23" spans="1:12" ht="11.25" customHeight="1">
      <c r="A23" s="296" t="s">
        <v>445</v>
      </c>
      <c r="B23" s="300"/>
      <c r="C23" s="356"/>
      <c r="D23" s="327"/>
      <c r="E23" s="356"/>
      <c r="F23" s="327"/>
      <c r="G23" s="356"/>
      <c r="H23" s="327"/>
      <c r="I23" s="356"/>
      <c r="J23" s="327"/>
      <c r="K23" s="356"/>
      <c r="L23" s="327"/>
    </row>
    <row r="24" spans="1:12" ht="11.25" customHeight="1">
      <c r="A24" s="298" t="s">
        <v>498</v>
      </c>
      <c r="B24" s="300"/>
      <c r="C24" s="356">
        <v>1180000</v>
      </c>
      <c r="D24" s="347"/>
      <c r="E24" s="356">
        <v>1380000</v>
      </c>
      <c r="F24" s="347"/>
      <c r="G24" s="356">
        <v>1500000</v>
      </c>
      <c r="H24" s="327"/>
      <c r="I24" s="356">
        <v>1700000</v>
      </c>
      <c r="J24" s="347"/>
      <c r="K24" s="356">
        <v>1810000</v>
      </c>
      <c r="L24" s="347"/>
    </row>
    <row r="25" spans="1:12" ht="11.25" customHeight="1">
      <c r="A25" s="298" t="s">
        <v>500</v>
      </c>
      <c r="B25" s="300"/>
      <c r="C25" s="359">
        <v>310000</v>
      </c>
      <c r="D25" s="308"/>
      <c r="E25" s="359">
        <v>350000</v>
      </c>
      <c r="F25" s="308"/>
      <c r="G25" s="359">
        <v>440000</v>
      </c>
      <c r="H25" s="308"/>
      <c r="I25" s="359">
        <v>540000</v>
      </c>
      <c r="J25" s="308"/>
      <c r="K25" s="359">
        <v>700000</v>
      </c>
      <c r="L25" s="308"/>
    </row>
    <row r="26" spans="1:12" ht="11.25" customHeight="1">
      <c r="A26" s="299" t="s">
        <v>6</v>
      </c>
      <c r="B26" s="300"/>
      <c r="C26" s="356">
        <f>SUM(C24:C25)</f>
        <v>1490000</v>
      </c>
      <c r="D26" s="347"/>
      <c r="E26" s="356">
        <f>SUM(E24:E25)</f>
        <v>1730000</v>
      </c>
      <c r="F26" s="347"/>
      <c r="G26" s="356">
        <f>SUM(G24:G25)</f>
        <v>1940000</v>
      </c>
      <c r="H26" s="327"/>
      <c r="I26" s="356">
        <f>SUM(I24:I25)</f>
        <v>2240000</v>
      </c>
      <c r="J26" s="347"/>
      <c r="K26" s="356">
        <f>SUM(K24:K25)</f>
        <v>2510000</v>
      </c>
      <c r="L26" s="347"/>
    </row>
    <row r="27" spans="1:12" ht="11.25" customHeight="1">
      <c r="A27" s="296" t="s">
        <v>502</v>
      </c>
      <c r="B27" s="300"/>
      <c r="C27" s="362">
        <v>10000</v>
      </c>
      <c r="D27" s="303"/>
      <c r="E27" s="362">
        <v>8000</v>
      </c>
      <c r="F27" s="303"/>
      <c r="G27" s="362">
        <v>20000</v>
      </c>
      <c r="H27" s="303"/>
      <c r="I27" s="362">
        <v>10000</v>
      </c>
      <c r="J27" s="348"/>
      <c r="K27" s="362">
        <v>10000</v>
      </c>
      <c r="L27" s="348"/>
    </row>
    <row r="28" spans="1:12" ht="11.25" customHeight="1">
      <c r="A28" s="296" t="s">
        <v>503</v>
      </c>
      <c r="B28" s="300"/>
      <c r="C28" s="356"/>
      <c r="D28" s="327"/>
      <c r="E28" s="356"/>
      <c r="F28" s="327"/>
      <c r="G28" s="356"/>
      <c r="H28" s="327"/>
      <c r="I28" s="356"/>
      <c r="J28" s="327"/>
      <c r="K28" s="356"/>
      <c r="L28" s="327"/>
    </row>
    <row r="29" spans="1:12" ht="11.25" customHeight="1">
      <c r="A29" s="298" t="s">
        <v>498</v>
      </c>
      <c r="B29" s="300"/>
      <c r="C29" s="356">
        <v>160900</v>
      </c>
      <c r="D29" s="347"/>
      <c r="E29" s="356">
        <v>176400</v>
      </c>
      <c r="F29" s="327"/>
      <c r="G29" s="356">
        <v>168600</v>
      </c>
      <c r="H29" s="327"/>
      <c r="I29" s="356">
        <v>170000</v>
      </c>
      <c r="J29" s="347"/>
      <c r="K29" s="356">
        <v>170000</v>
      </c>
      <c r="L29" s="347"/>
    </row>
    <row r="30" spans="1:12" ht="11.25" customHeight="1">
      <c r="A30" s="298" t="s">
        <v>562</v>
      </c>
      <c r="B30" s="300"/>
      <c r="C30" s="359">
        <v>2000</v>
      </c>
      <c r="D30" s="308"/>
      <c r="E30" s="359">
        <v>2000</v>
      </c>
      <c r="F30" s="308"/>
      <c r="G30" s="359">
        <v>2000</v>
      </c>
      <c r="H30" s="308"/>
      <c r="I30" s="359">
        <v>2000</v>
      </c>
      <c r="J30" s="308"/>
      <c r="K30" s="359">
        <v>2000</v>
      </c>
      <c r="L30" s="308"/>
    </row>
    <row r="31" spans="1:12" ht="11.25" customHeight="1">
      <c r="A31" s="299" t="s">
        <v>6</v>
      </c>
      <c r="B31" s="300"/>
      <c r="C31" s="361">
        <f>SUM(C29:C30)</f>
        <v>162900</v>
      </c>
      <c r="D31" s="320"/>
      <c r="E31" s="361">
        <f>SUM(E29:E30)</f>
        <v>178400</v>
      </c>
      <c r="F31" s="324"/>
      <c r="G31" s="361">
        <f>SUM(G29:G30)</f>
        <v>170600</v>
      </c>
      <c r="H31" s="324"/>
      <c r="I31" s="361">
        <f>SUM(I29:I30)</f>
        <v>172000</v>
      </c>
      <c r="J31" s="320"/>
      <c r="K31" s="361">
        <f>SUM(K29:K30)</f>
        <v>172000</v>
      </c>
      <c r="L31" s="320"/>
    </row>
    <row r="32" spans="1:12" ht="11.25" customHeight="1">
      <c r="A32" s="296" t="s">
        <v>504</v>
      </c>
      <c r="B32" s="300"/>
      <c r="C32" s="356"/>
      <c r="D32" s="327"/>
      <c r="E32" s="356"/>
      <c r="F32" s="327"/>
      <c r="G32" s="356"/>
      <c r="H32" s="327"/>
      <c r="I32" s="356"/>
      <c r="J32" s="327"/>
      <c r="K32" s="356"/>
      <c r="L32" s="327"/>
    </row>
    <row r="33" spans="1:12" ht="11.25" customHeight="1">
      <c r="A33" s="298" t="s">
        <v>498</v>
      </c>
      <c r="B33" s="300"/>
      <c r="C33" s="356">
        <v>295100</v>
      </c>
      <c r="D33" s="327"/>
      <c r="E33" s="356">
        <v>288800</v>
      </c>
      <c r="F33" s="347"/>
      <c r="G33" s="356">
        <v>278600</v>
      </c>
      <c r="H33" s="347"/>
      <c r="I33" s="356">
        <v>257200</v>
      </c>
      <c r="J33" s="347"/>
      <c r="K33" s="356">
        <v>273800</v>
      </c>
      <c r="L33" s="328">
        <v>3</v>
      </c>
    </row>
    <row r="34" spans="1:12" ht="11.25" customHeight="1">
      <c r="A34" s="298" t="s">
        <v>500</v>
      </c>
      <c r="B34" s="300"/>
      <c r="C34" s="359">
        <v>283100</v>
      </c>
      <c r="D34" s="308"/>
      <c r="E34" s="359">
        <v>306600</v>
      </c>
      <c r="F34" s="360"/>
      <c r="G34" s="359">
        <v>262600</v>
      </c>
      <c r="H34" s="360"/>
      <c r="I34" s="359">
        <v>251400</v>
      </c>
      <c r="J34" s="360"/>
      <c r="K34" s="359">
        <v>266300</v>
      </c>
      <c r="L34" s="310">
        <v>3</v>
      </c>
    </row>
    <row r="35" spans="1:12" ht="11.25" customHeight="1">
      <c r="A35" s="299" t="s">
        <v>6</v>
      </c>
      <c r="B35" s="300"/>
      <c r="C35" s="361">
        <f>SUM(C33:C34)</f>
        <v>578200</v>
      </c>
      <c r="D35" s="324"/>
      <c r="E35" s="361">
        <f>SUM(E33:E34)</f>
        <v>595400</v>
      </c>
      <c r="F35" s="320"/>
      <c r="G35" s="361">
        <f>SUM(G33:G34)</f>
        <v>541200</v>
      </c>
      <c r="H35" s="320"/>
      <c r="I35" s="361">
        <f>SUM(I33:I34)</f>
        <v>508600</v>
      </c>
      <c r="J35" s="320"/>
      <c r="K35" s="361">
        <f>SUM(K33:K34)</f>
        <v>540100</v>
      </c>
      <c r="L35" s="322">
        <v>3</v>
      </c>
    </row>
    <row r="36" spans="1:12" ht="11.25" customHeight="1">
      <c r="A36" s="354" t="s">
        <v>505</v>
      </c>
      <c r="B36" s="300"/>
      <c r="C36" s="356"/>
      <c r="D36" s="327"/>
      <c r="E36" s="356"/>
      <c r="F36" s="327"/>
      <c r="G36" s="356"/>
      <c r="H36" s="327"/>
      <c r="I36" s="356"/>
      <c r="J36" s="347"/>
      <c r="K36" s="356"/>
      <c r="L36" s="347"/>
    </row>
    <row r="37" spans="1:12" ht="11.25" customHeight="1">
      <c r="A37" s="298" t="s">
        <v>498</v>
      </c>
      <c r="B37" s="300"/>
      <c r="C37" s="356">
        <v>385400</v>
      </c>
      <c r="D37" s="327"/>
      <c r="E37" s="356">
        <v>391000</v>
      </c>
      <c r="F37" s="327"/>
      <c r="G37" s="356">
        <v>401000</v>
      </c>
      <c r="H37" s="327"/>
      <c r="I37" s="356">
        <v>486600</v>
      </c>
      <c r="J37" s="347"/>
      <c r="K37" s="356">
        <v>610000</v>
      </c>
      <c r="L37" s="347"/>
    </row>
    <row r="38" spans="1:12" ht="11.25" customHeight="1">
      <c r="A38" s="298" t="s">
        <v>562</v>
      </c>
      <c r="B38" s="300"/>
      <c r="C38" s="357" t="s">
        <v>76</v>
      </c>
      <c r="D38" s="347"/>
      <c r="E38" s="357" t="s">
        <v>76</v>
      </c>
      <c r="F38" s="327"/>
      <c r="G38" s="357" t="s">
        <v>76</v>
      </c>
      <c r="H38" s="327"/>
      <c r="I38" s="356">
        <v>38000</v>
      </c>
      <c r="J38" s="347"/>
      <c r="K38" s="356">
        <v>15000</v>
      </c>
      <c r="L38" s="347"/>
    </row>
    <row r="39" spans="1:12" ht="11.25" customHeight="1">
      <c r="A39" s="299" t="s">
        <v>6</v>
      </c>
      <c r="B39" s="300"/>
      <c r="C39" s="363">
        <f>SUM(C37:C38)</f>
        <v>385400</v>
      </c>
      <c r="D39" s="364"/>
      <c r="E39" s="363">
        <f>SUM(E37:E38)</f>
        <v>391000</v>
      </c>
      <c r="F39" s="364"/>
      <c r="G39" s="363">
        <f>SUM(G37:G38)</f>
        <v>401000</v>
      </c>
      <c r="H39" s="364"/>
      <c r="I39" s="363">
        <f>SUM(I37:I38)</f>
        <v>524600</v>
      </c>
      <c r="J39" s="364"/>
      <c r="K39" s="363">
        <f>SUM(K37:K38)</f>
        <v>625000</v>
      </c>
      <c r="L39" s="364"/>
    </row>
    <row r="40" spans="1:12" ht="11.25" customHeight="1">
      <c r="A40" s="354" t="s">
        <v>506</v>
      </c>
      <c r="B40" s="300"/>
      <c r="C40" s="356">
        <v>211200</v>
      </c>
      <c r="D40" s="347"/>
      <c r="E40" s="356">
        <v>247400</v>
      </c>
      <c r="F40" s="347"/>
      <c r="G40" s="356">
        <v>211600</v>
      </c>
      <c r="H40" s="347"/>
      <c r="I40" s="356">
        <v>275000</v>
      </c>
      <c r="J40" s="347"/>
      <c r="K40" s="356">
        <v>201200</v>
      </c>
      <c r="L40" s="328">
        <v>3</v>
      </c>
    </row>
    <row r="41" spans="1:12" ht="11.25" customHeight="1">
      <c r="A41" s="296" t="s">
        <v>593</v>
      </c>
      <c r="B41" s="300"/>
      <c r="C41" s="358">
        <v>171591</v>
      </c>
      <c r="D41" s="303"/>
      <c r="E41" s="358">
        <v>168613</v>
      </c>
      <c r="F41" s="303"/>
      <c r="G41" s="358">
        <v>184814</v>
      </c>
      <c r="H41" s="303"/>
      <c r="I41" s="358">
        <v>227000</v>
      </c>
      <c r="J41" s="303" t="s">
        <v>4</v>
      </c>
      <c r="K41" s="358">
        <v>244000</v>
      </c>
      <c r="L41" s="303"/>
    </row>
    <row r="42" spans="1:12" ht="11.25" customHeight="1">
      <c r="A42" s="296" t="s">
        <v>507</v>
      </c>
      <c r="B42" s="300"/>
      <c r="C42" s="356"/>
      <c r="D42" s="327"/>
      <c r="E42" s="356"/>
      <c r="F42" s="327"/>
      <c r="G42" s="356"/>
      <c r="H42" s="327"/>
      <c r="I42" s="356"/>
      <c r="J42" s="327"/>
      <c r="K42" s="356"/>
      <c r="L42" s="327"/>
    </row>
    <row r="43" spans="1:12" ht="11.25" customHeight="1">
      <c r="A43" s="298" t="s">
        <v>498</v>
      </c>
      <c r="B43" s="300"/>
      <c r="C43" s="356">
        <v>1317291</v>
      </c>
      <c r="D43" s="347"/>
      <c r="E43" s="356">
        <v>1343353</v>
      </c>
      <c r="F43" s="347"/>
      <c r="G43" s="356">
        <v>1270495</v>
      </c>
      <c r="H43" s="347"/>
      <c r="I43" s="356">
        <v>1319247</v>
      </c>
      <c r="J43" s="347"/>
      <c r="K43" s="356">
        <v>1409087</v>
      </c>
      <c r="L43" s="328">
        <v>3</v>
      </c>
    </row>
    <row r="44" spans="1:12" ht="11.25" customHeight="1">
      <c r="A44" s="298" t="s">
        <v>500</v>
      </c>
      <c r="B44" s="300"/>
      <c r="C44" s="359">
        <v>182069</v>
      </c>
      <c r="D44" s="360"/>
      <c r="E44" s="359">
        <v>172724</v>
      </c>
      <c r="F44" s="360"/>
      <c r="G44" s="359">
        <v>194927</v>
      </c>
      <c r="H44" s="360"/>
      <c r="I44" s="359">
        <v>198516</v>
      </c>
      <c r="J44" s="360"/>
      <c r="K44" s="359">
        <v>219203</v>
      </c>
      <c r="L44" s="310">
        <v>3</v>
      </c>
    </row>
    <row r="45" spans="1:12" ht="11.25" customHeight="1">
      <c r="A45" s="299" t="s">
        <v>6</v>
      </c>
      <c r="B45" s="300"/>
      <c r="C45" s="356">
        <f>SUM(C43:C44)</f>
        <v>1499360</v>
      </c>
      <c r="D45" s="347"/>
      <c r="E45" s="356">
        <f>SUM(E43:E44)</f>
        <v>1516077</v>
      </c>
      <c r="F45" s="347"/>
      <c r="G45" s="356">
        <f>SUM(G43:G44)</f>
        <v>1465422</v>
      </c>
      <c r="H45" s="347"/>
      <c r="I45" s="356">
        <f>SUM(I43:I44)</f>
        <v>1517763</v>
      </c>
      <c r="J45" s="347"/>
      <c r="K45" s="356">
        <f>SUM(K43:K44)</f>
        <v>1628290</v>
      </c>
      <c r="L45" s="328">
        <v>3</v>
      </c>
    </row>
    <row r="46" spans="1:12" ht="11.25" customHeight="1">
      <c r="A46" s="354" t="s">
        <v>508</v>
      </c>
      <c r="B46" s="300"/>
      <c r="C46" s="356">
        <v>446200</v>
      </c>
      <c r="D46" s="347"/>
      <c r="E46" s="356">
        <v>431930</v>
      </c>
      <c r="F46" s="347"/>
      <c r="G46" s="356">
        <v>445200</v>
      </c>
      <c r="H46" s="347"/>
      <c r="I46" s="356">
        <v>426000</v>
      </c>
      <c r="J46" s="327" t="s">
        <v>4</v>
      </c>
      <c r="K46" s="356">
        <v>426000</v>
      </c>
      <c r="L46" s="347"/>
    </row>
    <row r="47" spans="1:12" ht="11.25" customHeight="1">
      <c r="A47" s="296" t="s">
        <v>594</v>
      </c>
      <c r="B47" s="300"/>
      <c r="C47" s="356">
        <v>15000</v>
      </c>
      <c r="D47" s="347"/>
      <c r="E47" s="356">
        <v>15000</v>
      </c>
      <c r="F47" s="347"/>
      <c r="G47" s="356">
        <v>15000</v>
      </c>
      <c r="H47" s="347"/>
      <c r="I47" s="356">
        <v>15000</v>
      </c>
      <c r="J47" s="347"/>
      <c r="K47" s="356">
        <v>15000</v>
      </c>
      <c r="L47" s="347"/>
    </row>
    <row r="48" spans="1:12" ht="11.25" customHeight="1">
      <c r="A48" s="354" t="s">
        <v>509</v>
      </c>
      <c r="B48" s="300"/>
      <c r="C48" s="365"/>
      <c r="D48" s="365"/>
      <c r="E48" s="365"/>
      <c r="F48" s="365"/>
      <c r="G48" s="365"/>
      <c r="H48" s="365"/>
      <c r="I48" s="365"/>
      <c r="J48" s="365"/>
      <c r="K48" s="365"/>
      <c r="L48" s="365"/>
    </row>
    <row r="49" spans="1:12" ht="11.25" customHeight="1">
      <c r="A49" s="298" t="s">
        <v>498</v>
      </c>
      <c r="B49" s="300"/>
      <c r="C49" s="356">
        <v>380000</v>
      </c>
      <c r="D49" s="327"/>
      <c r="E49" s="356">
        <v>410000</v>
      </c>
      <c r="F49" s="327"/>
      <c r="G49" s="356">
        <v>392500</v>
      </c>
      <c r="H49" s="327" t="s">
        <v>4</v>
      </c>
      <c r="I49" s="356">
        <v>436600</v>
      </c>
      <c r="J49" s="327" t="s">
        <v>4</v>
      </c>
      <c r="K49" s="356">
        <v>449200</v>
      </c>
      <c r="L49" s="328">
        <v>3</v>
      </c>
    </row>
    <row r="50" spans="1:12" ht="11.25" customHeight="1">
      <c r="A50" s="298" t="s">
        <v>500</v>
      </c>
      <c r="B50" s="300"/>
      <c r="C50" s="356">
        <v>50000</v>
      </c>
      <c r="D50" s="327"/>
      <c r="E50" s="356">
        <v>50000</v>
      </c>
      <c r="F50" s="327"/>
      <c r="G50" s="356">
        <v>50000</v>
      </c>
      <c r="H50" s="327"/>
      <c r="I50" s="356">
        <v>49900</v>
      </c>
      <c r="J50" s="327" t="s">
        <v>4</v>
      </c>
      <c r="K50" s="356">
        <v>34800</v>
      </c>
      <c r="L50" s="328">
        <v>3</v>
      </c>
    </row>
    <row r="51" spans="1:12" ht="11.25" customHeight="1">
      <c r="A51" s="299" t="s">
        <v>6</v>
      </c>
      <c r="B51" s="293"/>
      <c r="C51" s="368">
        <f>SUM(C49:C50)</f>
        <v>430000</v>
      </c>
      <c r="D51" s="353"/>
      <c r="E51" s="368">
        <f>SUM(E49:E50)</f>
        <v>460000</v>
      </c>
      <c r="F51" s="353"/>
      <c r="G51" s="368">
        <f>SUM(G49:G50)</f>
        <v>442500</v>
      </c>
      <c r="H51" s="353" t="s">
        <v>4</v>
      </c>
      <c r="I51" s="368">
        <f>SUM(I49:I50)</f>
        <v>486500</v>
      </c>
      <c r="J51" s="353" t="s">
        <v>4</v>
      </c>
      <c r="K51" s="368">
        <f>SUM(K49:K50)</f>
        <v>484000</v>
      </c>
      <c r="L51" s="417">
        <v>3</v>
      </c>
    </row>
    <row r="52" ht="11.25" customHeight="1">
      <c r="A52" s="285" t="s">
        <v>472</v>
      </c>
    </row>
    <row r="57" spans="1:12" ht="11.25" customHeight="1">
      <c r="A57" s="453" t="s">
        <v>515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</row>
    <row r="58" spans="1:12" ht="11.25" customHeight="1">
      <c r="A58" s="453" t="s">
        <v>589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</row>
    <row r="59" spans="1:12" ht="11.25" customHeight="1">
      <c r="A59" s="297"/>
      <c r="B59" s="297"/>
      <c r="C59" s="312"/>
      <c r="D59" s="306"/>
      <c r="E59" s="312"/>
      <c r="F59" s="306"/>
      <c r="G59" s="312"/>
      <c r="H59" s="306"/>
      <c r="I59" s="312"/>
      <c r="J59" s="306"/>
      <c r="K59" s="312"/>
      <c r="L59" s="306"/>
    </row>
    <row r="60" spans="1:12" ht="11.25" customHeight="1">
      <c r="A60" s="453" t="s">
        <v>173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</row>
    <row r="61" spans="1:12" ht="11.25" customHeight="1">
      <c r="A61" s="300"/>
      <c r="B61" s="300"/>
      <c r="C61" s="370"/>
      <c r="D61" s="327"/>
      <c r="E61" s="370"/>
      <c r="F61" s="327"/>
      <c r="G61" s="370"/>
      <c r="H61" s="327"/>
      <c r="I61" s="370"/>
      <c r="J61" s="327"/>
      <c r="K61" s="370"/>
      <c r="L61" s="327"/>
    </row>
    <row r="62" spans="1:12" ht="11.25" customHeight="1">
      <c r="A62" s="295" t="s">
        <v>253</v>
      </c>
      <c r="B62" s="296"/>
      <c r="C62" s="352" t="s">
        <v>303</v>
      </c>
      <c r="D62" s="353"/>
      <c r="E62" s="352" t="s">
        <v>1</v>
      </c>
      <c r="F62" s="353"/>
      <c r="G62" s="352" t="s">
        <v>2</v>
      </c>
      <c r="H62" s="353"/>
      <c r="I62" s="352" t="s">
        <v>344</v>
      </c>
      <c r="J62" s="353"/>
      <c r="K62" s="352" t="s">
        <v>590</v>
      </c>
      <c r="L62" s="353"/>
    </row>
    <row r="63" spans="1:12" ht="11.25" customHeight="1">
      <c r="A63" s="296" t="s">
        <v>460</v>
      </c>
      <c r="B63" s="300"/>
      <c r="C63" s="356"/>
      <c r="D63" s="327"/>
      <c r="E63" s="356"/>
      <c r="F63" s="327"/>
      <c r="G63" s="356"/>
      <c r="H63" s="327"/>
      <c r="I63" s="356"/>
      <c r="J63" s="327"/>
      <c r="K63" s="356"/>
      <c r="L63" s="327"/>
    </row>
    <row r="64" spans="1:12" ht="11.25" customHeight="1">
      <c r="A64" s="298" t="s">
        <v>498</v>
      </c>
      <c r="B64" s="300"/>
      <c r="C64" s="356">
        <v>260700</v>
      </c>
      <c r="D64" s="327" t="s">
        <v>4</v>
      </c>
      <c r="E64" s="356">
        <v>220100</v>
      </c>
      <c r="F64" s="327" t="s">
        <v>4</v>
      </c>
      <c r="G64" s="356">
        <v>271000</v>
      </c>
      <c r="H64" s="327" t="s">
        <v>4</v>
      </c>
      <c r="I64" s="356">
        <v>301200</v>
      </c>
      <c r="J64" s="327" t="s">
        <v>4</v>
      </c>
      <c r="K64" s="356">
        <v>260200</v>
      </c>
      <c r="L64" s="327" t="s">
        <v>432</v>
      </c>
    </row>
    <row r="65" spans="1:12" ht="11.25" customHeight="1">
      <c r="A65" s="298" t="s">
        <v>562</v>
      </c>
      <c r="B65" s="300"/>
      <c r="C65" s="359">
        <v>5000</v>
      </c>
      <c r="D65" s="308"/>
      <c r="E65" s="359">
        <v>5000</v>
      </c>
      <c r="F65" s="308"/>
      <c r="G65" s="359">
        <v>5000</v>
      </c>
      <c r="H65" s="308"/>
      <c r="I65" s="359">
        <v>5000</v>
      </c>
      <c r="J65" s="308"/>
      <c r="K65" s="359">
        <v>5000</v>
      </c>
      <c r="L65" s="308"/>
    </row>
    <row r="66" spans="1:12" ht="11.25" customHeight="1">
      <c r="A66" s="299" t="s">
        <v>6</v>
      </c>
      <c r="B66" s="300"/>
      <c r="C66" s="356">
        <f>SUM(C64:C65)</f>
        <v>265700</v>
      </c>
      <c r="D66" s="327" t="s">
        <v>4</v>
      </c>
      <c r="E66" s="356">
        <f>SUM(E64:E65)</f>
        <v>225100</v>
      </c>
      <c r="F66" s="327" t="s">
        <v>4</v>
      </c>
      <c r="G66" s="356">
        <f>SUM(G64:G65)</f>
        <v>276000</v>
      </c>
      <c r="H66" s="327" t="s">
        <v>4</v>
      </c>
      <c r="I66" s="356">
        <f>SUM(I64:I65)</f>
        <v>306200</v>
      </c>
      <c r="J66" s="327" t="s">
        <v>4</v>
      </c>
      <c r="K66" s="356">
        <v>265000</v>
      </c>
      <c r="L66" s="347"/>
    </row>
    <row r="67" spans="1:12" ht="11.25" customHeight="1">
      <c r="A67" s="293" t="s">
        <v>595</v>
      </c>
      <c r="B67" s="300"/>
      <c r="C67" s="356">
        <v>26703</v>
      </c>
      <c r="D67" s="347"/>
      <c r="E67" s="356">
        <v>26036</v>
      </c>
      <c r="F67" s="347"/>
      <c r="G67" s="356">
        <v>24704</v>
      </c>
      <c r="H67" s="327" t="s">
        <v>4</v>
      </c>
      <c r="I67" s="356">
        <v>23300</v>
      </c>
      <c r="J67" s="347"/>
      <c r="K67" s="356">
        <v>22000</v>
      </c>
      <c r="L67" s="347"/>
    </row>
    <row r="68" spans="1:12" ht="11.25" customHeight="1">
      <c r="A68" s="296" t="s">
        <v>565</v>
      </c>
      <c r="B68" s="300"/>
      <c r="C68" s="356">
        <v>25000</v>
      </c>
      <c r="D68" s="327"/>
      <c r="E68" s="356">
        <v>18000</v>
      </c>
      <c r="F68" s="327"/>
      <c r="G68" s="356">
        <v>25000</v>
      </c>
      <c r="H68" s="327"/>
      <c r="I68" s="356">
        <v>25000</v>
      </c>
      <c r="J68" s="327"/>
      <c r="K68" s="356">
        <v>25000</v>
      </c>
      <c r="L68" s="327"/>
    </row>
    <row r="69" spans="1:12" ht="11.25" customHeight="1">
      <c r="A69" s="296" t="s">
        <v>510</v>
      </c>
      <c r="B69" s="300"/>
      <c r="C69" s="357" t="s">
        <v>76</v>
      </c>
      <c r="D69" s="327"/>
      <c r="E69" s="356">
        <v>3000</v>
      </c>
      <c r="F69" s="327"/>
      <c r="G69" s="356">
        <v>15000</v>
      </c>
      <c r="H69" s="327"/>
      <c r="I69" s="356">
        <v>15000</v>
      </c>
      <c r="J69" s="327"/>
      <c r="K69" s="356">
        <v>20000</v>
      </c>
      <c r="L69" s="328"/>
    </row>
    <row r="70" spans="1:12" ht="11.25" customHeight="1">
      <c r="A70" s="296" t="s">
        <v>511</v>
      </c>
      <c r="B70" s="300"/>
      <c r="C70" s="356">
        <v>396400</v>
      </c>
      <c r="D70" s="327" t="s">
        <v>4</v>
      </c>
      <c r="E70" s="356">
        <v>376100</v>
      </c>
      <c r="F70" s="327" t="s">
        <v>4</v>
      </c>
      <c r="G70" s="356">
        <v>377800</v>
      </c>
      <c r="H70" s="327"/>
      <c r="I70" s="356">
        <v>381600</v>
      </c>
      <c r="J70" s="327"/>
      <c r="K70" s="356">
        <v>381300</v>
      </c>
      <c r="L70" s="328">
        <v>3</v>
      </c>
    </row>
    <row r="71" spans="1:12" ht="11.25" customHeight="1">
      <c r="A71" s="296" t="s">
        <v>512</v>
      </c>
      <c r="B71" s="300"/>
      <c r="C71" s="358">
        <v>165800</v>
      </c>
      <c r="D71" s="303"/>
      <c r="E71" s="358">
        <v>227900</v>
      </c>
      <c r="F71" s="303"/>
      <c r="G71" s="358">
        <v>217300</v>
      </c>
      <c r="H71" s="303"/>
      <c r="I71" s="358">
        <v>201300</v>
      </c>
      <c r="J71" s="303"/>
      <c r="K71" s="358">
        <v>239600</v>
      </c>
      <c r="L71" s="328">
        <v>3</v>
      </c>
    </row>
    <row r="72" spans="1:12" ht="11.25" customHeight="1">
      <c r="A72" s="296" t="s">
        <v>513</v>
      </c>
      <c r="B72" s="300"/>
      <c r="C72" s="356"/>
      <c r="D72" s="327"/>
      <c r="E72" s="356"/>
      <c r="F72" s="327"/>
      <c r="G72" s="356"/>
      <c r="H72" s="327"/>
      <c r="I72" s="356"/>
      <c r="J72" s="327"/>
      <c r="K72" s="356"/>
      <c r="L72" s="366"/>
    </row>
    <row r="73" spans="1:12" ht="11.25" customHeight="1">
      <c r="A73" s="298" t="s">
        <v>498</v>
      </c>
      <c r="B73" s="300"/>
      <c r="C73" s="356">
        <v>511000</v>
      </c>
      <c r="D73" s="347"/>
      <c r="E73" s="356">
        <v>560000</v>
      </c>
      <c r="F73" s="327"/>
      <c r="G73" s="356">
        <v>545000</v>
      </c>
      <c r="H73" s="327"/>
      <c r="I73" s="356">
        <v>550000</v>
      </c>
      <c r="J73" s="347"/>
      <c r="K73" s="356">
        <v>530000</v>
      </c>
      <c r="L73" s="347"/>
    </row>
    <row r="74" spans="1:12" ht="11.25" customHeight="1">
      <c r="A74" s="298" t="s">
        <v>562</v>
      </c>
      <c r="B74" s="300"/>
      <c r="C74" s="359">
        <v>39400</v>
      </c>
      <c r="D74" s="308"/>
      <c r="E74" s="359">
        <v>24100</v>
      </c>
      <c r="F74" s="308"/>
      <c r="G74" s="359">
        <v>25000</v>
      </c>
      <c r="H74" s="308"/>
      <c r="I74" s="359">
        <v>25000</v>
      </c>
      <c r="J74" s="308"/>
      <c r="K74" s="359">
        <v>20000</v>
      </c>
      <c r="L74" s="308"/>
    </row>
    <row r="75" spans="1:12" ht="11.25" customHeight="1">
      <c r="A75" s="299" t="s">
        <v>6</v>
      </c>
      <c r="B75" s="300"/>
      <c r="C75" s="361">
        <f>SUM(C73:C74)</f>
        <v>550400</v>
      </c>
      <c r="D75" s="324"/>
      <c r="E75" s="361">
        <f>SUM(E73:E74)</f>
        <v>584100</v>
      </c>
      <c r="F75" s="324"/>
      <c r="G75" s="361">
        <f>SUM(G73:G74)</f>
        <v>570000</v>
      </c>
      <c r="H75" s="303"/>
      <c r="I75" s="361">
        <f>SUM(I73:I74)</f>
        <v>575000</v>
      </c>
      <c r="J75" s="348"/>
      <c r="K75" s="361">
        <f>SUM(K73:K74)</f>
        <v>550000</v>
      </c>
      <c r="L75" s="348"/>
    </row>
    <row r="76" spans="1:12" ht="11.25" customHeight="1">
      <c r="A76" s="296" t="s">
        <v>514</v>
      </c>
      <c r="B76" s="300"/>
      <c r="C76" s="356"/>
      <c r="D76" s="327"/>
      <c r="E76" s="356"/>
      <c r="F76" s="327"/>
      <c r="G76" s="356"/>
      <c r="H76" s="327"/>
      <c r="I76" s="356"/>
      <c r="J76" s="327"/>
      <c r="K76" s="356"/>
      <c r="L76" s="327"/>
    </row>
    <row r="77" spans="1:12" ht="11.25" customHeight="1">
      <c r="A77" s="298" t="s">
        <v>498</v>
      </c>
      <c r="B77" s="300"/>
      <c r="C77" s="356">
        <v>8871</v>
      </c>
      <c r="D77" s="347"/>
      <c r="E77" s="356">
        <v>4493</v>
      </c>
      <c r="F77" s="327"/>
      <c r="G77" s="356">
        <v>61</v>
      </c>
      <c r="H77" s="327"/>
      <c r="I77" s="356">
        <v>3000</v>
      </c>
      <c r="J77" s="327" t="s">
        <v>4</v>
      </c>
      <c r="K77" s="356">
        <v>3000</v>
      </c>
      <c r="L77" s="347"/>
    </row>
    <row r="78" spans="1:12" ht="11.25" customHeight="1">
      <c r="A78" s="298" t="s">
        <v>562</v>
      </c>
      <c r="B78" s="300"/>
      <c r="C78" s="359">
        <v>2000</v>
      </c>
      <c r="D78" s="360"/>
      <c r="E78" s="359">
        <v>500</v>
      </c>
      <c r="F78" s="360"/>
      <c r="G78" s="367">
        <v>500</v>
      </c>
      <c r="H78" s="308" t="s">
        <v>4</v>
      </c>
      <c r="I78" s="367">
        <v>500</v>
      </c>
      <c r="J78" s="308" t="s">
        <v>4</v>
      </c>
      <c r="K78" s="367">
        <v>500</v>
      </c>
      <c r="L78" s="360"/>
    </row>
    <row r="79" spans="1:12" ht="11.25" customHeight="1">
      <c r="A79" s="299" t="s">
        <v>6</v>
      </c>
      <c r="B79" s="293"/>
      <c r="C79" s="368">
        <f>SUM(C77:C78)</f>
        <v>10871</v>
      </c>
      <c r="D79" s="369"/>
      <c r="E79" s="368">
        <f>SUM(E77:E78)</f>
        <v>4993</v>
      </c>
      <c r="F79" s="353"/>
      <c r="G79" s="368">
        <f>SUM(G77:G78)</f>
        <v>561</v>
      </c>
      <c r="H79" s="353" t="s">
        <v>4</v>
      </c>
      <c r="I79" s="368">
        <f>SUM(I77:I78)</f>
        <v>3500</v>
      </c>
      <c r="J79" s="353" t="s">
        <v>4</v>
      </c>
      <c r="K79" s="368">
        <f>SUM(K77:K78)</f>
        <v>3500</v>
      </c>
      <c r="L79" s="369"/>
    </row>
    <row r="80" spans="1:12" ht="11.25" customHeight="1">
      <c r="A80" s="296" t="s">
        <v>596</v>
      </c>
      <c r="B80" s="300"/>
      <c r="C80" s="356"/>
      <c r="D80" s="327"/>
      <c r="E80" s="356"/>
      <c r="F80" s="327"/>
      <c r="G80" s="356"/>
      <c r="H80" s="327"/>
      <c r="I80" s="356"/>
      <c r="J80" s="327"/>
      <c r="K80" s="356"/>
      <c r="L80" s="327"/>
    </row>
    <row r="81" spans="1:12" ht="11.25" customHeight="1">
      <c r="A81" s="298" t="s">
        <v>498</v>
      </c>
      <c r="B81" s="300"/>
      <c r="C81" s="356">
        <v>660000</v>
      </c>
      <c r="D81" s="347"/>
      <c r="E81" s="356">
        <v>670000</v>
      </c>
      <c r="F81" s="347"/>
      <c r="G81" s="356">
        <v>662000</v>
      </c>
      <c r="H81" s="347"/>
      <c r="I81" s="356">
        <v>686000</v>
      </c>
      <c r="J81" s="347"/>
      <c r="K81" s="356">
        <v>712000</v>
      </c>
      <c r="L81" s="347"/>
    </row>
    <row r="82" spans="1:12" ht="11.25" customHeight="1">
      <c r="A82" s="298" t="s">
        <v>500</v>
      </c>
      <c r="B82" s="300"/>
      <c r="C82" s="359">
        <v>200000</v>
      </c>
      <c r="D82" s="360"/>
      <c r="E82" s="359">
        <v>170000</v>
      </c>
      <c r="F82" s="360"/>
      <c r="G82" s="359">
        <v>257000</v>
      </c>
      <c r="H82" s="360"/>
      <c r="I82" s="359">
        <v>272000</v>
      </c>
      <c r="J82" s="360"/>
      <c r="K82" s="359">
        <v>290000</v>
      </c>
      <c r="L82" s="360"/>
    </row>
    <row r="83" spans="1:12" ht="11.25" customHeight="1">
      <c r="A83" s="299" t="s">
        <v>6</v>
      </c>
      <c r="B83" s="300"/>
      <c r="C83" s="361">
        <f>SUM(C81:C82)</f>
        <v>860000</v>
      </c>
      <c r="D83" s="320"/>
      <c r="E83" s="361">
        <f>SUM(E81:E82)</f>
        <v>840000</v>
      </c>
      <c r="F83" s="320"/>
      <c r="G83" s="361">
        <f>SUM(G81:G82)</f>
        <v>919000</v>
      </c>
      <c r="H83" s="320"/>
      <c r="I83" s="361">
        <f>SUM(I81:I82)</f>
        <v>958000</v>
      </c>
      <c r="J83" s="348"/>
      <c r="K83" s="361">
        <v>1000000</v>
      </c>
      <c r="L83" s="348"/>
    </row>
    <row r="84" spans="1:12" ht="11.25" customHeight="1">
      <c r="A84" s="296" t="s">
        <v>597</v>
      </c>
      <c r="B84" s="300"/>
      <c r="C84" s="356"/>
      <c r="D84" s="327"/>
      <c r="E84" s="356"/>
      <c r="F84" s="327"/>
      <c r="G84" s="356"/>
      <c r="H84" s="327"/>
      <c r="I84" s="356"/>
      <c r="J84" s="327"/>
      <c r="K84" s="356"/>
      <c r="L84" s="327"/>
    </row>
    <row r="85" spans="1:12" ht="11.25" customHeight="1">
      <c r="A85" s="298" t="s">
        <v>498</v>
      </c>
      <c r="B85" s="300"/>
      <c r="C85" s="356">
        <v>36000</v>
      </c>
      <c r="D85" s="327"/>
      <c r="E85" s="356">
        <v>14000</v>
      </c>
      <c r="F85" s="327"/>
      <c r="G85" s="356">
        <v>12000</v>
      </c>
      <c r="H85" s="327"/>
      <c r="I85" s="356">
        <v>16300</v>
      </c>
      <c r="J85" s="327"/>
      <c r="K85" s="356">
        <v>28900</v>
      </c>
      <c r="L85" s="327"/>
    </row>
    <row r="86" spans="1:12" ht="11.25" customHeight="1">
      <c r="A86" s="298" t="s">
        <v>500</v>
      </c>
      <c r="B86" s="300"/>
      <c r="C86" s="359">
        <v>6700</v>
      </c>
      <c r="D86" s="308"/>
      <c r="E86" s="359">
        <v>3600</v>
      </c>
      <c r="F86" s="308"/>
      <c r="G86" s="359">
        <v>1100</v>
      </c>
      <c r="H86" s="308"/>
      <c r="I86" s="359">
        <v>6000</v>
      </c>
      <c r="J86" s="308"/>
      <c r="K86" s="359">
        <v>9800</v>
      </c>
      <c r="L86" s="308"/>
    </row>
    <row r="87" spans="1:12" ht="11.25" customHeight="1">
      <c r="A87" s="299" t="s">
        <v>6</v>
      </c>
      <c r="B87" s="300"/>
      <c r="C87" s="356">
        <f>SUM(C85:C86)</f>
        <v>42700</v>
      </c>
      <c r="D87" s="327"/>
      <c r="E87" s="356">
        <f>SUM(E85:E86)</f>
        <v>17600</v>
      </c>
      <c r="F87" s="327"/>
      <c r="G87" s="356">
        <f>SUM(G85:G86)</f>
        <v>13100</v>
      </c>
      <c r="H87" s="327"/>
      <c r="I87" s="356">
        <f>SUM(I85:I86)</f>
        <v>22300</v>
      </c>
      <c r="J87" s="327"/>
      <c r="K87" s="356">
        <f>SUM(K85:K86)</f>
        <v>38700</v>
      </c>
      <c r="L87" s="327"/>
    </row>
    <row r="88" spans="1:12" ht="11.25" customHeight="1">
      <c r="A88" s="296" t="s">
        <v>516</v>
      </c>
      <c r="B88" s="300"/>
      <c r="C88" s="357">
        <v>8100</v>
      </c>
      <c r="D88" s="347"/>
      <c r="E88" s="357">
        <v>58000</v>
      </c>
      <c r="F88" s="347"/>
      <c r="G88" s="356">
        <v>13300</v>
      </c>
      <c r="H88" s="327"/>
      <c r="I88" s="356">
        <v>15500</v>
      </c>
      <c r="J88" s="347"/>
      <c r="K88" s="356">
        <v>22000</v>
      </c>
      <c r="L88" s="347"/>
    </row>
    <row r="89" spans="1:12" ht="11.25" customHeight="1">
      <c r="A89" s="296" t="s">
        <v>517</v>
      </c>
      <c r="B89" s="300"/>
      <c r="C89" s="358">
        <v>116996</v>
      </c>
      <c r="D89" s="348"/>
      <c r="E89" s="358">
        <v>112025</v>
      </c>
      <c r="F89" s="348"/>
      <c r="G89" s="358">
        <v>89300</v>
      </c>
      <c r="H89" s="303" t="s">
        <v>15</v>
      </c>
      <c r="I89" s="358">
        <v>100000</v>
      </c>
      <c r="J89" s="348"/>
      <c r="K89" s="358">
        <v>94000</v>
      </c>
      <c r="L89" s="348"/>
    </row>
    <row r="90" spans="1:12" ht="11.25" customHeight="1">
      <c r="A90" s="296" t="s">
        <v>518</v>
      </c>
      <c r="B90" s="300"/>
      <c r="C90" s="356"/>
      <c r="D90" s="327"/>
      <c r="E90" s="356"/>
      <c r="F90" s="327"/>
      <c r="G90" s="356"/>
      <c r="H90" s="327"/>
      <c r="I90" s="356"/>
      <c r="J90" s="327"/>
      <c r="K90" s="356"/>
      <c r="L90" s="327"/>
    </row>
    <row r="91" spans="1:12" ht="11.25" customHeight="1">
      <c r="A91" s="298" t="s">
        <v>498</v>
      </c>
      <c r="B91" s="300"/>
      <c r="C91" s="357">
        <v>281300</v>
      </c>
      <c r="D91" s="327"/>
      <c r="E91" s="356">
        <v>276300</v>
      </c>
      <c r="F91" s="327"/>
      <c r="G91" s="356">
        <v>210200</v>
      </c>
      <c r="H91" s="327"/>
      <c r="I91" s="356">
        <v>278600</v>
      </c>
      <c r="J91" s="327"/>
      <c r="K91" s="356">
        <v>263100</v>
      </c>
      <c r="L91" s="328">
        <v>3</v>
      </c>
    </row>
    <row r="92" spans="1:12" ht="11.25" customHeight="1">
      <c r="A92" s="298" t="s">
        <v>562</v>
      </c>
      <c r="B92" s="300"/>
      <c r="C92" s="359">
        <v>16700</v>
      </c>
      <c r="D92" s="360"/>
      <c r="E92" s="359">
        <v>14000</v>
      </c>
      <c r="F92" s="308"/>
      <c r="G92" s="359">
        <v>14100</v>
      </c>
      <c r="H92" s="308"/>
      <c r="I92" s="359">
        <v>5000</v>
      </c>
      <c r="J92" s="308"/>
      <c r="K92" s="359">
        <v>600</v>
      </c>
      <c r="L92" s="308"/>
    </row>
    <row r="93" spans="1:12" ht="11.25" customHeight="1">
      <c r="A93" s="299" t="s">
        <v>6</v>
      </c>
      <c r="B93" s="300"/>
      <c r="C93" s="361">
        <f>SUM(C91:C92)</f>
        <v>298000</v>
      </c>
      <c r="D93" s="324"/>
      <c r="E93" s="361">
        <f>SUM(E91:E92)</f>
        <v>290300</v>
      </c>
      <c r="F93" s="324"/>
      <c r="G93" s="361">
        <f>SUM(G91:G92)</f>
        <v>224300</v>
      </c>
      <c r="H93" s="324"/>
      <c r="I93" s="361">
        <f>SUM(I91:I92)</f>
        <v>283600</v>
      </c>
      <c r="J93" s="324"/>
      <c r="K93" s="361">
        <v>264000</v>
      </c>
      <c r="L93" s="320"/>
    </row>
    <row r="94" spans="1:12" ht="11.25" customHeight="1">
      <c r="A94" s="296" t="s">
        <v>570</v>
      </c>
      <c r="B94" s="300"/>
      <c r="C94" s="356"/>
      <c r="D94" s="327"/>
      <c r="E94" s="356"/>
      <c r="F94" s="327"/>
      <c r="G94" s="356"/>
      <c r="H94" s="327"/>
      <c r="I94" s="356"/>
      <c r="J94" s="327"/>
      <c r="K94" s="356"/>
      <c r="L94" s="327"/>
    </row>
    <row r="95" spans="1:12" ht="11.25" customHeight="1">
      <c r="A95" s="298" t="s">
        <v>498</v>
      </c>
      <c r="B95" s="300"/>
      <c r="C95" s="356">
        <v>188000</v>
      </c>
      <c r="D95" s="327"/>
      <c r="E95" s="356">
        <v>185000</v>
      </c>
      <c r="F95" s="327"/>
      <c r="G95" s="356">
        <v>206000</v>
      </c>
      <c r="H95" s="327" t="s">
        <v>4</v>
      </c>
      <c r="I95" s="356">
        <v>192000</v>
      </c>
      <c r="J95" s="327"/>
      <c r="K95" s="356">
        <v>190000</v>
      </c>
      <c r="L95" s="327"/>
    </row>
    <row r="96" spans="1:12" ht="11.25" customHeight="1">
      <c r="A96" s="298" t="s">
        <v>500</v>
      </c>
      <c r="B96" s="300"/>
      <c r="C96" s="359">
        <v>35000</v>
      </c>
      <c r="D96" s="308"/>
      <c r="E96" s="359">
        <v>30000</v>
      </c>
      <c r="F96" s="308"/>
      <c r="G96" s="359">
        <v>30000</v>
      </c>
      <c r="H96" s="308"/>
      <c r="I96" s="359">
        <v>30000</v>
      </c>
      <c r="J96" s="308"/>
      <c r="K96" s="359">
        <v>30000</v>
      </c>
      <c r="L96" s="308"/>
    </row>
    <row r="97" spans="1:12" ht="11.25" customHeight="1">
      <c r="A97" s="299" t="s">
        <v>6</v>
      </c>
      <c r="B97" s="300"/>
      <c r="C97" s="361">
        <f>SUM(C95:C96)</f>
        <v>223000</v>
      </c>
      <c r="D97" s="324"/>
      <c r="E97" s="361">
        <f>SUM(E95:E96)</f>
        <v>215000</v>
      </c>
      <c r="F97" s="324"/>
      <c r="G97" s="361">
        <f>SUM(G95:G96)</f>
        <v>236000</v>
      </c>
      <c r="H97" s="324" t="s">
        <v>519</v>
      </c>
      <c r="I97" s="361">
        <f>SUM(I95:I96)</f>
        <v>222000</v>
      </c>
      <c r="J97" s="324"/>
      <c r="K97" s="361">
        <f>SUM(K95:K96)</f>
        <v>220000</v>
      </c>
      <c r="L97" s="324"/>
    </row>
    <row r="98" spans="1:12" ht="11.25" customHeight="1">
      <c r="A98" s="296" t="s">
        <v>520</v>
      </c>
      <c r="B98" s="300"/>
      <c r="C98" s="356"/>
      <c r="D98" s="327"/>
      <c r="E98" s="356"/>
      <c r="F98" s="327"/>
      <c r="G98" s="356"/>
      <c r="H98" s="327"/>
      <c r="I98" s="356"/>
      <c r="J98" s="327"/>
      <c r="K98" s="356"/>
      <c r="L98" s="327"/>
    </row>
    <row r="99" spans="1:12" ht="11.25" customHeight="1">
      <c r="A99" s="298" t="s">
        <v>598</v>
      </c>
      <c r="B99" s="300"/>
      <c r="C99" s="357" t="s">
        <v>76</v>
      </c>
      <c r="D99" s="327"/>
      <c r="E99" s="357" t="s">
        <v>76</v>
      </c>
      <c r="F99" s="327"/>
      <c r="G99" s="356">
        <v>17700</v>
      </c>
      <c r="H99" s="292"/>
      <c r="I99" s="356">
        <v>28600</v>
      </c>
      <c r="J99" s="327"/>
      <c r="K99" s="356">
        <v>1000</v>
      </c>
      <c r="L99" s="327"/>
    </row>
    <row r="100" spans="1:12" ht="11.25" customHeight="1">
      <c r="A100" s="298" t="s">
        <v>562</v>
      </c>
      <c r="B100" s="300"/>
      <c r="C100" s="357" t="s">
        <v>76</v>
      </c>
      <c r="D100" s="327"/>
      <c r="E100" s="357" t="s">
        <v>76</v>
      </c>
      <c r="F100" s="327"/>
      <c r="G100" s="356">
        <v>1900</v>
      </c>
      <c r="H100" s="327"/>
      <c r="I100" s="356">
        <v>2000</v>
      </c>
      <c r="J100" s="327"/>
      <c r="K100" s="357" t="s">
        <v>76</v>
      </c>
      <c r="L100" s="327"/>
    </row>
    <row r="101" spans="1:12" ht="11.25" customHeight="1">
      <c r="A101" s="299" t="s">
        <v>6</v>
      </c>
      <c r="B101" s="300"/>
      <c r="C101" s="371" t="s">
        <v>76</v>
      </c>
      <c r="D101" s="324"/>
      <c r="E101" s="371" t="s">
        <v>76</v>
      </c>
      <c r="F101" s="324"/>
      <c r="G101" s="361">
        <f>SUM(G99:G100)</f>
        <v>19600</v>
      </c>
      <c r="H101" s="324"/>
      <c r="I101" s="361">
        <f>SUM(I99:I100)</f>
        <v>30600</v>
      </c>
      <c r="J101" s="324"/>
      <c r="K101" s="361">
        <f>SUM(K99:K100)</f>
        <v>1000</v>
      </c>
      <c r="L101" s="324" t="s">
        <v>15</v>
      </c>
    </row>
    <row r="102" spans="1:12" ht="11.25" customHeight="1">
      <c r="A102" s="296" t="s">
        <v>599</v>
      </c>
      <c r="B102" s="300"/>
      <c r="C102" s="356">
        <v>32550</v>
      </c>
      <c r="D102" s="347"/>
      <c r="E102" s="356">
        <v>30400</v>
      </c>
      <c r="F102" s="327" t="s">
        <v>15</v>
      </c>
      <c r="G102" s="356">
        <v>11500</v>
      </c>
      <c r="H102" s="327"/>
      <c r="I102" s="356">
        <v>9000</v>
      </c>
      <c r="J102" s="327"/>
      <c r="K102" s="356">
        <v>12000</v>
      </c>
      <c r="L102" s="327"/>
    </row>
    <row r="103" spans="1:12" ht="11.25" customHeight="1">
      <c r="A103" s="296" t="s">
        <v>521</v>
      </c>
      <c r="B103" s="300"/>
      <c r="C103" s="356">
        <v>683000</v>
      </c>
      <c r="D103" s="347"/>
      <c r="E103" s="356">
        <v>539000</v>
      </c>
      <c r="F103" s="347"/>
      <c r="G103" s="356">
        <v>542000</v>
      </c>
      <c r="H103" s="347"/>
      <c r="I103" s="356">
        <v>523000</v>
      </c>
      <c r="J103" s="347"/>
      <c r="K103" s="356">
        <v>501000</v>
      </c>
      <c r="L103" s="328">
        <v>3</v>
      </c>
    </row>
    <row r="104" spans="1:12" ht="11.25" customHeight="1">
      <c r="A104" s="296" t="s">
        <v>600</v>
      </c>
      <c r="B104" s="300"/>
      <c r="C104" s="356">
        <v>75000</v>
      </c>
      <c r="D104" s="327"/>
      <c r="E104" s="356">
        <v>75000</v>
      </c>
      <c r="F104" s="327"/>
      <c r="G104" s="356">
        <v>94000</v>
      </c>
      <c r="H104" s="327" t="s">
        <v>4</v>
      </c>
      <c r="I104" s="356">
        <v>105000</v>
      </c>
      <c r="J104" s="327" t="s">
        <v>4</v>
      </c>
      <c r="K104" s="356">
        <v>110000</v>
      </c>
      <c r="L104" s="327"/>
    </row>
    <row r="105" spans="1:12" ht="11.25" customHeight="1">
      <c r="A105" s="296" t="s">
        <v>522</v>
      </c>
      <c r="B105" s="300"/>
      <c r="C105" s="372"/>
      <c r="D105" s="373"/>
      <c r="E105" s="372"/>
      <c r="F105" s="373"/>
      <c r="G105" s="372"/>
      <c r="H105" s="373"/>
      <c r="I105" s="372"/>
      <c r="J105" s="366"/>
      <c r="K105" s="372"/>
      <c r="L105" s="366"/>
    </row>
    <row r="106" spans="1:12" ht="11.25" customHeight="1">
      <c r="A106" s="298" t="s">
        <v>8</v>
      </c>
      <c r="B106" s="300"/>
      <c r="C106" s="356">
        <v>60000</v>
      </c>
      <c r="D106" s="347"/>
      <c r="E106" s="356">
        <v>50000</v>
      </c>
      <c r="F106" s="347"/>
      <c r="G106" s="356">
        <v>60000</v>
      </c>
      <c r="H106" s="347"/>
      <c r="I106" s="356">
        <v>50000</v>
      </c>
      <c r="J106" s="347"/>
      <c r="K106" s="356">
        <v>50000</v>
      </c>
      <c r="L106" s="347"/>
    </row>
    <row r="107" spans="1:12" ht="11.25" customHeight="1">
      <c r="A107" s="298" t="s">
        <v>241</v>
      </c>
      <c r="B107" s="300"/>
      <c r="C107" s="367">
        <v>311400</v>
      </c>
      <c r="D107" s="360"/>
      <c r="E107" s="367">
        <v>200000</v>
      </c>
      <c r="F107" s="308"/>
      <c r="G107" s="367">
        <v>220000</v>
      </c>
      <c r="H107" s="308"/>
      <c r="I107" s="367">
        <v>220000</v>
      </c>
      <c r="J107" s="80"/>
      <c r="K107" s="367">
        <v>240000</v>
      </c>
      <c r="L107" s="367"/>
    </row>
    <row r="108" spans="1:12" ht="11.25" customHeight="1">
      <c r="A108" s="299" t="s">
        <v>6</v>
      </c>
      <c r="B108" s="293"/>
      <c r="C108" s="359">
        <f>SUM(C106:C107)</f>
        <v>371400</v>
      </c>
      <c r="D108" s="369"/>
      <c r="E108" s="359">
        <f>SUM(E106:E107)</f>
        <v>250000</v>
      </c>
      <c r="F108" s="360"/>
      <c r="G108" s="359">
        <f>SUM(G106:G107)</f>
        <v>280000</v>
      </c>
      <c r="H108" s="353"/>
      <c r="I108" s="359">
        <f>SUM(I106:I107)</f>
        <v>270000</v>
      </c>
      <c r="J108" s="353"/>
      <c r="K108" s="359">
        <f>SUM(K106:K107)</f>
        <v>290000</v>
      </c>
      <c r="L108" s="353"/>
    </row>
    <row r="109" ht="11.25" customHeight="1">
      <c r="A109" s="285" t="s">
        <v>472</v>
      </c>
    </row>
    <row r="113" spans="1:12" ht="11.25" customHeight="1">
      <c r="A113" s="453" t="s">
        <v>515</v>
      </c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</row>
    <row r="114" spans="1:12" ht="11.25" customHeight="1">
      <c r="A114" s="453" t="s">
        <v>589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</row>
    <row r="115" spans="1:12" ht="11.25" customHeight="1">
      <c r="A115" s="297"/>
      <c r="B115" s="297"/>
      <c r="C115" s="312"/>
      <c r="D115" s="306"/>
      <c r="E115" s="312"/>
      <c r="F115" s="306"/>
      <c r="G115" s="312"/>
      <c r="H115" s="306"/>
      <c r="I115" s="312"/>
      <c r="J115" s="306"/>
      <c r="K115" s="312"/>
      <c r="L115" s="306"/>
    </row>
    <row r="116" spans="1:12" ht="11.25" customHeight="1">
      <c r="A116" s="466" t="s">
        <v>173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</row>
    <row r="117" spans="1:12" ht="11.25" customHeight="1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</row>
    <row r="118" spans="1:12" ht="11.25" customHeight="1">
      <c r="A118" s="295" t="s">
        <v>253</v>
      </c>
      <c r="B118" s="296"/>
      <c r="C118" s="352" t="s">
        <v>303</v>
      </c>
      <c r="D118" s="353"/>
      <c r="E118" s="352" t="s">
        <v>1</v>
      </c>
      <c r="F118" s="353"/>
      <c r="G118" s="352" t="s">
        <v>2</v>
      </c>
      <c r="H118" s="353"/>
      <c r="I118" s="352" t="s">
        <v>344</v>
      </c>
      <c r="J118" s="353"/>
      <c r="K118" s="352" t="s">
        <v>590</v>
      </c>
      <c r="L118" s="353"/>
    </row>
    <row r="119" spans="1:12" ht="11.25" customHeight="1">
      <c r="A119" s="298" t="s">
        <v>9</v>
      </c>
      <c r="B119" s="300"/>
      <c r="C119" s="356">
        <v>12600000</v>
      </c>
      <c r="D119" s="327" t="s">
        <v>4</v>
      </c>
      <c r="E119" s="356">
        <v>12700000</v>
      </c>
      <c r="F119" s="327"/>
      <c r="G119" s="356">
        <v>12900000</v>
      </c>
      <c r="H119" s="327" t="s">
        <v>4</v>
      </c>
      <c r="I119" s="356">
        <v>13600000</v>
      </c>
      <c r="J119" s="327" t="s">
        <v>4</v>
      </c>
      <c r="K119" s="356">
        <v>14100000</v>
      </c>
      <c r="L119" s="327"/>
    </row>
    <row r="120" spans="1:12" ht="11.25" customHeight="1">
      <c r="A120" s="299" t="s">
        <v>523</v>
      </c>
      <c r="B120" s="300"/>
      <c r="C120" s="356"/>
      <c r="D120" s="327"/>
      <c r="E120" s="356"/>
      <c r="F120" s="327"/>
      <c r="G120" s="356"/>
      <c r="H120" s="327"/>
      <c r="I120" s="356"/>
      <c r="J120" s="327"/>
      <c r="K120" s="356"/>
      <c r="L120" s="327"/>
    </row>
    <row r="121" spans="1:12" ht="11.25" customHeight="1">
      <c r="A121" s="346" t="s">
        <v>524</v>
      </c>
      <c r="B121" s="300"/>
      <c r="C121" s="356"/>
      <c r="D121" s="327"/>
      <c r="E121" s="356"/>
      <c r="F121" s="327"/>
      <c r="G121" s="356"/>
      <c r="H121" s="327"/>
      <c r="I121" s="356"/>
      <c r="J121" s="327"/>
      <c r="K121" s="356"/>
      <c r="L121" s="327"/>
    </row>
    <row r="122" spans="1:12" ht="11.25" customHeight="1">
      <c r="A122" s="350" t="s">
        <v>8</v>
      </c>
      <c r="B122" s="300"/>
      <c r="C122" s="356">
        <f>SUM(C27,C106)</f>
        <v>70000</v>
      </c>
      <c r="D122" s="327"/>
      <c r="E122" s="356">
        <f>SUM(E27,E106)</f>
        <v>58000</v>
      </c>
      <c r="F122" s="327"/>
      <c r="G122" s="356">
        <f>SUM(G27,G106)</f>
        <v>80000</v>
      </c>
      <c r="H122" s="327"/>
      <c r="I122" s="356">
        <f>SUM(I27,I106)</f>
        <v>60000</v>
      </c>
      <c r="J122" s="327"/>
      <c r="K122" s="356">
        <f>SUM(K27,K106)</f>
        <v>60000</v>
      </c>
      <c r="L122" s="327"/>
    </row>
    <row r="123" spans="1:12" ht="11.25" customHeight="1">
      <c r="A123" s="350" t="s">
        <v>241</v>
      </c>
      <c r="B123" s="300"/>
      <c r="C123" s="356">
        <v>9520000</v>
      </c>
      <c r="D123" s="327" t="s">
        <v>4</v>
      </c>
      <c r="E123" s="356">
        <v>9710000</v>
      </c>
      <c r="F123" s="327" t="s">
        <v>4</v>
      </c>
      <c r="G123" s="356">
        <v>9780000</v>
      </c>
      <c r="H123" s="327" t="s">
        <v>4</v>
      </c>
      <c r="I123" s="356">
        <v>10300000</v>
      </c>
      <c r="J123" s="327" t="s">
        <v>4</v>
      </c>
      <c r="K123" s="356">
        <v>10700000</v>
      </c>
      <c r="L123" s="327"/>
    </row>
    <row r="124" spans="1:12" ht="11.25" customHeight="1">
      <c r="A124" s="346" t="s">
        <v>500</v>
      </c>
      <c r="B124" s="300"/>
      <c r="C124" s="356">
        <v>1370000</v>
      </c>
      <c r="D124" s="327" t="s">
        <v>4</v>
      </c>
      <c r="E124" s="356">
        <v>1420000</v>
      </c>
      <c r="F124" s="327" t="s">
        <v>4</v>
      </c>
      <c r="G124" s="356">
        <v>1530000</v>
      </c>
      <c r="H124" s="327" t="s">
        <v>4</v>
      </c>
      <c r="I124" s="356">
        <v>1670000</v>
      </c>
      <c r="J124" s="327" t="s">
        <v>4</v>
      </c>
      <c r="K124" s="356">
        <v>1860000</v>
      </c>
      <c r="L124" s="327"/>
    </row>
    <row r="125" spans="1:12" ht="11.25" customHeight="1">
      <c r="A125" s="346" t="s">
        <v>525</v>
      </c>
      <c r="B125" s="293"/>
      <c r="C125" s="356">
        <v>1630000</v>
      </c>
      <c r="D125" s="308"/>
      <c r="E125" s="356">
        <v>1510000</v>
      </c>
      <c r="F125" s="308"/>
      <c r="G125" s="356">
        <v>1500000</v>
      </c>
      <c r="H125" s="308" t="s">
        <v>4</v>
      </c>
      <c r="I125" s="356">
        <f>SUM(I40:I41,I46,I47,I102,I103,I104)</f>
        <v>1580000</v>
      </c>
      <c r="J125" s="308" t="s">
        <v>4</v>
      </c>
      <c r="K125" s="356">
        <v>1510000</v>
      </c>
      <c r="L125" s="360"/>
    </row>
    <row r="126" spans="1:12" ht="11.25" customHeight="1">
      <c r="A126" s="461" t="s">
        <v>526</v>
      </c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</row>
    <row r="127" spans="1:12" ht="11.25" customHeight="1">
      <c r="A127" s="467" t="s">
        <v>487</v>
      </c>
      <c r="B127" s="467"/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</row>
    <row r="128" spans="1:12" ht="11.25" customHeight="1">
      <c r="A128" s="467" t="s">
        <v>612</v>
      </c>
      <c r="B128" s="467"/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</row>
    <row r="129" spans="1:12" ht="11.25" customHeight="1">
      <c r="A129" s="455" t="s">
        <v>613</v>
      </c>
      <c r="B129" s="455"/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</row>
    <row r="130" spans="1:12" ht="11.25" customHeight="1">
      <c r="A130" s="455" t="s">
        <v>619</v>
      </c>
      <c r="B130" s="455"/>
      <c r="C130" s="455"/>
      <c r="D130" s="455"/>
      <c r="E130" s="455"/>
      <c r="F130" s="455"/>
      <c r="G130" s="455"/>
      <c r="H130" s="455"/>
      <c r="I130" s="455"/>
      <c r="J130" s="455"/>
      <c r="K130" s="455"/>
      <c r="L130" s="455"/>
    </row>
    <row r="131" spans="1:12" ht="11.25" customHeight="1">
      <c r="A131" s="455" t="s">
        <v>614</v>
      </c>
      <c r="B131" s="455"/>
      <c r="C131" s="455"/>
      <c r="D131" s="455"/>
      <c r="E131" s="455"/>
      <c r="F131" s="455"/>
      <c r="G131" s="455"/>
      <c r="H131" s="455"/>
      <c r="I131" s="455"/>
      <c r="J131" s="455"/>
      <c r="K131" s="455"/>
      <c r="L131" s="455"/>
    </row>
    <row r="132" spans="1:12" ht="11.25" customHeight="1">
      <c r="A132" s="467" t="s">
        <v>488</v>
      </c>
      <c r="B132" s="467"/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</row>
    <row r="133" spans="1:12" ht="11.25" customHeight="1">
      <c r="A133" s="467" t="s">
        <v>601</v>
      </c>
      <c r="B133" s="467"/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</row>
    <row r="134" spans="1:12" ht="11.25" customHeight="1">
      <c r="A134" s="467" t="s">
        <v>602</v>
      </c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1:12" ht="11.25" customHeight="1">
      <c r="A135" s="467" t="s">
        <v>603</v>
      </c>
      <c r="B135" s="467"/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</row>
    <row r="136" spans="1:12" ht="11.25" customHeight="1">
      <c r="A136" s="294" t="s">
        <v>527</v>
      </c>
      <c r="B136" s="374"/>
      <c r="C136" s="374"/>
      <c r="D136" s="374"/>
      <c r="E136" s="374"/>
      <c r="F136" s="374"/>
      <c r="G136" s="374"/>
      <c r="H136" s="374"/>
      <c r="I136" s="374"/>
      <c r="J136" s="375"/>
      <c r="K136" s="375"/>
      <c r="L136" s="292"/>
    </row>
    <row r="137" spans="1:12" ht="11.25" customHeight="1">
      <c r="A137" s="290" t="s">
        <v>528</v>
      </c>
      <c r="B137" s="374"/>
      <c r="C137" s="374"/>
      <c r="D137" s="374"/>
      <c r="E137" s="374"/>
      <c r="F137" s="374"/>
      <c r="G137" s="374"/>
      <c r="H137" s="374"/>
      <c r="I137" s="374"/>
      <c r="J137" s="375"/>
      <c r="K137" s="375"/>
      <c r="L137" s="292"/>
    </row>
    <row r="138" spans="1:12" ht="11.25" customHeight="1">
      <c r="A138" s="467" t="s">
        <v>604</v>
      </c>
      <c r="B138" s="467"/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</row>
  </sheetData>
  <mergeCells count="22">
    <mergeCell ref="A1:L1"/>
    <mergeCell ref="A2:L2"/>
    <mergeCell ref="A3:L3"/>
    <mergeCell ref="A4:L4"/>
    <mergeCell ref="A5:L5"/>
    <mergeCell ref="A57:L57"/>
    <mergeCell ref="A58:L58"/>
    <mergeCell ref="A60:L60"/>
    <mergeCell ref="A135:L135"/>
    <mergeCell ref="A138:L138"/>
    <mergeCell ref="A130:L130"/>
    <mergeCell ref="A131:L131"/>
    <mergeCell ref="A132:L132"/>
    <mergeCell ref="A133:L133"/>
    <mergeCell ref="A113:L113"/>
    <mergeCell ref="A114:L114"/>
    <mergeCell ref="A116:L116"/>
    <mergeCell ref="A134:L134"/>
    <mergeCell ref="A126:L126"/>
    <mergeCell ref="A127:L127"/>
    <mergeCell ref="A128:L128"/>
    <mergeCell ref="A129:L129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A1" sqref="A1:L1"/>
    </sheetView>
  </sheetViews>
  <sheetFormatPr defaultColWidth="9.140625" defaultRowHeight="12"/>
  <cols>
    <col min="1" max="1" width="36.140625" style="0" customWidth="1"/>
    <col min="2" max="2" width="1.8515625" style="0" customWidth="1"/>
    <col min="3" max="3" width="12.8515625" style="0" customWidth="1"/>
    <col min="4" max="4" width="4.8515625" style="0" customWidth="1"/>
    <col min="5" max="5" width="12.8515625" style="0" customWidth="1"/>
    <col min="6" max="6" width="4.8515625" style="0" customWidth="1"/>
    <col min="7" max="7" width="12.8515625" style="0" customWidth="1"/>
    <col min="8" max="8" width="4.8515625" style="0" customWidth="1"/>
    <col min="9" max="9" width="12.8515625" style="0" customWidth="1"/>
    <col min="10" max="10" width="4.8515625" style="0" customWidth="1"/>
    <col min="11" max="11" width="12.8515625" style="0" customWidth="1"/>
    <col min="12" max="12" width="2.8515625" style="0" customWidth="1"/>
  </cols>
  <sheetData>
    <row r="1" spans="1:12" ht="11.25" customHeight="1">
      <c r="A1" s="453" t="s">
        <v>529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1.25" customHeight="1">
      <c r="A2" s="453" t="s">
        <v>530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1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11.25" customHeight="1">
      <c r="A4" s="453" t="s">
        <v>50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spans="1:12" ht="11.25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</row>
    <row r="6" spans="1:12" ht="11.25" customHeight="1">
      <c r="A6" s="295" t="s">
        <v>531</v>
      </c>
      <c r="B6" s="296"/>
      <c r="C6" s="301">
        <v>2002</v>
      </c>
      <c r="D6" s="296"/>
      <c r="E6" s="301">
        <v>2003</v>
      </c>
      <c r="F6" s="296"/>
      <c r="G6" s="301">
        <v>2004</v>
      </c>
      <c r="H6" s="296"/>
      <c r="I6" s="301">
        <v>2005</v>
      </c>
      <c r="J6" s="296"/>
      <c r="K6" s="301">
        <v>2006</v>
      </c>
      <c r="L6" s="296"/>
    </row>
    <row r="7" spans="1:12" ht="11.25" customHeight="1">
      <c r="A7" s="296" t="s">
        <v>532</v>
      </c>
      <c r="B7" s="297"/>
      <c r="C7" s="302">
        <v>16000</v>
      </c>
      <c r="D7" s="303" t="s">
        <v>7</v>
      </c>
      <c r="E7" s="302">
        <v>16000</v>
      </c>
      <c r="F7" s="304" t="s">
        <v>7</v>
      </c>
      <c r="G7" s="302">
        <v>16000</v>
      </c>
      <c r="H7" s="304" t="s">
        <v>7</v>
      </c>
      <c r="I7" s="302">
        <v>16000</v>
      </c>
      <c r="J7" s="304" t="s">
        <v>7</v>
      </c>
      <c r="K7" s="302">
        <v>16000</v>
      </c>
      <c r="L7" s="304" t="s">
        <v>7</v>
      </c>
    </row>
    <row r="8" spans="1:12" ht="11.25" customHeight="1">
      <c r="A8" s="296" t="s">
        <v>533</v>
      </c>
      <c r="B8" s="297"/>
      <c r="C8" s="305"/>
      <c r="D8" s="306"/>
      <c r="E8" s="305"/>
      <c r="F8" s="294"/>
      <c r="G8" s="305" t="s">
        <v>7</v>
      </c>
      <c r="H8" s="294"/>
      <c r="I8" s="305" t="s">
        <v>7</v>
      </c>
      <c r="J8" s="294"/>
      <c r="K8" s="305"/>
      <c r="L8" s="294"/>
    </row>
    <row r="9" spans="1:12" ht="11.25" customHeight="1">
      <c r="A9" s="298" t="s">
        <v>8</v>
      </c>
      <c r="B9" s="297"/>
      <c r="C9" s="305">
        <v>96000</v>
      </c>
      <c r="D9" s="306" t="s">
        <v>15</v>
      </c>
      <c r="E9" s="305">
        <v>67400</v>
      </c>
      <c r="F9" s="294" t="s">
        <v>7</v>
      </c>
      <c r="G9" s="305">
        <v>58300</v>
      </c>
      <c r="H9" s="294" t="s">
        <v>7</v>
      </c>
      <c r="I9" s="305">
        <v>50900</v>
      </c>
      <c r="J9" s="294" t="s">
        <v>7</v>
      </c>
      <c r="K9" s="305">
        <v>52400</v>
      </c>
      <c r="L9" s="294" t="s">
        <v>7</v>
      </c>
    </row>
    <row r="10" spans="1:12" ht="11.25" customHeight="1">
      <c r="A10" s="298" t="s">
        <v>241</v>
      </c>
      <c r="B10" s="297"/>
      <c r="C10" s="307">
        <v>449000</v>
      </c>
      <c r="D10" s="308" t="s">
        <v>15</v>
      </c>
      <c r="E10" s="307">
        <v>416600</v>
      </c>
      <c r="F10" s="309" t="s">
        <v>7</v>
      </c>
      <c r="G10" s="307">
        <v>439700</v>
      </c>
      <c r="H10" s="310" t="s">
        <v>4</v>
      </c>
      <c r="I10" s="307">
        <v>418100</v>
      </c>
      <c r="J10" s="310" t="s">
        <v>4</v>
      </c>
      <c r="K10" s="307">
        <v>387000</v>
      </c>
      <c r="L10" s="309" t="s">
        <v>7</v>
      </c>
    </row>
    <row r="11" spans="1:12" ht="11.25" customHeight="1">
      <c r="A11" s="299" t="s">
        <v>6</v>
      </c>
      <c r="B11" s="297"/>
      <c r="C11" s="311">
        <v>545000</v>
      </c>
      <c r="D11" s="313" t="s">
        <v>15</v>
      </c>
      <c r="E11" s="311">
        <v>484000</v>
      </c>
      <c r="F11" s="291" t="s">
        <v>7</v>
      </c>
      <c r="G11" s="311">
        <v>498000</v>
      </c>
      <c r="H11" s="314" t="s">
        <v>4</v>
      </c>
      <c r="I11" s="311">
        <v>469000</v>
      </c>
      <c r="J11" s="314" t="s">
        <v>4</v>
      </c>
      <c r="K11" s="311">
        <v>439400</v>
      </c>
      <c r="L11" s="291" t="s">
        <v>7</v>
      </c>
    </row>
    <row r="12" spans="1:12" ht="11.25" customHeight="1">
      <c r="A12" s="296" t="s">
        <v>534</v>
      </c>
      <c r="B12" s="297"/>
      <c r="C12" s="302">
        <v>65000</v>
      </c>
      <c r="D12" s="303"/>
      <c r="E12" s="302">
        <v>65100</v>
      </c>
      <c r="F12" s="304"/>
      <c r="G12" s="302">
        <v>81000</v>
      </c>
      <c r="H12" s="315" t="s">
        <v>4</v>
      </c>
      <c r="I12" s="302">
        <v>81000</v>
      </c>
      <c r="J12" s="315" t="s">
        <v>4</v>
      </c>
      <c r="K12" s="302">
        <v>99000</v>
      </c>
      <c r="L12" s="304"/>
    </row>
    <row r="13" spans="1:12" ht="11.25" customHeight="1">
      <c r="A13" s="296" t="s">
        <v>535</v>
      </c>
      <c r="B13" s="297"/>
      <c r="C13" s="305" t="s">
        <v>7</v>
      </c>
      <c r="D13" s="306"/>
      <c r="E13" s="305" t="s">
        <v>7</v>
      </c>
      <c r="F13" s="294"/>
      <c r="G13" s="305" t="s">
        <v>7</v>
      </c>
      <c r="H13" s="294"/>
      <c r="I13" s="305" t="s">
        <v>7</v>
      </c>
      <c r="J13" s="294"/>
      <c r="K13" s="305"/>
      <c r="L13" s="294"/>
    </row>
    <row r="14" spans="1:12" ht="11.25" customHeight="1">
      <c r="A14" s="298" t="s">
        <v>536</v>
      </c>
      <c r="B14" s="297"/>
      <c r="C14" s="305">
        <v>207000</v>
      </c>
      <c r="D14" s="306" t="s">
        <v>7</v>
      </c>
      <c r="E14" s="305">
        <v>208000</v>
      </c>
      <c r="F14" s="294" t="s">
        <v>7</v>
      </c>
      <c r="G14" s="305">
        <v>223000</v>
      </c>
      <c r="H14" s="294" t="s">
        <v>7</v>
      </c>
      <c r="I14" s="305">
        <v>252900</v>
      </c>
      <c r="J14" s="316" t="s">
        <v>537</v>
      </c>
      <c r="K14" s="305">
        <v>252000</v>
      </c>
      <c r="L14" s="294"/>
    </row>
    <row r="15" spans="1:12" ht="11.25" customHeight="1">
      <c r="A15" s="298" t="s">
        <v>500</v>
      </c>
      <c r="B15" s="297"/>
      <c r="C15" s="307">
        <v>216000</v>
      </c>
      <c r="D15" s="308"/>
      <c r="E15" s="307">
        <v>215000</v>
      </c>
      <c r="F15" s="309" t="s">
        <v>7</v>
      </c>
      <c r="G15" s="307">
        <v>174000</v>
      </c>
      <c r="H15" s="309" t="s">
        <v>7</v>
      </c>
      <c r="I15" s="307">
        <v>130000</v>
      </c>
      <c r="J15" s="309" t="s">
        <v>7</v>
      </c>
      <c r="K15" s="307">
        <v>138000</v>
      </c>
      <c r="L15" s="309"/>
    </row>
    <row r="16" spans="1:12" ht="11.25" customHeight="1">
      <c r="A16" s="299" t="s">
        <v>6</v>
      </c>
      <c r="B16" s="297"/>
      <c r="C16" s="311">
        <v>423000</v>
      </c>
      <c r="D16" s="306"/>
      <c r="E16" s="311">
        <v>423000</v>
      </c>
      <c r="F16" s="294" t="s">
        <v>7</v>
      </c>
      <c r="G16" s="311">
        <v>397000</v>
      </c>
      <c r="H16" s="294" t="s">
        <v>7</v>
      </c>
      <c r="I16" s="311">
        <v>382900</v>
      </c>
      <c r="J16" s="316" t="s">
        <v>537</v>
      </c>
      <c r="K16" s="311">
        <v>390000</v>
      </c>
      <c r="L16" s="294"/>
    </row>
    <row r="17" spans="1:12" ht="11.25" customHeight="1">
      <c r="A17" s="296" t="s">
        <v>538</v>
      </c>
      <c r="B17" s="297"/>
      <c r="C17" s="302">
        <v>189651</v>
      </c>
      <c r="D17" s="304" t="s">
        <v>7</v>
      </c>
      <c r="E17" s="302">
        <v>173378</v>
      </c>
      <c r="F17" s="304"/>
      <c r="G17" s="302">
        <v>208020</v>
      </c>
      <c r="H17" s="304"/>
      <c r="I17" s="302">
        <v>199043</v>
      </c>
      <c r="J17" s="315" t="s">
        <v>4</v>
      </c>
      <c r="K17" s="302">
        <v>200000</v>
      </c>
      <c r="L17" s="315" t="s">
        <v>15</v>
      </c>
    </row>
    <row r="18" spans="1:12" ht="11.25" customHeight="1">
      <c r="A18" s="296" t="s">
        <v>539</v>
      </c>
      <c r="B18" s="297"/>
      <c r="C18" s="305" t="s">
        <v>7</v>
      </c>
      <c r="D18" s="306"/>
      <c r="E18" s="305" t="s">
        <v>7</v>
      </c>
      <c r="F18" s="294"/>
      <c r="G18" s="305" t="s">
        <v>7</v>
      </c>
      <c r="H18" s="294"/>
      <c r="I18" s="305" t="s">
        <v>7</v>
      </c>
      <c r="J18" s="294"/>
      <c r="K18" s="305"/>
      <c r="L18" s="294"/>
    </row>
    <row r="19" spans="1:12" ht="11.25" customHeight="1">
      <c r="A19" s="298" t="s">
        <v>498</v>
      </c>
      <c r="B19" s="297"/>
      <c r="C19" s="305">
        <v>38000</v>
      </c>
      <c r="E19" s="305">
        <v>43000</v>
      </c>
      <c r="F19" s="294" t="s">
        <v>7</v>
      </c>
      <c r="G19" s="305">
        <v>52300</v>
      </c>
      <c r="H19" s="294" t="s">
        <v>7</v>
      </c>
      <c r="I19" s="305">
        <v>60500</v>
      </c>
      <c r="J19" s="294" t="s">
        <v>7</v>
      </c>
      <c r="K19" s="305">
        <v>65500</v>
      </c>
      <c r="L19" s="316" t="s">
        <v>537</v>
      </c>
    </row>
    <row r="20" spans="1:12" ht="11.25" customHeight="1">
      <c r="A20" s="298" t="s">
        <v>500</v>
      </c>
      <c r="B20" s="297"/>
      <c r="C20" s="307">
        <v>3000</v>
      </c>
      <c r="D20" s="317"/>
      <c r="E20" s="307">
        <v>2000</v>
      </c>
      <c r="F20" s="309" t="s">
        <v>7</v>
      </c>
      <c r="G20" s="307">
        <v>3000</v>
      </c>
      <c r="H20" s="309" t="s">
        <v>7</v>
      </c>
      <c r="I20" s="307">
        <v>3000</v>
      </c>
      <c r="J20" s="309" t="s">
        <v>7</v>
      </c>
      <c r="K20" s="307">
        <v>3000</v>
      </c>
      <c r="L20" s="309" t="s">
        <v>7</v>
      </c>
    </row>
    <row r="21" spans="1:12" ht="11.25" customHeight="1">
      <c r="A21" s="299" t="s">
        <v>6</v>
      </c>
      <c r="B21" s="297"/>
      <c r="C21" s="311">
        <v>41000</v>
      </c>
      <c r="E21" s="311">
        <v>45000</v>
      </c>
      <c r="F21" s="294" t="s">
        <v>7</v>
      </c>
      <c r="G21" s="311">
        <v>55300</v>
      </c>
      <c r="H21" s="294" t="s">
        <v>7</v>
      </c>
      <c r="I21" s="311">
        <v>63500</v>
      </c>
      <c r="J21" s="294" t="s">
        <v>7</v>
      </c>
      <c r="K21" s="311">
        <v>68500</v>
      </c>
      <c r="L21" s="294" t="s">
        <v>7</v>
      </c>
    </row>
    <row r="22" spans="1:12" ht="11.25" customHeight="1">
      <c r="A22" s="296" t="s">
        <v>540</v>
      </c>
      <c r="B22" s="297"/>
      <c r="C22" s="302">
        <v>27500</v>
      </c>
      <c r="D22" s="303" t="s">
        <v>7</v>
      </c>
      <c r="E22" s="302">
        <v>27900</v>
      </c>
      <c r="F22" s="304" t="s">
        <v>15</v>
      </c>
      <c r="G22" s="302">
        <v>31800</v>
      </c>
      <c r="H22" s="304" t="s">
        <v>7</v>
      </c>
      <c r="I22" s="302">
        <v>34500</v>
      </c>
      <c r="J22" s="315" t="s">
        <v>4</v>
      </c>
      <c r="K22" s="302">
        <v>19500</v>
      </c>
      <c r="L22" s="315"/>
    </row>
    <row r="23" spans="1:12" ht="11.25" customHeight="1">
      <c r="A23" s="296" t="s">
        <v>499</v>
      </c>
      <c r="B23" s="297"/>
      <c r="C23" s="305" t="s">
        <v>7</v>
      </c>
      <c r="D23" s="306"/>
      <c r="E23" s="305" t="s">
        <v>7</v>
      </c>
      <c r="F23" s="294"/>
      <c r="G23" s="305" t="s">
        <v>7</v>
      </c>
      <c r="H23" s="294"/>
      <c r="I23" s="305" t="s">
        <v>7</v>
      </c>
      <c r="J23" s="294"/>
      <c r="K23" s="305"/>
      <c r="L23" s="294"/>
    </row>
    <row r="24" spans="1:12" ht="11.25" customHeight="1">
      <c r="A24" s="298" t="s">
        <v>498</v>
      </c>
      <c r="B24" s="297"/>
      <c r="C24" s="305">
        <v>469761</v>
      </c>
      <c r="D24" s="318" t="s">
        <v>4</v>
      </c>
      <c r="E24" s="305">
        <v>428077</v>
      </c>
      <c r="F24" s="294"/>
      <c r="G24" s="305">
        <v>495835</v>
      </c>
      <c r="H24" s="316" t="s">
        <v>4</v>
      </c>
      <c r="I24" s="305">
        <v>484123</v>
      </c>
      <c r="J24" s="316" t="s">
        <v>4</v>
      </c>
      <c r="K24" s="305">
        <v>464637</v>
      </c>
      <c r="L24" s="294"/>
    </row>
    <row r="25" spans="1:12" ht="11.25" customHeight="1">
      <c r="A25" s="298" t="s">
        <v>500</v>
      </c>
      <c r="B25" s="297"/>
      <c r="C25" s="307">
        <v>24761</v>
      </c>
      <c r="D25" s="308"/>
      <c r="E25" s="307">
        <v>26789</v>
      </c>
      <c r="F25" s="309"/>
      <c r="G25" s="307">
        <v>29982</v>
      </c>
      <c r="H25" s="310" t="s">
        <v>4</v>
      </c>
      <c r="I25" s="307">
        <v>30525</v>
      </c>
      <c r="J25" s="316" t="s">
        <v>4</v>
      </c>
      <c r="K25" s="307">
        <v>35826</v>
      </c>
      <c r="L25" s="294"/>
    </row>
    <row r="26" spans="1:12" ht="11.25" customHeight="1">
      <c r="A26" s="299" t="s">
        <v>6</v>
      </c>
      <c r="B26" s="297"/>
      <c r="C26" s="319">
        <v>494522</v>
      </c>
      <c r="D26" s="320" t="s">
        <v>4</v>
      </c>
      <c r="E26" s="319">
        <v>454866</v>
      </c>
      <c r="F26" s="321"/>
      <c r="G26" s="319">
        <v>525817</v>
      </c>
      <c r="H26" s="322" t="s">
        <v>4</v>
      </c>
      <c r="I26" s="319">
        <v>514648</v>
      </c>
      <c r="J26" s="322" t="s">
        <v>4</v>
      </c>
      <c r="K26" s="319">
        <v>500463</v>
      </c>
      <c r="L26" s="321" t="s">
        <v>7</v>
      </c>
    </row>
    <row r="27" spans="1:12" ht="11.25" customHeight="1">
      <c r="A27" s="296" t="s">
        <v>541</v>
      </c>
      <c r="B27" s="297"/>
      <c r="C27" s="305" t="s">
        <v>7</v>
      </c>
      <c r="D27" s="306" t="s">
        <v>7</v>
      </c>
      <c r="E27" s="305" t="s">
        <v>7</v>
      </c>
      <c r="F27" s="294" t="s">
        <v>7</v>
      </c>
      <c r="G27" s="305" t="s">
        <v>7</v>
      </c>
      <c r="H27" s="294" t="s">
        <v>7</v>
      </c>
      <c r="I27" s="305" t="s">
        <v>7</v>
      </c>
      <c r="J27" s="294" t="s">
        <v>7</v>
      </c>
      <c r="K27" s="305" t="s">
        <v>7</v>
      </c>
      <c r="L27" s="294" t="s">
        <v>7</v>
      </c>
    </row>
    <row r="28" spans="1:12" ht="11.25" customHeight="1">
      <c r="A28" s="298" t="s">
        <v>8</v>
      </c>
      <c r="B28" s="297"/>
      <c r="C28" s="305">
        <v>1602000</v>
      </c>
      <c r="D28" s="294" t="s">
        <v>7</v>
      </c>
      <c r="E28" s="305">
        <v>1653100</v>
      </c>
      <c r="F28" s="294" t="s">
        <v>7</v>
      </c>
      <c r="G28" s="305">
        <v>1636300</v>
      </c>
      <c r="H28" s="294" t="s">
        <v>7</v>
      </c>
      <c r="I28" s="305">
        <v>1584600</v>
      </c>
      <c r="J28" s="294"/>
      <c r="K28" s="305">
        <v>1691800</v>
      </c>
      <c r="L28" s="316" t="s">
        <v>432</v>
      </c>
    </row>
    <row r="29" spans="1:12" ht="11.25" customHeight="1">
      <c r="A29" s="298" t="s">
        <v>241</v>
      </c>
      <c r="B29" s="297"/>
      <c r="C29" s="307">
        <v>1248100</v>
      </c>
      <c r="D29" s="309" t="s">
        <v>7</v>
      </c>
      <c r="E29" s="307">
        <v>1248800</v>
      </c>
      <c r="F29" s="309" t="s">
        <v>7</v>
      </c>
      <c r="G29" s="307">
        <v>1200400</v>
      </c>
      <c r="H29" s="309"/>
      <c r="I29" s="307">
        <v>1239400</v>
      </c>
      <c r="J29" s="309"/>
      <c r="K29" s="307">
        <v>1119500</v>
      </c>
      <c r="L29" s="310" t="s">
        <v>432</v>
      </c>
    </row>
    <row r="30" spans="1:12" ht="11.25" customHeight="1">
      <c r="A30" s="299" t="s">
        <v>6</v>
      </c>
      <c r="B30" s="297"/>
      <c r="C30" s="319">
        <v>2850100</v>
      </c>
      <c r="D30" s="321" t="s">
        <v>7</v>
      </c>
      <c r="E30" s="319">
        <v>2901900</v>
      </c>
      <c r="F30" s="321" t="s">
        <v>7</v>
      </c>
      <c r="G30" s="319">
        <v>2836700</v>
      </c>
      <c r="H30" s="321"/>
      <c r="I30" s="319">
        <v>2824000</v>
      </c>
      <c r="J30" s="321"/>
      <c r="K30" s="319">
        <v>2811300</v>
      </c>
      <c r="L30" s="322" t="s">
        <v>432</v>
      </c>
    </row>
    <row r="31" spans="1:12" ht="11.25" customHeight="1">
      <c r="A31" s="296" t="s">
        <v>445</v>
      </c>
      <c r="B31" s="297"/>
      <c r="C31" s="305" t="s">
        <v>7</v>
      </c>
      <c r="D31" s="306" t="s">
        <v>7</v>
      </c>
      <c r="E31" s="305" t="s">
        <v>7</v>
      </c>
      <c r="F31" s="294" t="s">
        <v>7</v>
      </c>
      <c r="G31" s="305" t="s">
        <v>7</v>
      </c>
      <c r="H31" s="294" t="s">
        <v>7</v>
      </c>
      <c r="I31" s="305" t="s">
        <v>7</v>
      </c>
      <c r="J31" s="294" t="s">
        <v>7</v>
      </c>
      <c r="K31" s="305" t="s">
        <v>7</v>
      </c>
      <c r="L31" s="294" t="s">
        <v>7</v>
      </c>
    </row>
    <row r="32" ht="11.25" customHeight="1">
      <c r="A32" s="298" t="s">
        <v>498</v>
      </c>
    </row>
    <row r="33" spans="1:12" ht="11.25" customHeight="1">
      <c r="A33" s="298" t="s">
        <v>542</v>
      </c>
      <c r="B33" s="297"/>
      <c r="C33" s="305">
        <v>20000</v>
      </c>
      <c r="D33" s="306"/>
      <c r="E33" s="305">
        <v>10000</v>
      </c>
      <c r="F33" s="294" t="s">
        <v>7</v>
      </c>
      <c r="G33" s="305">
        <v>10000</v>
      </c>
      <c r="H33" s="294" t="s">
        <v>7</v>
      </c>
      <c r="I33" s="305">
        <v>15000</v>
      </c>
      <c r="J33" s="294" t="s">
        <v>7</v>
      </c>
      <c r="K33" s="305">
        <v>20000</v>
      </c>
      <c r="L33" s="294" t="s">
        <v>7</v>
      </c>
    </row>
    <row r="34" spans="1:12" ht="11.25" customHeight="1">
      <c r="A34" s="298" t="s">
        <v>543</v>
      </c>
      <c r="B34" s="297"/>
      <c r="C34" s="305">
        <v>1280000</v>
      </c>
      <c r="D34" s="306"/>
      <c r="E34" s="305">
        <v>1420000</v>
      </c>
      <c r="F34" s="294" t="s">
        <v>7</v>
      </c>
      <c r="G34" s="305">
        <v>1580000</v>
      </c>
      <c r="H34" s="294"/>
      <c r="I34" s="305">
        <v>1850000</v>
      </c>
      <c r="J34" s="294" t="s">
        <v>7</v>
      </c>
      <c r="K34" s="305">
        <v>2000000</v>
      </c>
      <c r="L34" s="294" t="s">
        <v>7</v>
      </c>
    </row>
    <row r="35" spans="1:12" ht="11.25" customHeight="1">
      <c r="A35" s="298" t="s">
        <v>500</v>
      </c>
      <c r="B35" s="297"/>
      <c r="C35" s="307">
        <v>350000</v>
      </c>
      <c r="D35" s="308"/>
      <c r="E35" s="307">
        <v>430000</v>
      </c>
      <c r="F35" s="309" t="s">
        <v>7</v>
      </c>
      <c r="G35" s="307">
        <v>620000</v>
      </c>
      <c r="H35" s="309"/>
      <c r="I35" s="307">
        <v>750000</v>
      </c>
      <c r="J35" s="309" t="s">
        <v>7</v>
      </c>
      <c r="K35" s="307">
        <v>1000000</v>
      </c>
      <c r="L35" s="309" t="s">
        <v>7</v>
      </c>
    </row>
    <row r="36" spans="1:12" ht="11.25" customHeight="1">
      <c r="A36" s="299" t="s">
        <v>6</v>
      </c>
      <c r="B36" s="297"/>
      <c r="C36" s="311">
        <v>1650000</v>
      </c>
      <c r="D36" s="306"/>
      <c r="E36" s="311">
        <v>1860000</v>
      </c>
      <c r="F36" s="294" t="s">
        <v>7</v>
      </c>
      <c r="G36" s="311">
        <v>2210000</v>
      </c>
      <c r="H36" s="294"/>
      <c r="I36" s="311">
        <v>2615000</v>
      </c>
      <c r="J36" s="316" t="s">
        <v>537</v>
      </c>
      <c r="K36" s="311">
        <v>3020000</v>
      </c>
      <c r="L36" s="294"/>
    </row>
    <row r="37" spans="1:12" ht="11.25" customHeight="1">
      <c r="A37" s="296" t="s">
        <v>544</v>
      </c>
      <c r="B37" s="297"/>
      <c r="C37" s="305">
        <v>3695</v>
      </c>
      <c r="D37" s="306" t="s">
        <v>7</v>
      </c>
      <c r="E37" s="305">
        <v>2552</v>
      </c>
      <c r="F37" s="294" t="s">
        <v>7</v>
      </c>
      <c r="G37" s="305">
        <v>1240</v>
      </c>
      <c r="H37" s="294"/>
      <c r="I37" s="323" t="s">
        <v>76</v>
      </c>
      <c r="J37" s="294"/>
      <c r="K37" s="323" t="s">
        <v>76</v>
      </c>
      <c r="L37" s="294"/>
    </row>
    <row r="38" spans="1:12" ht="11.25" customHeight="1">
      <c r="A38" s="296" t="s">
        <v>545</v>
      </c>
      <c r="B38" s="297"/>
      <c r="C38" s="302">
        <v>4000</v>
      </c>
      <c r="D38" s="303" t="s">
        <v>7</v>
      </c>
      <c r="E38" s="302">
        <v>4000</v>
      </c>
      <c r="F38" s="304" t="s">
        <v>7</v>
      </c>
      <c r="G38" s="302">
        <v>4000</v>
      </c>
      <c r="H38" s="304"/>
      <c r="I38" s="302">
        <v>4000</v>
      </c>
      <c r="J38" s="304"/>
      <c r="K38" s="302">
        <v>4000</v>
      </c>
      <c r="L38" s="304"/>
    </row>
    <row r="39" spans="1:12" ht="11.25" customHeight="1">
      <c r="A39" s="296" t="s">
        <v>546</v>
      </c>
      <c r="B39" s="297"/>
      <c r="C39" s="305" t="s">
        <v>7</v>
      </c>
      <c r="D39" s="306"/>
      <c r="E39" s="305" t="s">
        <v>7</v>
      </c>
      <c r="F39" s="294"/>
      <c r="G39" s="305" t="s">
        <v>7</v>
      </c>
      <c r="H39" s="294"/>
      <c r="I39" s="305" t="s">
        <v>7</v>
      </c>
      <c r="J39" s="294"/>
      <c r="K39" s="305"/>
      <c r="L39" s="294"/>
    </row>
    <row r="40" spans="1:12" ht="11.25" customHeight="1">
      <c r="A40" s="298" t="s">
        <v>498</v>
      </c>
      <c r="B40" s="297"/>
      <c r="C40" s="305">
        <v>112000</v>
      </c>
      <c r="D40" s="306"/>
      <c r="E40" s="305">
        <v>120000</v>
      </c>
      <c r="F40" s="294" t="s">
        <v>7</v>
      </c>
      <c r="G40" s="305">
        <v>117000</v>
      </c>
      <c r="H40" s="294"/>
      <c r="I40" s="305">
        <v>118000</v>
      </c>
      <c r="J40" s="294" t="s">
        <v>7</v>
      </c>
      <c r="K40" s="305">
        <v>118000</v>
      </c>
      <c r="L40" s="294" t="s">
        <v>7</v>
      </c>
    </row>
    <row r="41" spans="1:12" ht="11.25" customHeight="1">
      <c r="A41" s="298" t="s">
        <v>500</v>
      </c>
      <c r="B41" s="297"/>
      <c r="C41" s="307">
        <v>15000</v>
      </c>
      <c r="D41" s="308"/>
      <c r="E41" s="307">
        <v>15000</v>
      </c>
      <c r="F41" s="309"/>
      <c r="G41" s="307">
        <v>16000</v>
      </c>
      <c r="H41" s="309"/>
      <c r="I41" s="307">
        <v>16000</v>
      </c>
      <c r="J41" s="309" t="s">
        <v>7</v>
      </c>
      <c r="K41" s="307">
        <v>16000</v>
      </c>
      <c r="L41" s="309" t="s">
        <v>7</v>
      </c>
    </row>
    <row r="42" spans="1:12" ht="11.25" customHeight="1">
      <c r="A42" s="299" t="s">
        <v>6</v>
      </c>
      <c r="B42" s="297"/>
      <c r="C42" s="319">
        <v>127000</v>
      </c>
      <c r="D42" s="324"/>
      <c r="E42" s="319">
        <v>135000</v>
      </c>
      <c r="F42" s="321"/>
      <c r="G42" s="319">
        <v>133000</v>
      </c>
      <c r="H42" s="321"/>
      <c r="I42" s="319">
        <v>134000</v>
      </c>
      <c r="J42" s="321" t="s">
        <v>7</v>
      </c>
      <c r="K42" s="319">
        <v>134000</v>
      </c>
      <c r="L42" s="321" t="s">
        <v>7</v>
      </c>
    </row>
    <row r="43" spans="1:12" ht="11.25" customHeight="1">
      <c r="A43" s="296" t="s">
        <v>504</v>
      </c>
      <c r="B43" s="297"/>
      <c r="C43" s="305"/>
      <c r="D43" s="306"/>
      <c r="E43" s="305"/>
      <c r="F43" s="294"/>
      <c r="G43" s="305"/>
      <c r="H43" s="294"/>
      <c r="I43" s="305"/>
      <c r="J43" s="294"/>
      <c r="K43" s="305"/>
      <c r="L43" s="294"/>
    </row>
    <row r="44" spans="1:12" ht="11.25" customHeight="1">
      <c r="A44" s="298" t="s">
        <v>498</v>
      </c>
      <c r="B44" s="297"/>
      <c r="C44" s="305">
        <v>327000</v>
      </c>
      <c r="D44" s="292"/>
      <c r="E44" s="305">
        <v>286653</v>
      </c>
      <c r="F44" s="292"/>
      <c r="G44" s="305">
        <v>283686</v>
      </c>
      <c r="H44" s="292"/>
      <c r="I44" s="305">
        <v>293800</v>
      </c>
      <c r="J44" s="316" t="s">
        <v>4</v>
      </c>
      <c r="K44" s="305">
        <v>312000</v>
      </c>
      <c r="L44" s="316" t="s">
        <v>15</v>
      </c>
    </row>
    <row r="45" spans="1:12" ht="11.25" customHeight="1">
      <c r="A45" s="298" t="s">
        <v>500</v>
      </c>
      <c r="B45" s="297"/>
      <c r="C45" s="307">
        <v>368791</v>
      </c>
      <c r="D45" s="309"/>
      <c r="E45" s="307">
        <v>310925</v>
      </c>
      <c r="F45" s="309"/>
      <c r="G45" s="307">
        <v>368956</v>
      </c>
      <c r="H45" s="309"/>
      <c r="I45" s="307">
        <v>344400</v>
      </c>
      <c r="J45" s="310" t="s">
        <v>4</v>
      </c>
      <c r="K45" s="307">
        <v>350000</v>
      </c>
      <c r="L45" s="310" t="s">
        <v>15</v>
      </c>
    </row>
    <row r="46" spans="1:12" ht="11.25" customHeight="1">
      <c r="A46" s="299" t="s">
        <v>6</v>
      </c>
      <c r="B46" s="297"/>
      <c r="C46" s="311">
        <v>695791</v>
      </c>
      <c r="D46" s="291"/>
      <c r="E46" s="311">
        <v>597578</v>
      </c>
      <c r="F46" s="291"/>
      <c r="G46" s="311">
        <v>652642</v>
      </c>
      <c r="H46" s="291"/>
      <c r="I46" s="311">
        <v>638200</v>
      </c>
      <c r="J46" s="316" t="s">
        <v>4</v>
      </c>
      <c r="K46" s="311">
        <v>662000</v>
      </c>
      <c r="L46" s="316" t="s">
        <v>15</v>
      </c>
    </row>
    <row r="47" spans="1:12" ht="11.25" customHeight="1">
      <c r="A47" s="296" t="s">
        <v>547</v>
      </c>
      <c r="B47" s="297"/>
      <c r="C47" s="302">
        <v>10000</v>
      </c>
      <c r="D47" s="303"/>
      <c r="E47" s="302">
        <v>10000</v>
      </c>
      <c r="F47" s="304" t="s">
        <v>7</v>
      </c>
      <c r="G47" s="302">
        <v>5000</v>
      </c>
      <c r="H47" s="315" t="s">
        <v>4</v>
      </c>
      <c r="I47" s="302">
        <v>5000</v>
      </c>
      <c r="J47" s="315" t="s">
        <v>4</v>
      </c>
      <c r="K47" s="325" t="s">
        <v>76</v>
      </c>
      <c r="L47" s="304"/>
    </row>
    <row r="48" spans="1:12" ht="11.25" customHeight="1">
      <c r="A48" s="296" t="s">
        <v>548</v>
      </c>
      <c r="B48" s="297"/>
      <c r="C48" s="305"/>
      <c r="D48" s="306"/>
      <c r="E48" s="305"/>
      <c r="F48" s="294"/>
      <c r="G48" s="305"/>
      <c r="H48" s="294"/>
      <c r="I48" s="305"/>
      <c r="J48" s="294"/>
      <c r="K48" s="305"/>
      <c r="L48" s="294"/>
    </row>
    <row r="49" spans="1:12" ht="11.25" customHeight="1">
      <c r="A49" s="298" t="s">
        <v>549</v>
      </c>
      <c r="B49" s="297"/>
      <c r="C49" s="305">
        <v>354000</v>
      </c>
      <c r="D49" s="306" t="s">
        <v>7</v>
      </c>
      <c r="E49" s="305">
        <v>375000</v>
      </c>
      <c r="F49" s="294" t="s">
        <v>7</v>
      </c>
      <c r="G49" s="305">
        <v>399000</v>
      </c>
      <c r="H49" s="294"/>
      <c r="I49" s="305">
        <v>497000</v>
      </c>
      <c r="J49" s="316" t="s">
        <v>537</v>
      </c>
      <c r="K49" s="305">
        <v>629000</v>
      </c>
      <c r="L49" s="316" t="s">
        <v>537</v>
      </c>
    </row>
    <row r="50" spans="1:12" ht="11.25" customHeight="1">
      <c r="A50" s="298" t="s">
        <v>550</v>
      </c>
      <c r="B50" s="297"/>
      <c r="C50" s="307">
        <v>20000</v>
      </c>
      <c r="D50" s="308"/>
      <c r="E50" s="305">
        <v>19000</v>
      </c>
      <c r="F50" s="309" t="s">
        <v>7</v>
      </c>
      <c r="G50" s="305">
        <v>20000</v>
      </c>
      <c r="H50" s="309"/>
      <c r="I50" s="305">
        <v>20000</v>
      </c>
      <c r="J50" s="309" t="s">
        <v>7</v>
      </c>
      <c r="K50" s="305">
        <v>15000</v>
      </c>
      <c r="L50" s="309"/>
    </row>
    <row r="51" spans="1:12" ht="11.25" customHeight="1">
      <c r="A51" s="299" t="s">
        <v>6</v>
      </c>
      <c r="B51" s="297"/>
      <c r="C51" s="311">
        <v>374000</v>
      </c>
      <c r="D51" s="306"/>
      <c r="E51" s="311">
        <v>394000</v>
      </c>
      <c r="F51" s="294" t="s">
        <v>7</v>
      </c>
      <c r="G51" s="311">
        <v>419000</v>
      </c>
      <c r="H51" s="294"/>
      <c r="I51" s="311">
        <v>517000</v>
      </c>
      <c r="J51" s="294" t="s">
        <v>7</v>
      </c>
      <c r="K51" s="311">
        <v>644000</v>
      </c>
      <c r="L51" s="294" t="s">
        <v>7</v>
      </c>
    </row>
    <row r="52" spans="1:12" ht="11.25" customHeight="1">
      <c r="A52" s="296" t="s">
        <v>551</v>
      </c>
      <c r="B52" s="297"/>
      <c r="C52" s="302">
        <v>192400</v>
      </c>
      <c r="D52" s="304" t="s">
        <v>7</v>
      </c>
      <c r="E52" s="302">
        <v>223300</v>
      </c>
      <c r="F52" s="304" t="s">
        <v>7</v>
      </c>
      <c r="G52" s="302">
        <v>210500</v>
      </c>
      <c r="H52" s="304"/>
      <c r="I52" s="302">
        <v>262900</v>
      </c>
      <c r="J52" s="304" t="s">
        <v>7</v>
      </c>
      <c r="K52" s="302">
        <v>217600</v>
      </c>
      <c r="L52" s="304" t="s">
        <v>7</v>
      </c>
    </row>
    <row r="53" spans="1:12" ht="11.25" customHeight="1">
      <c r="A53" s="296" t="s">
        <v>552</v>
      </c>
      <c r="B53" s="297"/>
      <c r="C53" s="305"/>
      <c r="D53" s="306"/>
      <c r="E53" s="305"/>
      <c r="F53" s="294"/>
      <c r="G53" s="305"/>
      <c r="H53" s="294"/>
      <c r="I53" s="305"/>
      <c r="J53" s="294"/>
      <c r="K53" s="305"/>
      <c r="L53" s="294"/>
    </row>
    <row r="54" spans="1:12" ht="11.25" customHeight="1">
      <c r="A54" s="298" t="s">
        <v>553</v>
      </c>
      <c r="B54" s="297"/>
      <c r="C54" s="305">
        <v>12000</v>
      </c>
      <c r="D54" s="306" t="s">
        <v>7</v>
      </c>
      <c r="E54" s="305">
        <v>12000</v>
      </c>
      <c r="F54" s="294" t="s">
        <v>7</v>
      </c>
      <c r="G54" s="305">
        <v>12000</v>
      </c>
      <c r="H54" s="294"/>
      <c r="I54" s="305">
        <v>10000</v>
      </c>
      <c r="J54" s="316" t="s">
        <v>4</v>
      </c>
      <c r="K54" s="305">
        <v>10000</v>
      </c>
      <c r="L54" s="294" t="s">
        <v>7</v>
      </c>
    </row>
    <row r="55" spans="1:12" ht="11.25" customHeight="1">
      <c r="A55" s="298" t="s">
        <v>554</v>
      </c>
      <c r="B55" s="293"/>
      <c r="C55" s="307">
        <v>131000</v>
      </c>
      <c r="D55" s="308"/>
      <c r="E55" s="307">
        <v>134632</v>
      </c>
      <c r="F55" s="309" t="s">
        <v>7</v>
      </c>
      <c r="G55" s="307">
        <v>140000</v>
      </c>
      <c r="H55" s="309"/>
      <c r="I55" s="307">
        <v>163100</v>
      </c>
      <c r="J55" s="309" t="s">
        <v>7</v>
      </c>
      <c r="K55" s="307">
        <v>185000</v>
      </c>
      <c r="L55" s="310" t="s">
        <v>15</v>
      </c>
    </row>
    <row r="56" spans="1:12" ht="11.25" customHeight="1">
      <c r="A56" s="455" t="s">
        <v>472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</row>
    <row r="57" ht="11.25" customHeight="1"/>
    <row r="58" ht="11.25" customHeight="1"/>
    <row r="59" spans="1:12" ht="11.25" customHeight="1">
      <c r="A59" s="28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</row>
    <row r="60" spans="1:12" ht="11.25" customHeight="1">
      <c r="A60" s="453" t="s">
        <v>556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</row>
    <row r="61" spans="1:12" ht="11.25" customHeight="1">
      <c r="A61" s="453" t="s">
        <v>530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</row>
    <row r="62" spans="1:12" ht="11.25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</row>
    <row r="63" spans="1:12" ht="11.25" customHeight="1">
      <c r="A63" s="453" t="s">
        <v>50</v>
      </c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</row>
    <row r="64" spans="1:12" ht="11.25" customHeight="1">
      <c r="A64" s="437"/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</row>
    <row r="65" spans="1:12" ht="11.25" customHeight="1">
      <c r="A65" s="295" t="s">
        <v>531</v>
      </c>
      <c r="B65" s="296"/>
      <c r="C65" s="330">
        <v>2002</v>
      </c>
      <c r="D65" s="296"/>
      <c r="E65" s="330">
        <v>2003</v>
      </c>
      <c r="F65" s="296"/>
      <c r="G65" s="301">
        <v>2004</v>
      </c>
      <c r="H65" s="296"/>
      <c r="I65" s="301">
        <v>2005</v>
      </c>
      <c r="J65" s="296"/>
      <c r="K65" s="301">
        <v>2006</v>
      </c>
      <c r="L65" s="296"/>
    </row>
    <row r="66" spans="1:12" ht="11.25" customHeight="1">
      <c r="A66" s="299" t="s">
        <v>6</v>
      </c>
      <c r="B66" s="300"/>
      <c r="C66" s="311">
        <v>143000</v>
      </c>
      <c r="D66" s="313"/>
      <c r="E66" s="311">
        <v>146632</v>
      </c>
      <c r="F66" s="291"/>
      <c r="G66" s="311">
        <v>152000</v>
      </c>
      <c r="H66" s="291"/>
      <c r="I66" s="311">
        <v>173100</v>
      </c>
      <c r="J66" s="314" t="s">
        <v>4</v>
      </c>
      <c r="K66" s="311">
        <v>195000</v>
      </c>
      <c r="L66" s="314" t="s">
        <v>15</v>
      </c>
    </row>
    <row r="67" spans="1:12" ht="11.25" customHeight="1">
      <c r="A67" s="293" t="s">
        <v>555</v>
      </c>
      <c r="B67" s="300"/>
      <c r="C67" s="305">
        <v>32400</v>
      </c>
      <c r="D67" s="327" t="s">
        <v>7</v>
      </c>
      <c r="E67" s="305">
        <v>26700</v>
      </c>
      <c r="F67" s="292" t="s">
        <v>15</v>
      </c>
      <c r="G67" s="305">
        <v>34000</v>
      </c>
      <c r="H67" s="292"/>
      <c r="I67" s="305">
        <v>32200</v>
      </c>
      <c r="J67" s="292" t="s">
        <v>7</v>
      </c>
      <c r="K67" s="305">
        <v>36400</v>
      </c>
      <c r="L67" s="292" t="s">
        <v>7</v>
      </c>
    </row>
    <row r="68" spans="1:12" ht="11.25" customHeight="1">
      <c r="A68" s="293" t="s">
        <v>507</v>
      </c>
      <c r="B68" s="297"/>
      <c r="C68" s="331"/>
      <c r="D68" s="297"/>
      <c r="E68" s="305" t="s">
        <v>7</v>
      </c>
      <c r="F68" s="294"/>
      <c r="G68" s="305" t="s">
        <v>7</v>
      </c>
      <c r="H68" s="332"/>
      <c r="I68" s="305" t="s">
        <v>7</v>
      </c>
      <c r="J68" s="332"/>
      <c r="K68" s="305"/>
      <c r="L68" s="332"/>
    </row>
    <row r="69" spans="1:12" ht="11.25" customHeight="1">
      <c r="A69" s="298" t="s">
        <v>498</v>
      </c>
      <c r="B69" s="297"/>
      <c r="C69" s="305">
        <v>1211111</v>
      </c>
      <c r="D69" s="294" t="s">
        <v>7</v>
      </c>
      <c r="E69" s="333">
        <v>1251728</v>
      </c>
      <c r="F69" s="332" t="s">
        <v>7</v>
      </c>
      <c r="G69" s="333">
        <v>1188491</v>
      </c>
      <c r="H69" s="332" t="s">
        <v>7</v>
      </c>
      <c r="I69" s="333">
        <v>1227528</v>
      </c>
      <c r="J69" s="332" t="s">
        <v>7</v>
      </c>
      <c r="K69" s="333">
        <v>1342350</v>
      </c>
      <c r="L69" s="332" t="s">
        <v>7</v>
      </c>
    </row>
    <row r="70" spans="1:12" ht="11.25" customHeight="1">
      <c r="A70" s="298" t="s">
        <v>500</v>
      </c>
      <c r="B70" s="297"/>
      <c r="C70" s="307">
        <v>189968</v>
      </c>
      <c r="D70" s="309" t="s">
        <v>7</v>
      </c>
      <c r="E70" s="334">
        <v>178637</v>
      </c>
      <c r="F70" s="335" t="s">
        <v>7</v>
      </c>
      <c r="G70" s="334">
        <v>191653</v>
      </c>
      <c r="H70" s="335" t="s">
        <v>7</v>
      </c>
      <c r="I70" s="334">
        <v>167756</v>
      </c>
      <c r="J70" s="335" t="s">
        <v>7</v>
      </c>
      <c r="K70" s="334">
        <v>189705</v>
      </c>
      <c r="L70" s="335" t="s">
        <v>7</v>
      </c>
    </row>
    <row r="71" spans="1:12" ht="11.25" customHeight="1">
      <c r="A71" s="299" t="s">
        <v>6</v>
      </c>
      <c r="B71" s="297"/>
      <c r="C71" s="311">
        <v>1401079</v>
      </c>
      <c r="D71" s="294" t="s">
        <v>7</v>
      </c>
      <c r="E71" s="311">
        <v>1430365</v>
      </c>
      <c r="F71" s="332" t="s">
        <v>7</v>
      </c>
      <c r="G71" s="311">
        <v>1380144</v>
      </c>
      <c r="H71" s="336" t="s">
        <v>7</v>
      </c>
      <c r="I71" s="311">
        <v>1395284</v>
      </c>
      <c r="J71" s="332" t="s">
        <v>7</v>
      </c>
      <c r="K71" s="311">
        <v>1532055</v>
      </c>
      <c r="L71" s="332" t="s">
        <v>7</v>
      </c>
    </row>
    <row r="72" spans="1:12" ht="11.25" customHeight="1">
      <c r="A72" s="296" t="s">
        <v>557</v>
      </c>
      <c r="B72" s="297"/>
      <c r="C72" s="305">
        <v>453000</v>
      </c>
      <c r="D72" s="294" t="s">
        <v>7</v>
      </c>
      <c r="E72" s="333">
        <v>432901</v>
      </c>
      <c r="F72" s="332" t="s">
        <v>7</v>
      </c>
      <c r="G72" s="333">
        <v>445200</v>
      </c>
      <c r="H72" s="332"/>
      <c r="I72" s="333">
        <v>388000</v>
      </c>
      <c r="J72" s="337" t="s">
        <v>4</v>
      </c>
      <c r="K72" s="333">
        <v>408000</v>
      </c>
      <c r="L72" s="332" t="s">
        <v>7</v>
      </c>
    </row>
    <row r="73" spans="1:12" ht="11.25" customHeight="1">
      <c r="A73" s="296" t="s">
        <v>558</v>
      </c>
      <c r="B73" s="297"/>
      <c r="C73" s="331">
        <v>15000</v>
      </c>
      <c r="D73" s="318"/>
      <c r="E73" s="331">
        <v>15000</v>
      </c>
      <c r="F73" s="318"/>
      <c r="G73" s="331">
        <v>15000</v>
      </c>
      <c r="H73" s="332"/>
      <c r="I73" s="331">
        <v>15000</v>
      </c>
      <c r="J73" s="332" t="s">
        <v>7</v>
      </c>
      <c r="K73" s="331">
        <v>15000</v>
      </c>
      <c r="L73" s="332" t="s">
        <v>7</v>
      </c>
    </row>
    <row r="74" spans="1:12" ht="11.25" customHeight="1">
      <c r="A74" s="296" t="s">
        <v>559</v>
      </c>
      <c r="B74" s="300"/>
      <c r="C74" s="305">
        <v>499116</v>
      </c>
      <c r="D74" s="328"/>
      <c r="E74" s="333">
        <v>509970</v>
      </c>
      <c r="F74" s="338"/>
      <c r="G74" s="333">
        <v>495952</v>
      </c>
      <c r="H74" s="338"/>
      <c r="I74" s="333">
        <v>526566</v>
      </c>
      <c r="J74" s="338" t="s">
        <v>7</v>
      </c>
      <c r="K74" s="333">
        <v>575492</v>
      </c>
      <c r="L74" s="338" t="s">
        <v>7</v>
      </c>
    </row>
    <row r="75" spans="1:12" ht="11.25" customHeight="1">
      <c r="A75" s="296" t="s">
        <v>560</v>
      </c>
      <c r="B75" s="300"/>
      <c r="C75" s="325" t="s">
        <v>76</v>
      </c>
      <c r="D75" s="304"/>
      <c r="E75" s="325" t="s">
        <v>76</v>
      </c>
      <c r="F75" s="339"/>
      <c r="G75" s="325" t="s">
        <v>76</v>
      </c>
      <c r="H75" s="339"/>
      <c r="I75" s="340">
        <v>30480</v>
      </c>
      <c r="J75" s="341" t="s">
        <v>4</v>
      </c>
      <c r="K75" s="340">
        <v>60803</v>
      </c>
      <c r="L75" s="339"/>
    </row>
    <row r="76" spans="1:12" ht="11.25" customHeight="1">
      <c r="A76" s="296" t="s">
        <v>561</v>
      </c>
      <c r="B76" s="297"/>
      <c r="C76" s="305" t="s">
        <v>7</v>
      </c>
      <c r="D76" s="294"/>
      <c r="E76" s="333"/>
      <c r="F76" s="332"/>
      <c r="G76" s="333"/>
      <c r="H76" s="332"/>
      <c r="I76" s="333"/>
      <c r="J76" s="332"/>
      <c r="K76" s="333"/>
      <c r="L76" s="332"/>
    </row>
    <row r="77" spans="1:12" ht="11.25" customHeight="1">
      <c r="A77" s="298" t="s">
        <v>8</v>
      </c>
      <c r="B77" s="297"/>
      <c r="C77" s="305">
        <v>69300</v>
      </c>
      <c r="D77" s="294"/>
      <c r="E77" s="333">
        <v>76399</v>
      </c>
      <c r="F77" s="337" t="s">
        <v>4</v>
      </c>
      <c r="G77" s="305">
        <v>78108</v>
      </c>
      <c r="H77" s="337" t="s">
        <v>4</v>
      </c>
      <c r="I77" s="305">
        <v>92675</v>
      </c>
      <c r="J77" s="337" t="s">
        <v>4</v>
      </c>
      <c r="K77" s="305">
        <v>88000</v>
      </c>
      <c r="L77" s="337" t="s">
        <v>15</v>
      </c>
    </row>
    <row r="78" spans="1:12" ht="11.25" customHeight="1">
      <c r="A78" s="298" t="s">
        <v>241</v>
      </c>
      <c r="B78" s="297"/>
      <c r="C78" s="305">
        <v>440100</v>
      </c>
      <c r="D78" s="316" t="s">
        <v>4</v>
      </c>
      <c r="E78" s="333">
        <v>235000</v>
      </c>
      <c r="F78" s="337" t="s">
        <v>4</v>
      </c>
      <c r="G78" s="305">
        <v>290200</v>
      </c>
      <c r="H78" s="337" t="s">
        <v>4</v>
      </c>
      <c r="I78" s="305">
        <v>317700</v>
      </c>
      <c r="J78" s="337" t="s">
        <v>4</v>
      </c>
      <c r="K78" s="305">
        <v>252000</v>
      </c>
      <c r="L78" s="337" t="s">
        <v>15</v>
      </c>
    </row>
    <row r="79" spans="1:12" ht="11.25" customHeight="1">
      <c r="A79" s="298" t="s">
        <v>562</v>
      </c>
      <c r="B79" s="297"/>
      <c r="C79" s="307">
        <v>6000</v>
      </c>
      <c r="D79" s="310" t="s">
        <v>4</v>
      </c>
      <c r="E79" s="334">
        <v>6000</v>
      </c>
      <c r="F79" s="342" t="s">
        <v>4</v>
      </c>
      <c r="G79" s="307">
        <v>6000</v>
      </c>
      <c r="H79" s="342" t="s">
        <v>4</v>
      </c>
      <c r="I79" s="307">
        <v>6000</v>
      </c>
      <c r="J79" s="342" t="s">
        <v>4</v>
      </c>
      <c r="K79" s="307">
        <v>6000</v>
      </c>
      <c r="L79" s="335"/>
    </row>
    <row r="80" spans="1:12" ht="11.25" customHeight="1">
      <c r="A80" s="299" t="s">
        <v>6</v>
      </c>
      <c r="B80" s="297"/>
      <c r="C80" s="331">
        <v>515400</v>
      </c>
      <c r="D80" s="316" t="s">
        <v>4</v>
      </c>
      <c r="E80" s="331">
        <v>317399</v>
      </c>
      <c r="F80" s="337" t="s">
        <v>4</v>
      </c>
      <c r="G80" s="331">
        <v>374308</v>
      </c>
      <c r="H80" s="337" t="s">
        <v>4</v>
      </c>
      <c r="I80" s="331">
        <v>416375</v>
      </c>
      <c r="J80" s="337" t="s">
        <v>4</v>
      </c>
      <c r="K80" s="331">
        <v>346000</v>
      </c>
      <c r="L80" s="337" t="s">
        <v>15</v>
      </c>
    </row>
    <row r="81" spans="1:12" ht="11.25" customHeight="1">
      <c r="A81" s="296" t="s">
        <v>563</v>
      </c>
      <c r="B81" s="297"/>
      <c r="C81" s="331">
        <v>1500</v>
      </c>
      <c r="D81" s="294" t="s">
        <v>7</v>
      </c>
      <c r="E81" s="331">
        <v>1341</v>
      </c>
      <c r="F81" s="332" t="s">
        <v>7</v>
      </c>
      <c r="G81" s="331">
        <v>2376</v>
      </c>
      <c r="H81" s="332"/>
      <c r="I81" s="331">
        <v>2475</v>
      </c>
      <c r="J81" s="332" t="s">
        <v>7</v>
      </c>
      <c r="K81" s="331">
        <v>2618</v>
      </c>
      <c r="L81" s="332" t="s">
        <v>7</v>
      </c>
    </row>
    <row r="82" spans="1:12" ht="11.25" customHeight="1">
      <c r="A82" s="296" t="s">
        <v>564</v>
      </c>
      <c r="B82" s="297"/>
      <c r="C82" s="305">
        <v>30500</v>
      </c>
      <c r="D82" s="294" t="s">
        <v>15</v>
      </c>
      <c r="E82" s="333">
        <v>35900</v>
      </c>
      <c r="F82" s="332" t="s">
        <v>7</v>
      </c>
      <c r="G82" s="305">
        <v>35600</v>
      </c>
      <c r="H82" s="332"/>
      <c r="I82" s="305">
        <v>38500</v>
      </c>
      <c r="J82" s="332" t="s">
        <v>7</v>
      </c>
      <c r="K82" s="305">
        <v>38500</v>
      </c>
      <c r="L82" s="337" t="s">
        <v>15</v>
      </c>
    </row>
    <row r="83" spans="1:12" ht="11.25" customHeight="1">
      <c r="A83" s="296" t="s">
        <v>565</v>
      </c>
      <c r="B83" s="297"/>
      <c r="C83" s="302">
        <v>24000</v>
      </c>
      <c r="D83" s="304" t="s">
        <v>7</v>
      </c>
      <c r="E83" s="340">
        <v>17000</v>
      </c>
      <c r="F83" s="339" t="s">
        <v>7</v>
      </c>
      <c r="G83" s="340">
        <v>24000</v>
      </c>
      <c r="H83" s="339"/>
      <c r="I83" s="340">
        <v>24000</v>
      </c>
      <c r="J83" s="339" t="s">
        <v>7</v>
      </c>
      <c r="K83" s="340">
        <v>24000</v>
      </c>
      <c r="L83" s="339" t="s">
        <v>7</v>
      </c>
    </row>
    <row r="84" spans="1:2" ht="11.25" customHeight="1">
      <c r="A84" s="296" t="s">
        <v>566</v>
      </c>
      <c r="B84" s="297"/>
    </row>
    <row r="85" spans="1:12" ht="11.25" customHeight="1">
      <c r="A85" s="298" t="s">
        <v>8</v>
      </c>
      <c r="B85" s="297"/>
      <c r="C85" s="305">
        <v>156467</v>
      </c>
      <c r="D85" s="294"/>
      <c r="E85" s="333">
        <v>171198</v>
      </c>
      <c r="F85" s="332" t="s">
        <v>7</v>
      </c>
      <c r="G85" s="331">
        <v>167000</v>
      </c>
      <c r="H85" s="332" t="s">
        <v>7</v>
      </c>
      <c r="I85" s="331">
        <v>165530</v>
      </c>
      <c r="J85" s="332" t="s">
        <v>7</v>
      </c>
      <c r="K85" s="331">
        <v>173871</v>
      </c>
      <c r="L85" s="332" t="s">
        <v>7</v>
      </c>
    </row>
    <row r="86" spans="1:12" ht="11.25" customHeight="1">
      <c r="A86" s="298" t="s">
        <v>241</v>
      </c>
      <c r="B86" s="297"/>
      <c r="C86" s="307">
        <v>346282</v>
      </c>
      <c r="D86" s="309"/>
      <c r="E86" s="334">
        <v>345848</v>
      </c>
      <c r="F86" s="332" t="s">
        <v>7</v>
      </c>
      <c r="G86" s="334">
        <v>338308</v>
      </c>
      <c r="H86" s="332" t="s">
        <v>7</v>
      </c>
      <c r="I86" s="334">
        <v>344862</v>
      </c>
      <c r="J86" s="332" t="s">
        <v>7</v>
      </c>
      <c r="K86" s="334">
        <v>333839</v>
      </c>
      <c r="L86" s="332" t="s">
        <v>7</v>
      </c>
    </row>
    <row r="87" spans="1:12" ht="11.25" customHeight="1">
      <c r="A87" s="299" t="s">
        <v>6</v>
      </c>
      <c r="B87" s="297"/>
      <c r="C87" s="331">
        <v>502749</v>
      </c>
      <c r="D87" s="294"/>
      <c r="E87" s="331">
        <v>517046</v>
      </c>
      <c r="F87" s="336" t="s">
        <v>7</v>
      </c>
      <c r="G87" s="331">
        <v>505308</v>
      </c>
      <c r="H87" s="336" t="s">
        <v>7</v>
      </c>
      <c r="I87" s="331">
        <v>510392</v>
      </c>
      <c r="J87" s="336" t="s">
        <v>7</v>
      </c>
      <c r="K87" s="331">
        <v>507710</v>
      </c>
      <c r="L87" s="336" t="s">
        <v>7</v>
      </c>
    </row>
    <row r="88" spans="1:12" ht="11.25" customHeight="1">
      <c r="A88" s="296" t="s">
        <v>512</v>
      </c>
      <c r="B88" s="297"/>
      <c r="C88" s="302">
        <v>144315</v>
      </c>
      <c r="D88" s="304" t="s">
        <v>7</v>
      </c>
      <c r="E88" s="340">
        <v>171152</v>
      </c>
      <c r="F88" s="341" t="s">
        <v>4</v>
      </c>
      <c r="G88" s="340">
        <v>174628</v>
      </c>
      <c r="H88" s="341" t="s">
        <v>4</v>
      </c>
      <c r="I88" s="340">
        <v>172000</v>
      </c>
      <c r="J88" s="339" t="s">
        <v>7</v>
      </c>
      <c r="K88" s="340">
        <v>182000</v>
      </c>
      <c r="L88" s="341" t="s">
        <v>15</v>
      </c>
    </row>
    <row r="89" spans="1:2" ht="11.25" customHeight="1">
      <c r="A89" s="296" t="s">
        <v>513</v>
      </c>
      <c r="B89" s="297"/>
    </row>
    <row r="90" spans="1:12" ht="11.25" customHeight="1">
      <c r="A90" s="298" t="s">
        <v>498</v>
      </c>
      <c r="B90" s="297"/>
      <c r="C90" s="305">
        <v>508674</v>
      </c>
      <c r="D90" s="294" t="s">
        <v>7</v>
      </c>
      <c r="E90" s="333">
        <v>513600</v>
      </c>
      <c r="F90" s="332"/>
      <c r="G90" s="333">
        <v>550000</v>
      </c>
      <c r="H90" s="337" t="s">
        <v>4</v>
      </c>
      <c r="I90" s="333">
        <v>560000</v>
      </c>
      <c r="J90" s="337" t="s">
        <v>4</v>
      </c>
      <c r="K90" s="333">
        <v>557000</v>
      </c>
      <c r="L90" s="332" t="s">
        <v>7</v>
      </c>
    </row>
    <row r="91" spans="1:12" ht="11.25" customHeight="1">
      <c r="A91" s="298" t="s">
        <v>500</v>
      </c>
      <c r="B91" s="297"/>
      <c r="C91" s="307">
        <v>19146</v>
      </c>
      <c r="D91" s="309" t="s">
        <v>7</v>
      </c>
      <c r="E91" s="333">
        <v>16000</v>
      </c>
      <c r="F91" s="332"/>
      <c r="G91" s="333">
        <v>21000</v>
      </c>
      <c r="H91" s="332"/>
      <c r="I91" s="333">
        <v>17000</v>
      </c>
      <c r="J91" s="337" t="s">
        <v>4</v>
      </c>
      <c r="K91" s="333">
        <v>20000</v>
      </c>
      <c r="L91" s="332" t="s">
        <v>7</v>
      </c>
    </row>
    <row r="92" spans="1:12" ht="11.25" customHeight="1">
      <c r="A92" s="299" t="s">
        <v>6</v>
      </c>
      <c r="B92" s="297"/>
      <c r="C92" s="319">
        <v>527820</v>
      </c>
      <c r="D92" s="321" t="s">
        <v>7</v>
      </c>
      <c r="E92" s="319">
        <v>529600</v>
      </c>
      <c r="F92" s="343"/>
      <c r="G92" s="319">
        <v>571000</v>
      </c>
      <c r="H92" s="344" t="s">
        <v>4</v>
      </c>
      <c r="I92" s="319">
        <v>577000</v>
      </c>
      <c r="J92" s="344" t="s">
        <v>4</v>
      </c>
      <c r="K92" s="319">
        <v>577000</v>
      </c>
      <c r="L92" s="343" t="s">
        <v>7</v>
      </c>
    </row>
    <row r="93" spans="1:2" ht="11.25" customHeight="1">
      <c r="A93" s="296" t="s">
        <v>514</v>
      </c>
      <c r="B93" s="297"/>
    </row>
    <row r="94" spans="1:12" ht="11.25" customHeight="1">
      <c r="A94" s="298" t="s">
        <v>498</v>
      </c>
      <c r="B94" s="297"/>
      <c r="C94" s="305">
        <v>11453</v>
      </c>
      <c r="D94" s="294" t="s">
        <v>7</v>
      </c>
      <c r="E94" s="333">
        <v>16739</v>
      </c>
      <c r="F94" s="332" t="s">
        <v>7</v>
      </c>
      <c r="G94" s="333">
        <v>24526</v>
      </c>
      <c r="H94" s="337" t="s">
        <v>4</v>
      </c>
      <c r="I94" s="333">
        <v>20739</v>
      </c>
      <c r="J94" s="337" t="s">
        <v>4</v>
      </c>
      <c r="K94" s="333">
        <v>21000</v>
      </c>
      <c r="L94" s="332" t="s">
        <v>7</v>
      </c>
    </row>
    <row r="95" spans="1:12" ht="11.25" customHeight="1">
      <c r="A95" s="298" t="s">
        <v>562</v>
      </c>
      <c r="B95" s="297"/>
      <c r="C95" s="307">
        <v>2000</v>
      </c>
      <c r="D95" s="309" t="s">
        <v>7</v>
      </c>
      <c r="E95" s="333">
        <v>2000</v>
      </c>
      <c r="F95" s="332" t="s">
        <v>7</v>
      </c>
      <c r="G95" s="333">
        <v>2000</v>
      </c>
      <c r="H95" s="332" t="s">
        <v>7</v>
      </c>
      <c r="I95" s="333">
        <v>2000</v>
      </c>
      <c r="J95" s="332" t="s">
        <v>7</v>
      </c>
      <c r="K95" s="333">
        <v>2000</v>
      </c>
      <c r="L95" s="332" t="s">
        <v>7</v>
      </c>
    </row>
    <row r="96" spans="1:12" ht="11.25" customHeight="1">
      <c r="A96" s="299" t="s">
        <v>6</v>
      </c>
      <c r="B96" s="297"/>
      <c r="C96" s="319">
        <v>13453</v>
      </c>
      <c r="D96" s="321" t="s">
        <v>7</v>
      </c>
      <c r="E96" s="319">
        <v>18739</v>
      </c>
      <c r="F96" s="343" t="s">
        <v>7</v>
      </c>
      <c r="G96" s="319">
        <v>26526</v>
      </c>
      <c r="H96" s="344" t="s">
        <v>4</v>
      </c>
      <c r="I96" s="319">
        <v>22739</v>
      </c>
      <c r="J96" s="344" t="s">
        <v>4</v>
      </c>
      <c r="K96" s="319">
        <v>23000</v>
      </c>
      <c r="L96" s="343" t="s">
        <v>7</v>
      </c>
    </row>
    <row r="97" spans="1:2" ht="11.25" customHeight="1">
      <c r="A97" s="296" t="s">
        <v>567</v>
      </c>
      <c r="B97" s="297"/>
    </row>
    <row r="98" spans="1:12" ht="11.25" customHeight="1">
      <c r="A98" s="298" t="s">
        <v>498</v>
      </c>
      <c r="B98" s="297"/>
      <c r="C98" s="305">
        <v>670000</v>
      </c>
      <c r="D98" s="294" t="s">
        <v>15</v>
      </c>
      <c r="E98" s="305">
        <v>670000</v>
      </c>
      <c r="F98" s="294" t="s">
        <v>15</v>
      </c>
      <c r="G98" s="305">
        <v>662000</v>
      </c>
      <c r="H98" s="332" t="s">
        <v>7</v>
      </c>
      <c r="I98" s="305">
        <v>664000</v>
      </c>
      <c r="J98" s="332" t="s">
        <v>7</v>
      </c>
      <c r="K98" s="305">
        <v>684000</v>
      </c>
      <c r="L98" s="332" t="s">
        <v>7</v>
      </c>
    </row>
    <row r="99" spans="1:12" ht="11.25" customHeight="1">
      <c r="A99" s="298" t="s">
        <v>500</v>
      </c>
      <c r="B99" s="297"/>
      <c r="C99" s="307">
        <v>200000</v>
      </c>
      <c r="D99" s="309" t="s">
        <v>15</v>
      </c>
      <c r="E99" s="307">
        <v>170000</v>
      </c>
      <c r="F99" s="309" t="s">
        <v>15</v>
      </c>
      <c r="G99" s="307">
        <v>257000</v>
      </c>
      <c r="H99" s="332" t="s">
        <v>7</v>
      </c>
      <c r="I99" s="307">
        <v>269000</v>
      </c>
      <c r="J99" s="332" t="s">
        <v>7</v>
      </c>
      <c r="K99" s="307">
        <v>284000</v>
      </c>
      <c r="L99" s="332" t="s">
        <v>7</v>
      </c>
    </row>
    <row r="100" spans="1:12" ht="11.25" customHeight="1">
      <c r="A100" s="299" t="s">
        <v>6</v>
      </c>
      <c r="B100" s="297"/>
      <c r="C100" s="319">
        <v>870000</v>
      </c>
      <c r="D100" s="321" t="s">
        <v>15</v>
      </c>
      <c r="E100" s="319">
        <v>840000</v>
      </c>
      <c r="F100" s="321" t="s">
        <v>15</v>
      </c>
      <c r="G100" s="319">
        <v>919000</v>
      </c>
      <c r="H100" s="343" t="s">
        <v>7</v>
      </c>
      <c r="I100" s="319">
        <v>933000</v>
      </c>
      <c r="J100" s="343" t="s">
        <v>7</v>
      </c>
      <c r="K100" s="319">
        <v>968000</v>
      </c>
      <c r="L100" s="343" t="s">
        <v>7</v>
      </c>
    </row>
    <row r="101" spans="1:2" ht="11.25" customHeight="1">
      <c r="A101" s="296" t="s">
        <v>568</v>
      </c>
      <c r="B101" s="297"/>
    </row>
    <row r="102" spans="1:12" ht="11.25" customHeight="1">
      <c r="A102" s="298" t="s">
        <v>498</v>
      </c>
      <c r="B102" s="297"/>
      <c r="C102" s="305">
        <v>35897</v>
      </c>
      <c r="D102" s="294" t="s">
        <v>7</v>
      </c>
      <c r="E102" s="333">
        <v>14000</v>
      </c>
      <c r="F102" s="332"/>
      <c r="G102" s="333">
        <v>36000</v>
      </c>
      <c r="H102" s="337" t="s">
        <v>4</v>
      </c>
      <c r="I102" s="333">
        <v>31300</v>
      </c>
      <c r="J102" s="337" t="s">
        <v>4</v>
      </c>
      <c r="K102" s="333">
        <v>41400</v>
      </c>
      <c r="L102" s="332" t="s">
        <v>7</v>
      </c>
    </row>
    <row r="103" spans="1:12" ht="11.25" customHeight="1">
      <c r="A103" s="298" t="s">
        <v>562</v>
      </c>
      <c r="B103" s="297"/>
      <c r="C103" s="307">
        <v>17000</v>
      </c>
      <c r="D103" s="309"/>
      <c r="E103" s="334">
        <v>8000</v>
      </c>
      <c r="F103" s="335"/>
      <c r="G103" s="334">
        <v>7000</v>
      </c>
      <c r="H103" s="335"/>
      <c r="I103" s="334">
        <v>21000</v>
      </c>
      <c r="J103" s="342" t="s">
        <v>4</v>
      </c>
      <c r="K103" s="334">
        <v>29000</v>
      </c>
      <c r="L103" s="342" t="s">
        <v>537</v>
      </c>
    </row>
    <row r="104" spans="1:12" ht="11.25" customHeight="1">
      <c r="A104" s="299" t="s">
        <v>6</v>
      </c>
      <c r="B104" s="297"/>
      <c r="C104" s="331">
        <v>52897</v>
      </c>
      <c r="D104" s="294"/>
      <c r="E104" s="331">
        <v>22000</v>
      </c>
      <c r="F104" s="332"/>
      <c r="G104" s="331">
        <v>43000</v>
      </c>
      <c r="H104" s="337" t="s">
        <v>4</v>
      </c>
      <c r="I104" s="331">
        <v>52300</v>
      </c>
      <c r="J104" s="337" t="s">
        <v>4</v>
      </c>
      <c r="K104" s="331">
        <v>70400</v>
      </c>
      <c r="L104" s="332" t="s">
        <v>7</v>
      </c>
    </row>
    <row r="105" spans="1:12" ht="11.25" customHeight="1">
      <c r="A105" s="296" t="s">
        <v>569</v>
      </c>
      <c r="B105" s="297"/>
      <c r="C105" s="302">
        <v>119970</v>
      </c>
      <c r="D105" s="304"/>
      <c r="E105" s="340">
        <v>111400</v>
      </c>
      <c r="F105" s="339"/>
      <c r="G105" s="340">
        <v>103000</v>
      </c>
      <c r="H105" s="341" t="s">
        <v>4</v>
      </c>
      <c r="I105" s="340">
        <v>99400</v>
      </c>
      <c r="J105" s="341" t="s">
        <v>4</v>
      </c>
      <c r="K105" s="340">
        <v>100000</v>
      </c>
      <c r="L105" s="341" t="s">
        <v>15</v>
      </c>
    </row>
    <row r="106" spans="1:2" ht="11.25" customHeight="1">
      <c r="A106" s="296" t="s">
        <v>518</v>
      </c>
      <c r="B106" s="297"/>
    </row>
    <row r="107" spans="1:12" ht="11.25" customHeight="1">
      <c r="A107" s="298" t="s">
        <v>498</v>
      </c>
      <c r="B107" s="297"/>
      <c r="C107" s="305">
        <v>272000</v>
      </c>
      <c r="D107" s="316" t="s">
        <v>4</v>
      </c>
      <c r="E107" s="333">
        <v>259000</v>
      </c>
      <c r="F107" s="337" t="s">
        <v>4</v>
      </c>
      <c r="G107" s="333">
        <v>194100</v>
      </c>
      <c r="H107" s="337" t="s">
        <v>4</v>
      </c>
      <c r="I107" s="333">
        <v>242700</v>
      </c>
      <c r="J107" s="337" t="s">
        <v>4</v>
      </c>
      <c r="K107" s="333">
        <v>235300</v>
      </c>
      <c r="L107" s="337"/>
    </row>
    <row r="108" spans="1:12" ht="11.25" customHeight="1">
      <c r="A108" s="298" t="s">
        <v>562</v>
      </c>
      <c r="B108" s="297"/>
      <c r="C108" s="307">
        <v>67000</v>
      </c>
      <c r="D108" s="310" t="s">
        <v>4</v>
      </c>
      <c r="E108" s="334">
        <v>64000</v>
      </c>
      <c r="F108" s="337" t="s">
        <v>4</v>
      </c>
      <c r="G108" s="334">
        <v>64300</v>
      </c>
      <c r="H108" s="337" t="s">
        <v>4</v>
      </c>
      <c r="I108" s="334">
        <v>66000</v>
      </c>
      <c r="J108" s="337" t="s">
        <v>4</v>
      </c>
      <c r="K108" s="334">
        <v>64000</v>
      </c>
      <c r="L108" s="332"/>
    </row>
    <row r="109" spans="1:12" ht="11.25" customHeight="1">
      <c r="A109" s="299" t="s">
        <v>93</v>
      </c>
      <c r="B109" s="293"/>
      <c r="C109" s="418">
        <v>339000</v>
      </c>
      <c r="D109" s="419" t="s">
        <v>4</v>
      </c>
      <c r="E109" s="418">
        <v>323000</v>
      </c>
      <c r="F109" s="420" t="s">
        <v>4</v>
      </c>
      <c r="G109" s="418">
        <v>258400</v>
      </c>
      <c r="H109" s="420" t="s">
        <v>4</v>
      </c>
      <c r="I109" s="418">
        <v>308700</v>
      </c>
      <c r="J109" s="420" t="s">
        <v>4</v>
      </c>
      <c r="K109" s="418">
        <v>299300</v>
      </c>
      <c r="L109" s="420"/>
    </row>
    <row r="110" spans="1:12" ht="11.25" customHeight="1">
      <c r="A110" s="455" t="s">
        <v>472</v>
      </c>
      <c r="B110" s="472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</row>
    <row r="111" ht="11.25" customHeight="1"/>
    <row r="112" ht="11.25" customHeight="1"/>
    <row r="113" ht="11.25" customHeight="1"/>
    <row r="114" ht="11.25" customHeight="1"/>
    <row r="115" ht="11.25" customHeight="1"/>
    <row r="116" spans="1:12" ht="11.25" customHeight="1">
      <c r="A116" s="453" t="s">
        <v>556</v>
      </c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</row>
    <row r="117" spans="1:12" ht="11.25" customHeight="1">
      <c r="A117" s="453" t="s">
        <v>530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</row>
    <row r="118" spans="1:12" ht="11.25" customHeight="1">
      <c r="A118" s="459"/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</row>
    <row r="119" spans="1:12" ht="11.25" customHeight="1">
      <c r="A119" s="453" t="s">
        <v>50</v>
      </c>
      <c r="B119" s="453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</row>
    <row r="120" spans="1:12" ht="11.25" customHeight="1">
      <c r="A120" s="437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</row>
    <row r="121" spans="1:12" ht="11.25" customHeight="1">
      <c r="A121" s="295" t="s">
        <v>531</v>
      </c>
      <c r="B121" s="296"/>
      <c r="C121" s="330">
        <v>2002</v>
      </c>
      <c r="D121" s="296"/>
      <c r="E121" s="330">
        <v>2003</v>
      </c>
      <c r="F121" s="296"/>
      <c r="G121" s="301">
        <v>2004</v>
      </c>
      <c r="H121" s="296"/>
      <c r="I121" s="301">
        <v>2005</v>
      </c>
      <c r="J121" s="296"/>
      <c r="K121" s="301">
        <v>2006</v>
      </c>
      <c r="L121" s="296"/>
    </row>
    <row r="122" spans="1:2" ht="11.25" customHeight="1">
      <c r="A122" s="296" t="s">
        <v>570</v>
      </c>
      <c r="B122" s="297"/>
    </row>
    <row r="123" spans="1:12" ht="11.25" customHeight="1">
      <c r="A123" s="298" t="s">
        <v>498</v>
      </c>
      <c r="B123" s="297"/>
      <c r="C123" s="305">
        <v>199000</v>
      </c>
      <c r="D123" s="294" t="s">
        <v>7</v>
      </c>
      <c r="E123" s="333">
        <v>189000</v>
      </c>
      <c r="F123" s="332" t="s">
        <v>7</v>
      </c>
      <c r="G123" s="333">
        <v>210000</v>
      </c>
      <c r="H123" s="332" t="s">
        <v>7</v>
      </c>
      <c r="I123" s="333">
        <v>200000</v>
      </c>
      <c r="J123" s="332" t="s">
        <v>7</v>
      </c>
      <c r="K123" s="333">
        <v>200000</v>
      </c>
      <c r="L123" s="332" t="s">
        <v>7</v>
      </c>
    </row>
    <row r="124" spans="1:12" ht="11.25" customHeight="1">
      <c r="A124" s="298" t="s">
        <v>500</v>
      </c>
      <c r="B124" s="300"/>
      <c r="C124" s="305">
        <v>25000</v>
      </c>
      <c r="D124" s="292" t="s">
        <v>7</v>
      </c>
      <c r="E124" s="333">
        <v>25000</v>
      </c>
      <c r="F124" s="338" t="s">
        <v>7</v>
      </c>
      <c r="G124" s="333">
        <v>25000</v>
      </c>
      <c r="H124" s="338" t="s">
        <v>7</v>
      </c>
      <c r="I124" s="333">
        <v>22000</v>
      </c>
      <c r="J124" s="338" t="s">
        <v>7</v>
      </c>
      <c r="K124" s="333">
        <v>22000</v>
      </c>
      <c r="L124" s="338" t="s">
        <v>7</v>
      </c>
    </row>
    <row r="125" spans="1:12" ht="11.25" customHeight="1">
      <c r="A125" s="299" t="s">
        <v>6</v>
      </c>
      <c r="B125" s="297"/>
      <c r="C125" s="302">
        <v>224000</v>
      </c>
      <c r="D125" s="304" t="s">
        <v>7</v>
      </c>
      <c r="E125" s="302">
        <v>214000</v>
      </c>
      <c r="F125" s="339" t="s">
        <v>7</v>
      </c>
      <c r="G125" s="302">
        <v>235000</v>
      </c>
      <c r="H125" s="339" t="s">
        <v>7</v>
      </c>
      <c r="I125" s="302">
        <v>222000</v>
      </c>
      <c r="J125" s="339" t="s">
        <v>7</v>
      </c>
      <c r="K125" s="302">
        <v>222000</v>
      </c>
      <c r="L125" s="339" t="s">
        <v>7</v>
      </c>
    </row>
    <row r="126" spans="1:12" ht="11.25" customHeight="1">
      <c r="A126" s="296" t="s">
        <v>571</v>
      </c>
      <c r="B126" s="297"/>
      <c r="C126" s="305">
        <v>4000</v>
      </c>
      <c r="D126" s="292" t="s">
        <v>7</v>
      </c>
      <c r="E126" s="333">
        <v>4000</v>
      </c>
      <c r="F126" s="338" t="s">
        <v>7</v>
      </c>
      <c r="G126" s="333">
        <v>4000</v>
      </c>
      <c r="H126" s="338" t="s">
        <v>7</v>
      </c>
      <c r="I126" s="333">
        <v>4000</v>
      </c>
      <c r="J126" s="338" t="s">
        <v>7</v>
      </c>
      <c r="K126" s="333">
        <v>4500</v>
      </c>
      <c r="L126" s="338" t="s">
        <v>7</v>
      </c>
    </row>
    <row r="127" spans="1:12" ht="11.25" customHeight="1">
      <c r="A127" s="296" t="s">
        <v>572</v>
      </c>
      <c r="B127" s="297"/>
      <c r="C127" s="325" t="s">
        <v>76</v>
      </c>
      <c r="D127" s="345" t="s">
        <v>7</v>
      </c>
      <c r="E127" s="325" t="s">
        <v>76</v>
      </c>
      <c r="F127" s="339" t="s">
        <v>7</v>
      </c>
      <c r="G127" s="302">
        <v>20000</v>
      </c>
      <c r="H127" s="341" t="s">
        <v>4</v>
      </c>
      <c r="I127" s="302">
        <v>15000</v>
      </c>
      <c r="J127" s="341" t="s">
        <v>4</v>
      </c>
      <c r="K127" s="302">
        <v>20000</v>
      </c>
      <c r="L127" s="341" t="s">
        <v>15</v>
      </c>
    </row>
    <row r="128" spans="1:2" ht="11.25" customHeight="1">
      <c r="A128" s="296" t="s">
        <v>573</v>
      </c>
      <c r="B128" s="297"/>
    </row>
    <row r="129" spans="1:12" ht="11.25" customHeight="1">
      <c r="A129" s="298" t="s">
        <v>498</v>
      </c>
      <c r="B129" s="297"/>
      <c r="C129" s="305">
        <v>39000</v>
      </c>
      <c r="D129" s="294" t="s">
        <v>7</v>
      </c>
      <c r="E129" s="333">
        <v>40000</v>
      </c>
      <c r="F129" s="332" t="s">
        <v>7</v>
      </c>
      <c r="G129" s="333">
        <v>45000</v>
      </c>
      <c r="H129" s="332" t="s">
        <v>7</v>
      </c>
      <c r="I129" s="333">
        <v>90000</v>
      </c>
      <c r="J129" s="332" t="s">
        <v>7</v>
      </c>
      <c r="K129" s="333">
        <v>100000</v>
      </c>
      <c r="L129" s="332" t="s">
        <v>7</v>
      </c>
    </row>
    <row r="130" spans="1:12" ht="11.25" customHeight="1">
      <c r="A130" s="298" t="s">
        <v>500</v>
      </c>
      <c r="B130" s="297"/>
      <c r="C130" s="307">
        <v>2000</v>
      </c>
      <c r="D130" s="309" t="s">
        <v>7</v>
      </c>
      <c r="E130" s="334">
        <v>5000</v>
      </c>
      <c r="F130" s="332" t="s">
        <v>7</v>
      </c>
      <c r="G130" s="334">
        <v>5000</v>
      </c>
      <c r="H130" s="332" t="s">
        <v>7</v>
      </c>
      <c r="I130" s="334">
        <v>5000</v>
      </c>
      <c r="J130" s="332" t="s">
        <v>7</v>
      </c>
      <c r="K130" s="334">
        <v>5000</v>
      </c>
      <c r="L130" s="332" t="s">
        <v>7</v>
      </c>
    </row>
    <row r="131" spans="1:12" ht="11.25" customHeight="1">
      <c r="A131" s="299" t="s">
        <v>6</v>
      </c>
      <c r="B131" s="300"/>
      <c r="C131" s="311">
        <v>41000</v>
      </c>
      <c r="D131" s="291" t="s">
        <v>7</v>
      </c>
      <c r="E131" s="311">
        <v>45000</v>
      </c>
      <c r="F131" s="336" t="s">
        <v>7</v>
      </c>
      <c r="G131" s="311">
        <v>50000</v>
      </c>
      <c r="H131" s="336" t="s">
        <v>7</v>
      </c>
      <c r="I131" s="311">
        <v>95000</v>
      </c>
      <c r="J131" s="336" t="s">
        <v>7</v>
      </c>
      <c r="K131" s="311">
        <v>105000</v>
      </c>
      <c r="L131" s="336" t="s">
        <v>7</v>
      </c>
    </row>
    <row r="132" spans="1:12" ht="11.25" customHeight="1">
      <c r="A132" s="293" t="s">
        <v>574</v>
      </c>
      <c r="B132" s="297"/>
      <c r="C132" s="302">
        <v>10</v>
      </c>
      <c r="D132" s="304"/>
      <c r="E132" s="302">
        <v>20</v>
      </c>
      <c r="F132" s="339"/>
      <c r="G132" s="302">
        <v>20</v>
      </c>
      <c r="H132" s="339"/>
      <c r="I132" s="302">
        <v>20</v>
      </c>
      <c r="J132" s="339"/>
      <c r="K132" s="302">
        <v>20</v>
      </c>
      <c r="L132" s="339"/>
    </row>
    <row r="133" spans="1:2" ht="11.25" customHeight="1">
      <c r="A133" s="296" t="s">
        <v>3</v>
      </c>
      <c r="B133" s="300"/>
    </row>
    <row r="134" spans="1:2" ht="11.25" customHeight="1">
      <c r="A134" s="298" t="s">
        <v>524</v>
      </c>
      <c r="B134" s="300"/>
    </row>
    <row r="135" spans="1:12" ht="11.25" customHeight="1">
      <c r="A135" s="299" t="s">
        <v>8</v>
      </c>
      <c r="B135" s="297"/>
      <c r="C135" s="305">
        <v>601000</v>
      </c>
      <c r="D135" s="306" t="s">
        <v>7</v>
      </c>
      <c r="E135" s="333">
        <v>591000</v>
      </c>
      <c r="F135" s="294" t="s">
        <v>7</v>
      </c>
      <c r="G135" s="333">
        <v>584000</v>
      </c>
      <c r="H135" s="294" t="s">
        <v>7</v>
      </c>
      <c r="I135" s="333">
        <v>554000</v>
      </c>
      <c r="J135" s="294" t="s">
        <v>7</v>
      </c>
      <c r="K135" s="333">
        <v>530000</v>
      </c>
      <c r="L135" s="294" t="s">
        <v>7</v>
      </c>
    </row>
    <row r="136" spans="1:12" ht="11.25" customHeight="1">
      <c r="A136" s="299" t="s">
        <v>241</v>
      </c>
      <c r="B136" s="297"/>
      <c r="C136" s="305">
        <v>841000</v>
      </c>
      <c r="D136" s="306" t="s">
        <v>7</v>
      </c>
      <c r="E136" s="333">
        <v>662000</v>
      </c>
      <c r="F136" s="294" t="s">
        <v>7</v>
      </c>
      <c r="G136" s="333">
        <v>671000</v>
      </c>
      <c r="H136" s="294" t="s">
        <v>7</v>
      </c>
      <c r="I136" s="333">
        <v>654000</v>
      </c>
      <c r="J136" s="294" t="s">
        <v>7</v>
      </c>
      <c r="K136" s="333">
        <v>675000</v>
      </c>
      <c r="L136" s="294" t="s">
        <v>7</v>
      </c>
    </row>
    <row r="137" spans="1:12" ht="11.25" customHeight="1">
      <c r="A137" s="298" t="s">
        <v>500</v>
      </c>
      <c r="B137" s="297"/>
      <c r="C137" s="307">
        <v>69900</v>
      </c>
      <c r="D137" s="308"/>
      <c r="E137" s="334">
        <v>53300</v>
      </c>
      <c r="F137" s="294" t="s">
        <v>7</v>
      </c>
      <c r="G137" s="334">
        <v>50800</v>
      </c>
      <c r="H137" s="294" t="s">
        <v>7</v>
      </c>
      <c r="I137" s="334">
        <v>47200</v>
      </c>
      <c r="J137" s="294" t="s">
        <v>7</v>
      </c>
      <c r="K137" s="334">
        <v>44800</v>
      </c>
      <c r="L137" s="294" t="s">
        <v>7</v>
      </c>
    </row>
    <row r="138" spans="1:12" ht="11.25" customHeight="1">
      <c r="A138" s="346" t="s">
        <v>6</v>
      </c>
      <c r="B138" s="297"/>
      <c r="C138" s="311">
        <v>1510000</v>
      </c>
      <c r="D138" s="313" t="s">
        <v>7</v>
      </c>
      <c r="E138" s="311">
        <v>1310000</v>
      </c>
      <c r="F138" s="291" t="s">
        <v>7</v>
      </c>
      <c r="G138" s="311">
        <v>1310000</v>
      </c>
      <c r="H138" s="291" t="s">
        <v>7</v>
      </c>
      <c r="I138" s="311">
        <v>1260000</v>
      </c>
      <c r="J138" s="291" t="s">
        <v>7</v>
      </c>
      <c r="K138" s="311">
        <v>1250000</v>
      </c>
      <c r="L138" s="291" t="s">
        <v>7</v>
      </c>
    </row>
    <row r="139" spans="1:12" ht="11.25" customHeight="1">
      <c r="A139" s="296" t="s">
        <v>575</v>
      </c>
      <c r="B139" s="297"/>
      <c r="C139" s="305">
        <v>75000</v>
      </c>
      <c r="D139" s="347"/>
      <c r="E139" s="333">
        <v>75000</v>
      </c>
      <c r="F139" s="328"/>
      <c r="G139" s="333">
        <v>93770</v>
      </c>
      <c r="H139" s="328" t="s">
        <v>576</v>
      </c>
      <c r="I139" s="333">
        <v>103870</v>
      </c>
      <c r="J139" s="328" t="s">
        <v>576</v>
      </c>
      <c r="K139" s="333">
        <v>110000</v>
      </c>
      <c r="L139" s="292"/>
    </row>
    <row r="140" spans="1:12" ht="11.25" customHeight="1">
      <c r="A140" s="293" t="s">
        <v>577</v>
      </c>
      <c r="B140" s="297"/>
      <c r="C140" s="325" t="s">
        <v>76</v>
      </c>
      <c r="D140" s="348"/>
      <c r="E140" s="325" t="s">
        <v>76</v>
      </c>
      <c r="F140" s="315"/>
      <c r="G140" s="325" t="s">
        <v>76</v>
      </c>
      <c r="H140" s="348"/>
      <c r="I140" s="325" t="s">
        <v>76</v>
      </c>
      <c r="J140" s="315"/>
      <c r="K140" s="340">
        <v>4800</v>
      </c>
      <c r="L140" s="304"/>
    </row>
    <row r="141" spans="1:12" ht="11.25" customHeight="1">
      <c r="A141" s="293" t="s">
        <v>522</v>
      </c>
      <c r="B141" s="297"/>
      <c r="C141" s="305"/>
      <c r="D141" s="306"/>
      <c r="E141" s="349"/>
      <c r="F141" s="294"/>
      <c r="G141" s="349"/>
      <c r="H141" s="294"/>
      <c r="I141" s="349"/>
      <c r="J141" s="294"/>
      <c r="K141" s="349"/>
      <c r="L141" s="294"/>
    </row>
    <row r="142" spans="1:12" ht="11.25" customHeight="1">
      <c r="A142" s="298" t="s">
        <v>578</v>
      </c>
      <c r="B142" s="297"/>
      <c r="C142" s="305">
        <v>83700</v>
      </c>
      <c r="D142" s="306" t="s">
        <v>7</v>
      </c>
      <c r="E142" s="333">
        <v>109000</v>
      </c>
      <c r="F142" s="294" t="s">
        <v>7</v>
      </c>
      <c r="G142" s="333">
        <v>124000</v>
      </c>
      <c r="H142" s="294"/>
      <c r="I142" s="333">
        <v>150000</v>
      </c>
      <c r="J142" s="294"/>
      <c r="K142" s="333">
        <v>200000</v>
      </c>
      <c r="L142" s="316" t="s">
        <v>15</v>
      </c>
    </row>
    <row r="143" spans="1:12" ht="11.25" customHeight="1">
      <c r="A143" s="298" t="s">
        <v>241</v>
      </c>
      <c r="B143" s="297"/>
      <c r="C143" s="307">
        <v>253100</v>
      </c>
      <c r="D143" s="308" t="s">
        <v>7</v>
      </c>
      <c r="E143" s="334">
        <v>240800</v>
      </c>
      <c r="F143" s="294" t="s">
        <v>7</v>
      </c>
      <c r="G143" s="334">
        <v>286000</v>
      </c>
      <c r="H143" s="294"/>
      <c r="I143" s="334">
        <v>244000</v>
      </c>
      <c r="J143" s="294" t="s">
        <v>15</v>
      </c>
      <c r="K143" s="334">
        <v>260000</v>
      </c>
      <c r="L143" s="316" t="s">
        <v>15</v>
      </c>
    </row>
    <row r="144" spans="1:12" ht="11.25" customHeight="1">
      <c r="A144" s="299" t="s">
        <v>6</v>
      </c>
      <c r="B144" s="297"/>
      <c r="C144" s="311">
        <v>336800</v>
      </c>
      <c r="D144" s="313" t="s">
        <v>7</v>
      </c>
      <c r="E144" s="311">
        <v>349800</v>
      </c>
      <c r="F144" s="291" t="s">
        <v>7</v>
      </c>
      <c r="G144" s="311">
        <v>410000</v>
      </c>
      <c r="H144" s="291"/>
      <c r="I144" s="311">
        <v>394000</v>
      </c>
      <c r="J144" s="291" t="s">
        <v>15</v>
      </c>
      <c r="K144" s="311">
        <v>460000</v>
      </c>
      <c r="L144" s="314" t="s">
        <v>15</v>
      </c>
    </row>
    <row r="145" spans="1:12" ht="11.25" customHeight="1">
      <c r="A145" s="296" t="s">
        <v>579</v>
      </c>
      <c r="B145" s="300"/>
      <c r="C145" s="302">
        <v>7200</v>
      </c>
      <c r="D145" s="348" t="s">
        <v>576</v>
      </c>
      <c r="E145" s="340">
        <v>7200</v>
      </c>
      <c r="F145" s="315" t="s">
        <v>576</v>
      </c>
      <c r="G145" s="340">
        <v>7000</v>
      </c>
      <c r="H145" s="315" t="s">
        <v>4</v>
      </c>
      <c r="I145" s="340">
        <v>7000</v>
      </c>
      <c r="J145" s="315" t="s">
        <v>4</v>
      </c>
      <c r="K145" s="340">
        <v>7000</v>
      </c>
      <c r="L145" s="304"/>
    </row>
    <row r="146" spans="1:12" ht="11.25" customHeight="1">
      <c r="A146" s="298" t="s">
        <v>9</v>
      </c>
      <c r="B146" s="297"/>
      <c r="C146" s="331">
        <v>15600000</v>
      </c>
      <c r="D146" s="318" t="s">
        <v>4</v>
      </c>
      <c r="E146" s="331">
        <v>15300000</v>
      </c>
      <c r="F146" s="318"/>
      <c r="G146" s="331">
        <v>16000000</v>
      </c>
      <c r="H146" s="318" t="s">
        <v>4</v>
      </c>
      <c r="I146" s="331">
        <v>16600000</v>
      </c>
      <c r="J146" s="318"/>
      <c r="K146" s="331">
        <v>17400000</v>
      </c>
      <c r="L146" s="294"/>
    </row>
    <row r="147" spans="1:12" ht="11.25" customHeight="1">
      <c r="A147" s="299" t="s">
        <v>484</v>
      </c>
      <c r="B147" s="297"/>
      <c r="C147" s="331"/>
      <c r="D147" s="306"/>
      <c r="E147" s="331"/>
      <c r="F147" s="306"/>
      <c r="G147" s="331"/>
      <c r="H147" s="306"/>
      <c r="I147" s="331"/>
      <c r="J147" s="306"/>
      <c r="K147" s="331"/>
      <c r="L147" s="294"/>
    </row>
    <row r="148" spans="1:12" ht="11.25" customHeight="1">
      <c r="A148" s="346" t="s">
        <v>524</v>
      </c>
      <c r="B148" s="297"/>
      <c r="C148" s="331" t="s">
        <v>7</v>
      </c>
      <c r="D148" s="306"/>
      <c r="E148" s="331" t="s">
        <v>7</v>
      </c>
      <c r="F148" s="306"/>
      <c r="G148" s="331" t="s">
        <v>7</v>
      </c>
      <c r="H148" s="306"/>
      <c r="I148" s="331" t="s">
        <v>7</v>
      </c>
      <c r="J148" s="306"/>
      <c r="K148" s="331" t="s">
        <v>7</v>
      </c>
      <c r="L148" s="294"/>
    </row>
    <row r="149" spans="1:12" ht="11.25" customHeight="1">
      <c r="A149" s="350" t="s">
        <v>8</v>
      </c>
      <c r="B149" s="297"/>
      <c r="C149" s="349">
        <v>2670000</v>
      </c>
      <c r="D149" s="318"/>
      <c r="E149" s="349">
        <v>2720000</v>
      </c>
      <c r="F149" s="318"/>
      <c r="G149" s="349">
        <v>2710000</v>
      </c>
      <c r="H149" s="318" t="s">
        <v>4</v>
      </c>
      <c r="I149" s="349">
        <v>2690000</v>
      </c>
      <c r="J149" s="318" t="s">
        <v>4</v>
      </c>
      <c r="K149" s="349">
        <v>2850000</v>
      </c>
      <c r="L149" s="294"/>
    </row>
    <row r="150" spans="1:12" ht="11.25" customHeight="1">
      <c r="A150" s="350" t="s">
        <v>241</v>
      </c>
      <c r="B150" s="297"/>
      <c r="C150" s="349">
        <v>11200000</v>
      </c>
      <c r="D150" s="318" t="s">
        <v>4</v>
      </c>
      <c r="E150" s="349">
        <v>10900000</v>
      </c>
      <c r="F150" s="318"/>
      <c r="G150" s="349">
        <v>11300000</v>
      </c>
      <c r="H150" s="318" t="s">
        <v>4</v>
      </c>
      <c r="I150" s="349">
        <v>11800000</v>
      </c>
      <c r="J150" s="318" t="s">
        <v>4</v>
      </c>
      <c r="K150" s="349">
        <v>12100000</v>
      </c>
      <c r="L150" s="294"/>
    </row>
    <row r="151" spans="1:12" ht="11.25" customHeight="1">
      <c r="A151" s="346" t="s">
        <v>500</v>
      </c>
      <c r="B151" s="293"/>
      <c r="C151" s="334">
        <v>1730000</v>
      </c>
      <c r="D151" s="351"/>
      <c r="E151" s="334">
        <v>1670000</v>
      </c>
      <c r="F151" s="318"/>
      <c r="G151" s="334">
        <v>2010000</v>
      </c>
      <c r="H151" s="318" t="s">
        <v>4</v>
      </c>
      <c r="I151" s="334">
        <v>2060000</v>
      </c>
      <c r="J151" s="318" t="s">
        <v>4</v>
      </c>
      <c r="K151" s="334">
        <v>2380000</v>
      </c>
      <c r="L151" s="334" t="s">
        <v>7</v>
      </c>
    </row>
    <row r="152" spans="1:12" ht="11.25" customHeight="1">
      <c r="A152" s="435" t="s">
        <v>486</v>
      </c>
      <c r="B152" s="471"/>
      <c r="C152" s="471"/>
      <c r="D152" s="471"/>
      <c r="E152" s="471"/>
      <c r="F152" s="471"/>
      <c r="G152" s="471"/>
      <c r="H152" s="471"/>
      <c r="I152" s="471"/>
      <c r="J152" s="471"/>
      <c r="K152" s="471"/>
      <c r="L152" s="471"/>
    </row>
    <row r="153" spans="1:12" ht="11.25" customHeight="1">
      <c r="A153" s="433" t="s">
        <v>487</v>
      </c>
      <c r="B153" s="447"/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</row>
    <row r="154" spans="1:12" ht="11.25" customHeight="1">
      <c r="A154" s="433" t="s">
        <v>580</v>
      </c>
      <c r="B154" s="447"/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</row>
    <row r="155" spans="1:12" ht="11.25" customHeight="1">
      <c r="A155" s="447" t="s">
        <v>581</v>
      </c>
      <c r="B155" s="447"/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</row>
    <row r="156" spans="1:12" ht="11.25" customHeight="1">
      <c r="A156" s="447" t="s">
        <v>582</v>
      </c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</row>
    <row r="157" spans="1:12" ht="11.25" customHeight="1">
      <c r="A157" s="433" t="s">
        <v>583</v>
      </c>
      <c r="B157" s="447"/>
      <c r="C157" s="447"/>
      <c r="D157" s="447"/>
      <c r="E157" s="447"/>
      <c r="F157" s="447"/>
      <c r="G157" s="447"/>
      <c r="H157" s="447"/>
      <c r="I157" s="447"/>
      <c r="J157" s="447"/>
      <c r="K157" s="447"/>
      <c r="L157" s="447"/>
    </row>
    <row r="158" spans="1:12" ht="11.25" customHeight="1">
      <c r="A158" s="433" t="s">
        <v>584</v>
      </c>
      <c r="B158" s="447"/>
      <c r="C158" s="447"/>
      <c r="D158" s="447"/>
      <c r="E158" s="447"/>
      <c r="F158" s="447"/>
      <c r="G158" s="447"/>
      <c r="H158" s="447"/>
      <c r="I158" s="447"/>
      <c r="J158" s="447"/>
      <c r="K158" s="447"/>
      <c r="L158" s="447"/>
    </row>
    <row r="159" spans="1:12" ht="11.25" customHeight="1">
      <c r="A159" s="433" t="s">
        <v>585</v>
      </c>
      <c r="B159" s="447"/>
      <c r="C159" s="447"/>
      <c r="D159" s="447"/>
      <c r="E159" s="447"/>
      <c r="F159" s="447"/>
      <c r="G159" s="447"/>
      <c r="H159" s="447"/>
      <c r="I159" s="447"/>
      <c r="J159" s="447"/>
      <c r="K159" s="447"/>
      <c r="L159" s="447"/>
    </row>
    <row r="160" spans="1:12" ht="11.25" customHeight="1">
      <c r="A160" s="433" t="s">
        <v>586</v>
      </c>
      <c r="B160" s="434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</row>
    <row r="161" spans="1:12" ht="11.25" customHeight="1">
      <c r="A161" s="433" t="s">
        <v>587</v>
      </c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</row>
    <row r="162" spans="1:12" ht="11.25" customHeight="1">
      <c r="A162" s="447" t="s">
        <v>528</v>
      </c>
      <c r="B162" s="447"/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</row>
    <row r="163" spans="1:12" ht="11.25" customHeight="1">
      <c r="A163" s="433" t="s">
        <v>588</v>
      </c>
      <c r="B163" s="447"/>
      <c r="C163" s="447"/>
      <c r="D163" s="447"/>
      <c r="E163" s="447"/>
      <c r="F163" s="447"/>
      <c r="G163" s="447"/>
      <c r="H163" s="447"/>
      <c r="I163" s="447"/>
      <c r="J163" s="447"/>
      <c r="K163" s="447"/>
      <c r="L163" s="447"/>
    </row>
  </sheetData>
  <mergeCells count="29">
    <mergeCell ref="A1:L1"/>
    <mergeCell ref="A2:L2"/>
    <mergeCell ref="A3:L3"/>
    <mergeCell ref="A4:L4"/>
    <mergeCell ref="A5:L5"/>
    <mergeCell ref="A56:L56"/>
    <mergeCell ref="A60:L60"/>
    <mergeCell ref="A61:L61"/>
    <mergeCell ref="A62:L62"/>
    <mergeCell ref="A63:L63"/>
    <mergeCell ref="A64:L64"/>
    <mergeCell ref="A110:L110"/>
    <mergeCell ref="A116:L116"/>
    <mergeCell ref="A117:L117"/>
    <mergeCell ref="A118:L118"/>
    <mergeCell ref="A119:L119"/>
    <mergeCell ref="A120:L120"/>
    <mergeCell ref="A152:L152"/>
    <mergeCell ref="A153:L153"/>
    <mergeCell ref="A154:L154"/>
    <mergeCell ref="A155:L155"/>
    <mergeCell ref="A156:L156"/>
    <mergeCell ref="A157:L157"/>
    <mergeCell ref="A158:L158"/>
    <mergeCell ref="A163:L163"/>
    <mergeCell ref="A159:L159"/>
    <mergeCell ref="A160:L160"/>
    <mergeCell ref="A161:L161"/>
    <mergeCell ref="A162:L16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140625" defaultRowHeight="12"/>
  <cols>
    <col min="1" max="1" width="4.28125" style="4" customWidth="1"/>
    <col min="2" max="2" width="1.8515625" style="4" customWidth="1"/>
    <col min="3" max="3" width="16.8515625" style="4" customWidth="1"/>
    <col min="4" max="4" width="1.8515625" style="4" customWidth="1"/>
    <col min="5" max="5" width="14.8515625" style="4" customWidth="1"/>
    <col min="6" max="6" width="1.8515625" style="4" customWidth="1"/>
    <col min="7" max="7" width="29.8515625" style="4" customWidth="1"/>
    <col min="8" max="8" width="1.8515625" style="4" customWidth="1"/>
    <col min="9" max="9" width="44.00390625" style="4" customWidth="1"/>
    <col min="10" max="10" width="1.8515625" style="4" customWidth="1"/>
    <col min="11" max="11" width="10.8515625" style="4" customWidth="1"/>
    <col min="12" max="16384" width="9.28125" style="4" customWidth="1"/>
  </cols>
  <sheetData>
    <row r="1" spans="1:11" ht="11.25" customHeight="1">
      <c r="A1" s="443" t="s">
        <v>16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1.25" customHeight="1">
      <c r="A2" s="443" t="s">
        <v>394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1.25" customHeight="1">
      <c r="A4" s="38"/>
      <c r="B4" s="38"/>
      <c r="C4" s="38"/>
      <c r="D4" s="38"/>
      <c r="E4" s="38"/>
      <c r="F4" s="38"/>
      <c r="G4" s="250"/>
      <c r="H4" s="38"/>
      <c r="I4" s="38"/>
      <c r="J4" s="38"/>
      <c r="K4" s="39" t="s">
        <v>17</v>
      </c>
    </row>
    <row r="5" spans="1:11" ht="11.25" customHeight="1">
      <c r="A5" s="40"/>
      <c r="B5" s="40"/>
      <c r="C5" s="40"/>
      <c r="D5" s="40"/>
      <c r="E5" s="40"/>
      <c r="F5" s="40"/>
      <c r="G5" s="251"/>
      <c r="H5" s="40"/>
      <c r="I5" s="40"/>
      <c r="J5" s="40"/>
      <c r="K5" s="41" t="s">
        <v>18</v>
      </c>
    </row>
    <row r="6" spans="1:11" ht="11.25" customHeight="1">
      <c r="A6" s="42" t="s">
        <v>19</v>
      </c>
      <c r="B6" s="42"/>
      <c r="C6" s="42" t="s">
        <v>14</v>
      </c>
      <c r="D6" s="42"/>
      <c r="E6" s="42" t="s">
        <v>20</v>
      </c>
      <c r="F6" s="42"/>
      <c r="G6" s="252" t="s">
        <v>21</v>
      </c>
      <c r="H6" s="42"/>
      <c r="I6" s="42" t="s">
        <v>22</v>
      </c>
      <c r="J6" s="42"/>
      <c r="K6" s="42" t="s">
        <v>23</v>
      </c>
    </row>
    <row r="7" spans="1:11" ht="11.25" customHeight="1">
      <c r="A7" s="43">
        <v>1</v>
      </c>
      <c r="B7" s="44"/>
      <c r="C7" s="45" t="s">
        <v>24</v>
      </c>
      <c r="D7" s="45"/>
      <c r="E7" s="45" t="s">
        <v>25</v>
      </c>
      <c r="F7" s="45"/>
      <c r="G7" s="253" t="s">
        <v>26</v>
      </c>
      <c r="H7" s="45"/>
      <c r="I7" s="45" t="s">
        <v>32</v>
      </c>
      <c r="J7" s="45"/>
      <c r="K7" s="46">
        <v>420</v>
      </c>
    </row>
    <row r="8" spans="1:11" ht="11.25" customHeight="1">
      <c r="A8" s="43">
        <v>2</v>
      </c>
      <c r="B8" s="44"/>
      <c r="C8" s="45" t="s">
        <v>28</v>
      </c>
      <c r="D8" s="45"/>
      <c r="E8" s="45" t="s">
        <v>29</v>
      </c>
      <c r="F8" s="45"/>
      <c r="G8" s="253" t="s">
        <v>30</v>
      </c>
      <c r="H8" s="45"/>
      <c r="I8" s="45" t="s">
        <v>340</v>
      </c>
      <c r="J8" s="45"/>
      <c r="K8" s="46">
        <v>300</v>
      </c>
    </row>
    <row r="9" spans="1:11" ht="11.25" customHeight="1">
      <c r="A9" s="256">
        <v>3</v>
      </c>
      <c r="B9" s="44"/>
      <c r="C9" s="255" t="s">
        <v>354</v>
      </c>
      <c r="D9" s="45"/>
      <c r="E9" s="255" t="s">
        <v>31</v>
      </c>
      <c r="F9" s="45"/>
      <c r="G9" s="253" t="s">
        <v>416</v>
      </c>
      <c r="H9" s="45"/>
      <c r="I9" s="255" t="s">
        <v>32</v>
      </c>
      <c r="J9" s="45"/>
      <c r="K9" s="257">
        <v>150</v>
      </c>
    </row>
    <row r="10" spans="1:11" ht="11.25" customHeight="1">
      <c r="A10" s="43">
        <v>4</v>
      </c>
      <c r="B10" s="44"/>
      <c r="C10" s="45" t="s">
        <v>35</v>
      </c>
      <c r="D10" s="45"/>
      <c r="E10" s="45" t="s">
        <v>36</v>
      </c>
      <c r="F10" s="45"/>
      <c r="G10" s="253" t="s">
        <v>26</v>
      </c>
      <c r="H10" s="45"/>
      <c r="I10" s="45" t="s">
        <v>341</v>
      </c>
      <c r="J10" s="45"/>
      <c r="K10" s="46">
        <v>100</v>
      </c>
    </row>
    <row r="11" spans="1:11" ht="11.25" customHeight="1">
      <c r="A11" s="43">
        <v>5</v>
      </c>
      <c r="B11" s="44"/>
      <c r="C11" s="45" t="s">
        <v>33</v>
      </c>
      <c r="D11" s="45"/>
      <c r="E11" s="45" t="s">
        <v>34</v>
      </c>
      <c r="F11" s="45"/>
      <c r="G11" s="259" t="s">
        <v>13</v>
      </c>
      <c r="H11" s="45"/>
      <c r="I11" s="47" t="s">
        <v>13</v>
      </c>
      <c r="J11" s="45"/>
      <c r="K11" s="46">
        <v>100</v>
      </c>
    </row>
    <row r="12" spans="1:11" ht="11.25" customHeight="1">
      <c r="A12" s="43">
        <v>6</v>
      </c>
      <c r="B12" s="44"/>
      <c r="C12" s="45" t="s">
        <v>37</v>
      </c>
      <c r="D12" s="45"/>
      <c r="E12" s="45" t="s">
        <v>38</v>
      </c>
      <c r="F12" s="45"/>
      <c r="G12" s="259" t="s">
        <v>13</v>
      </c>
      <c r="H12" s="45"/>
      <c r="I12" s="47" t="s">
        <v>13</v>
      </c>
      <c r="J12" s="45"/>
      <c r="K12" s="46">
        <v>100</v>
      </c>
    </row>
    <row r="13" spans="1:11" ht="11.25" customHeight="1">
      <c r="A13" s="43">
        <v>7</v>
      </c>
      <c r="B13" s="44"/>
      <c r="C13" s="45" t="s">
        <v>355</v>
      </c>
      <c r="D13" s="45"/>
      <c r="E13" s="45" t="s">
        <v>45</v>
      </c>
      <c r="F13" s="45"/>
      <c r="G13" s="253" t="s">
        <v>385</v>
      </c>
      <c r="H13" s="45"/>
      <c r="I13" s="45" t="s">
        <v>340</v>
      </c>
      <c r="J13" s="45"/>
      <c r="K13" s="46">
        <v>60</v>
      </c>
    </row>
    <row r="14" spans="1:11" ht="11.25" customHeight="1">
      <c r="A14" s="256">
        <v>8</v>
      </c>
      <c r="B14" s="255"/>
      <c r="C14" s="255" t="s">
        <v>42</v>
      </c>
      <c r="D14" s="255"/>
      <c r="E14" s="255" t="s">
        <v>38</v>
      </c>
      <c r="F14" s="45"/>
      <c r="G14" s="253" t="s">
        <v>416</v>
      </c>
      <c r="H14" s="45"/>
      <c r="I14" s="255" t="s">
        <v>43</v>
      </c>
      <c r="J14" s="255"/>
      <c r="K14" s="258">
        <v>70</v>
      </c>
    </row>
    <row r="15" spans="1:11" ht="11.25" customHeight="1">
      <c r="A15" s="43">
        <v>9</v>
      </c>
      <c r="B15" s="44"/>
      <c r="C15" s="45" t="s">
        <v>40</v>
      </c>
      <c r="D15" s="45"/>
      <c r="E15" s="45" t="s">
        <v>41</v>
      </c>
      <c r="F15" s="45"/>
      <c r="G15" s="253" t="s">
        <v>342</v>
      </c>
      <c r="H15" s="45"/>
      <c r="I15" s="45" t="s">
        <v>340</v>
      </c>
      <c r="J15" s="45"/>
      <c r="K15" s="46">
        <v>45</v>
      </c>
    </row>
    <row r="16" spans="1:11" ht="11.25" customHeight="1">
      <c r="A16" s="43">
        <v>10</v>
      </c>
      <c r="B16" s="44"/>
      <c r="C16" s="45" t="s">
        <v>39</v>
      </c>
      <c r="D16" s="45"/>
      <c r="E16" s="45" t="s">
        <v>36</v>
      </c>
      <c r="F16" s="45"/>
      <c r="G16" s="253" t="s">
        <v>26</v>
      </c>
      <c r="H16" s="45"/>
      <c r="I16" s="45" t="s">
        <v>27</v>
      </c>
      <c r="J16" s="45"/>
      <c r="K16" s="46">
        <v>80</v>
      </c>
    </row>
    <row r="17" spans="1:11" ht="11.25" customHeight="1">
      <c r="A17" s="256">
        <v>11</v>
      </c>
      <c r="B17" s="44"/>
      <c r="C17" s="255" t="s">
        <v>44</v>
      </c>
      <c r="D17" s="255"/>
      <c r="E17" s="260" t="s">
        <v>13</v>
      </c>
      <c r="F17" s="45"/>
      <c r="G17" s="253" t="s">
        <v>416</v>
      </c>
      <c r="H17" s="45"/>
      <c r="I17" s="255" t="s">
        <v>334</v>
      </c>
      <c r="J17" s="255"/>
      <c r="K17" s="258">
        <v>22</v>
      </c>
    </row>
    <row r="18" spans="1:11" ht="11.25" customHeight="1">
      <c r="A18" s="43">
        <v>12</v>
      </c>
      <c r="B18" s="44"/>
      <c r="C18" s="45" t="s">
        <v>356</v>
      </c>
      <c r="D18" s="45"/>
      <c r="E18" s="45" t="s">
        <v>46</v>
      </c>
      <c r="F18" s="45"/>
      <c r="G18" s="253" t="s">
        <v>26</v>
      </c>
      <c r="H18" s="45"/>
      <c r="I18" s="45" t="s">
        <v>334</v>
      </c>
      <c r="J18" s="45"/>
      <c r="K18" s="46">
        <v>50</v>
      </c>
    </row>
    <row r="19" spans="1:11" ht="11.25" customHeight="1">
      <c r="A19" s="43">
        <v>13</v>
      </c>
      <c r="B19" s="44"/>
      <c r="C19" s="45" t="s">
        <v>388</v>
      </c>
      <c r="D19" s="45"/>
      <c r="E19" s="43" t="s">
        <v>411</v>
      </c>
      <c r="F19" s="45"/>
      <c r="G19" s="253" t="s">
        <v>403</v>
      </c>
      <c r="H19" s="45"/>
      <c r="I19" s="45" t="s">
        <v>401</v>
      </c>
      <c r="J19" s="45"/>
      <c r="K19" s="46">
        <v>7</v>
      </c>
    </row>
    <row r="20" spans="1:11" ht="11.25" customHeight="1">
      <c r="A20" s="282">
        <v>14</v>
      </c>
      <c r="B20" s="283"/>
      <c r="C20" s="119" t="s">
        <v>402</v>
      </c>
      <c r="D20" s="119"/>
      <c r="E20" s="282" t="s">
        <v>389</v>
      </c>
      <c r="F20" s="119"/>
      <c r="G20" s="284" t="s">
        <v>418</v>
      </c>
      <c r="H20" s="119"/>
      <c r="I20" s="119" t="s">
        <v>27</v>
      </c>
      <c r="J20" s="119"/>
      <c r="K20" s="56">
        <v>10</v>
      </c>
    </row>
    <row r="21" spans="1:11" ht="11.25" customHeight="1">
      <c r="A21" s="43">
        <v>15</v>
      </c>
      <c r="B21" s="44"/>
      <c r="C21" s="45" t="s">
        <v>419</v>
      </c>
      <c r="D21" s="45"/>
      <c r="E21" s="43" t="s">
        <v>420</v>
      </c>
      <c r="F21" s="45"/>
      <c r="G21" s="254" t="s">
        <v>421</v>
      </c>
      <c r="H21" s="45"/>
      <c r="I21" s="45" t="s">
        <v>334</v>
      </c>
      <c r="J21" s="45"/>
      <c r="K21" s="46">
        <v>5</v>
      </c>
    </row>
    <row r="22" spans="1:11" ht="11.25" customHeight="1">
      <c r="A22" s="43">
        <v>16</v>
      </c>
      <c r="B22" s="44"/>
      <c r="C22" s="45" t="s">
        <v>422</v>
      </c>
      <c r="D22" s="45"/>
      <c r="E22" s="45" t="s">
        <v>46</v>
      </c>
      <c r="F22" s="45"/>
      <c r="G22" s="254" t="s">
        <v>423</v>
      </c>
      <c r="H22" s="45"/>
      <c r="I22" s="45" t="s">
        <v>334</v>
      </c>
      <c r="J22" s="45"/>
      <c r="K22" s="46">
        <v>5</v>
      </c>
    </row>
    <row r="23" spans="1:11" ht="11.25" customHeight="1">
      <c r="A23" s="43">
        <v>17</v>
      </c>
      <c r="B23" s="44"/>
      <c r="C23" s="45" t="s">
        <v>356</v>
      </c>
      <c r="D23" s="45"/>
      <c r="E23" s="260" t="s">
        <v>13</v>
      </c>
      <c r="F23" s="45"/>
      <c r="G23" s="260" t="s">
        <v>13</v>
      </c>
      <c r="H23" s="45"/>
      <c r="I23" s="45" t="s">
        <v>334</v>
      </c>
      <c r="J23" s="45"/>
      <c r="K23" s="46">
        <v>5</v>
      </c>
    </row>
    <row r="24" spans="1:11" ht="11.25" customHeight="1">
      <c r="A24" s="446" t="s">
        <v>424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</row>
    <row r="25" spans="1:11" ht="11.25" customHeight="1">
      <c r="A25" s="446" t="s">
        <v>417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</row>
  </sheetData>
  <mergeCells count="5">
    <mergeCell ref="A25:K25"/>
    <mergeCell ref="A24:K24"/>
    <mergeCell ref="A1:K1"/>
    <mergeCell ref="A2:K2"/>
    <mergeCell ref="A3:K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I1"/>
    </sheetView>
  </sheetViews>
  <sheetFormatPr defaultColWidth="9.140625" defaultRowHeight="12"/>
  <cols>
    <col min="1" max="1" width="35.00390625" style="4" customWidth="1"/>
    <col min="2" max="2" width="2.8515625" style="4" customWidth="1"/>
    <col min="3" max="3" width="14.00390625" style="4" customWidth="1"/>
    <col min="4" max="4" width="1.28515625" style="63" customWidth="1"/>
    <col min="5" max="5" width="10.8515625" style="4" customWidth="1"/>
    <col min="6" max="6" width="2.140625" style="4" customWidth="1"/>
    <col min="7" max="7" width="11.8515625" style="4" customWidth="1"/>
    <col min="8" max="8" width="2.00390625" style="4" customWidth="1"/>
    <col min="9" max="9" width="12.421875" style="4" customWidth="1"/>
    <col min="10" max="10" width="3.140625" style="4" customWidth="1"/>
    <col min="11" max="16384" width="9.28125" style="4" customWidth="1"/>
  </cols>
  <sheetData>
    <row r="1" spans="1:10" ht="11.25" customHeight="1">
      <c r="A1" s="443" t="s">
        <v>47</v>
      </c>
      <c r="B1" s="443"/>
      <c r="C1" s="443"/>
      <c r="D1" s="443"/>
      <c r="E1" s="443"/>
      <c r="F1" s="443"/>
      <c r="G1" s="443"/>
      <c r="H1" s="443"/>
      <c r="I1" s="443"/>
      <c r="J1" s="48"/>
    </row>
    <row r="2" spans="1:10" ht="11.25" customHeight="1">
      <c r="A2" s="443" t="s">
        <v>48</v>
      </c>
      <c r="B2" s="443"/>
      <c r="C2" s="443"/>
      <c r="D2" s="443"/>
      <c r="E2" s="443"/>
      <c r="F2" s="443"/>
      <c r="G2" s="443"/>
      <c r="H2" s="443"/>
      <c r="I2" s="443"/>
      <c r="J2" s="48"/>
    </row>
    <row r="3" spans="1:10" ht="11.25" customHeight="1">
      <c r="A3" s="443" t="s">
        <v>49</v>
      </c>
      <c r="B3" s="443"/>
      <c r="C3" s="443"/>
      <c r="D3" s="443"/>
      <c r="E3" s="443"/>
      <c r="F3" s="443"/>
      <c r="G3" s="443"/>
      <c r="H3" s="443"/>
      <c r="I3" s="443"/>
      <c r="J3" s="48"/>
    </row>
    <row r="4" spans="1:10" ht="11.25" customHeight="1">
      <c r="A4" s="443"/>
      <c r="B4" s="443"/>
      <c r="C4" s="443"/>
      <c r="D4" s="443"/>
      <c r="E4" s="443"/>
      <c r="F4" s="443"/>
      <c r="G4" s="443"/>
      <c r="H4" s="443"/>
      <c r="I4" s="443"/>
      <c r="J4" s="48"/>
    </row>
    <row r="5" spans="1:10" ht="11.25" customHeight="1">
      <c r="A5" s="443" t="s">
        <v>50</v>
      </c>
      <c r="B5" s="443"/>
      <c r="C5" s="443"/>
      <c r="D5" s="443"/>
      <c r="E5" s="443"/>
      <c r="F5" s="443"/>
      <c r="G5" s="443"/>
      <c r="H5" s="443"/>
      <c r="I5" s="443"/>
      <c r="J5" s="48"/>
    </row>
    <row r="6" spans="1:10" ht="11.25" customHeight="1">
      <c r="A6" s="443"/>
      <c r="B6" s="443"/>
      <c r="C6" s="443"/>
      <c r="D6" s="443"/>
      <c r="E6" s="443"/>
      <c r="F6" s="443"/>
      <c r="G6" s="443"/>
      <c r="H6" s="443"/>
      <c r="I6" s="443"/>
      <c r="J6" s="48"/>
    </row>
    <row r="7" spans="1:10" ht="11.25" customHeight="1">
      <c r="A7" s="49"/>
      <c r="B7" s="50"/>
      <c r="C7" s="450">
        <v>2005</v>
      </c>
      <c r="D7" s="450"/>
      <c r="E7" s="450"/>
      <c r="F7" s="50"/>
      <c r="G7" s="450">
        <v>2006</v>
      </c>
      <c r="H7" s="450"/>
      <c r="I7" s="450"/>
      <c r="J7" s="48"/>
    </row>
    <row r="8" spans="1:10" ht="11.25" customHeight="1">
      <c r="A8" s="34"/>
      <c r="B8" s="48"/>
      <c r="C8" s="2" t="s">
        <v>51</v>
      </c>
      <c r="D8" s="48"/>
      <c r="E8" s="2" t="s">
        <v>52</v>
      </c>
      <c r="F8" s="48"/>
      <c r="G8" s="2" t="s">
        <v>51</v>
      </c>
      <c r="H8" s="48"/>
      <c r="I8" s="2" t="s">
        <v>52</v>
      </c>
      <c r="J8" s="48"/>
    </row>
    <row r="9" spans="1:10" ht="11.25" customHeight="1">
      <c r="A9" s="42" t="s">
        <v>53</v>
      </c>
      <c r="B9" s="51"/>
      <c r="C9" s="42" t="s">
        <v>54</v>
      </c>
      <c r="D9" s="51"/>
      <c r="E9" s="42" t="s">
        <v>55</v>
      </c>
      <c r="F9" s="51"/>
      <c r="G9" s="42" t="s">
        <v>54</v>
      </c>
      <c r="H9" s="51"/>
      <c r="I9" s="42" t="s">
        <v>55</v>
      </c>
      <c r="J9" s="48"/>
    </row>
    <row r="10" spans="1:10" ht="11.25" customHeight="1">
      <c r="A10" s="53" t="s">
        <v>56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1.25" customHeight="1">
      <c r="A11" s="47" t="s">
        <v>57</v>
      </c>
      <c r="B11" s="48"/>
      <c r="C11" s="13">
        <v>154000000</v>
      </c>
      <c r="D11" s="13"/>
      <c r="E11" s="13">
        <v>529000</v>
      </c>
      <c r="F11" s="34"/>
      <c r="G11" s="13">
        <v>163000000</v>
      </c>
      <c r="H11" s="13"/>
      <c r="I11" s="13">
        <v>603000</v>
      </c>
      <c r="J11" s="48"/>
    </row>
    <row r="12" spans="1:10" ht="11.25" customHeight="1">
      <c r="A12" s="59" t="s">
        <v>58</v>
      </c>
      <c r="B12" s="48"/>
      <c r="C12" s="19" t="s">
        <v>59</v>
      </c>
      <c r="D12" s="19"/>
      <c r="E12" s="19">
        <v>554000</v>
      </c>
      <c r="F12" s="55"/>
      <c r="G12" s="19" t="s">
        <v>59</v>
      </c>
      <c r="H12" s="19"/>
      <c r="I12" s="19">
        <v>530000</v>
      </c>
      <c r="J12" s="48"/>
    </row>
    <row r="13" spans="1:10" ht="11.25" customHeight="1">
      <c r="A13" s="262" t="s">
        <v>6</v>
      </c>
      <c r="B13" s="48"/>
      <c r="C13" s="56" t="s">
        <v>59</v>
      </c>
      <c r="D13" s="56"/>
      <c r="E13" s="56">
        <v>1080000</v>
      </c>
      <c r="F13" s="57"/>
      <c r="G13" s="56" t="s">
        <v>59</v>
      </c>
      <c r="H13" s="56"/>
      <c r="I13" s="56">
        <v>1130000</v>
      </c>
      <c r="J13" s="48"/>
    </row>
    <row r="14" spans="1:10" ht="11.25" customHeight="1">
      <c r="A14" s="34" t="s">
        <v>337</v>
      </c>
      <c r="B14" s="48"/>
      <c r="C14" s="13"/>
      <c r="D14" s="13"/>
      <c r="E14" s="13"/>
      <c r="F14" s="58"/>
      <c r="G14" s="13"/>
      <c r="H14" s="13"/>
      <c r="I14" s="13"/>
      <c r="J14" s="48"/>
    </row>
    <row r="15" spans="1:10" ht="11.25" customHeight="1">
      <c r="A15" s="59" t="s">
        <v>60</v>
      </c>
      <c r="B15" s="48"/>
      <c r="C15" s="13">
        <v>1490</v>
      </c>
      <c r="D15" s="13"/>
      <c r="E15" s="13">
        <v>1990</v>
      </c>
      <c r="F15" s="34"/>
      <c r="G15" s="13">
        <v>1990</v>
      </c>
      <c r="H15" s="13"/>
      <c r="I15" s="13">
        <v>2840</v>
      </c>
      <c r="J15" s="34"/>
    </row>
    <row r="16" spans="1:10" ht="11.25" customHeight="1">
      <c r="A16" s="43" t="s">
        <v>61</v>
      </c>
      <c r="B16" s="48"/>
      <c r="C16" s="23">
        <v>5170000</v>
      </c>
      <c r="D16" s="23"/>
      <c r="E16" s="23">
        <v>55000</v>
      </c>
      <c r="F16" s="60"/>
      <c r="G16" s="23">
        <v>5000000</v>
      </c>
      <c r="H16" s="23"/>
      <c r="I16" s="23">
        <v>60700</v>
      </c>
      <c r="J16" s="48"/>
    </row>
    <row r="17" spans="1:10" ht="11.25" customHeight="1">
      <c r="A17" s="61" t="s">
        <v>9</v>
      </c>
      <c r="B17" s="51"/>
      <c r="C17" s="19" t="s">
        <v>62</v>
      </c>
      <c r="D17" s="19"/>
      <c r="E17" s="19">
        <v>1140000</v>
      </c>
      <c r="F17" s="55"/>
      <c r="G17" s="19" t="s">
        <v>62</v>
      </c>
      <c r="H17" s="19"/>
      <c r="I17" s="19">
        <v>1200000</v>
      </c>
      <c r="J17" s="48"/>
    </row>
    <row r="18" spans="1:10" ht="11.25" customHeight="1">
      <c r="A18" s="448" t="s">
        <v>347</v>
      </c>
      <c r="B18" s="449"/>
      <c r="C18" s="449"/>
      <c r="D18" s="449"/>
      <c r="E18" s="449"/>
      <c r="F18" s="449"/>
      <c r="G18" s="449"/>
      <c r="H18" s="449"/>
      <c r="I18" s="449"/>
      <c r="J18" s="48"/>
    </row>
    <row r="19" spans="1:10" ht="11.25" customHeight="1">
      <c r="A19" s="446" t="s">
        <v>63</v>
      </c>
      <c r="B19" s="447"/>
      <c r="C19" s="447"/>
      <c r="D19" s="447"/>
      <c r="E19" s="447"/>
      <c r="F19" s="447"/>
      <c r="G19" s="447"/>
      <c r="H19" s="447"/>
      <c r="I19" s="447"/>
      <c r="J19" s="48"/>
    </row>
    <row r="20" spans="1:10" ht="11.25" customHeight="1">
      <c r="A20" s="446" t="s">
        <v>426</v>
      </c>
      <c r="B20" s="447"/>
      <c r="C20" s="447"/>
      <c r="D20" s="447"/>
      <c r="E20" s="447"/>
      <c r="F20" s="447"/>
      <c r="G20" s="447"/>
      <c r="H20" s="447"/>
      <c r="I20" s="447"/>
      <c r="J20" s="48"/>
    </row>
    <row r="21" spans="1:10" ht="11.25" customHeight="1">
      <c r="A21" s="441" t="s">
        <v>395</v>
      </c>
      <c r="B21" s="447"/>
      <c r="C21" s="447"/>
      <c r="D21" s="447"/>
      <c r="E21" s="447"/>
      <c r="F21" s="447"/>
      <c r="G21" s="447"/>
      <c r="H21" s="447"/>
      <c r="I21" s="447"/>
      <c r="J21" s="48"/>
    </row>
    <row r="22" spans="1:10" ht="11.25" customHeight="1">
      <c r="A22" s="446" t="s">
        <v>615</v>
      </c>
      <c r="B22" s="447"/>
      <c r="C22" s="447"/>
      <c r="D22" s="447"/>
      <c r="E22" s="447"/>
      <c r="F22" s="447"/>
      <c r="G22" s="447"/>
      <c r="H22" s="447"/>
      <c r="I22" s="447"/>
      <c r="J22" s="48" t="s">
        <v>7</v>
      </c>
    </row>
  </sheetData>
  <mergeCells count="13">
    <mergeCell ref="A1:I1"/>
    <mergeCell ref="A2:I2"/>
    <mergeCell ref="A3:I3"/>
    <mergeCell ref="A4:I4"/>
    <mergeCell ref="A5:I5"/>
    <mergeCell ref="A6:I6"/>
    <mergeCell ref="C7:E7"/>
    <mergeCell ref="G7:I7"/>
    <mergeCell ref="A22:I22"/>
    <mergeCell ref="A18:I18"/>
    <mergeCell ref="A19:I19"/>
    <mergeCell ref="A20:I20"/>
    <mergeCell ref="A21:I21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="125" zoomScaleNormal="125" workbookViewId="0" topLeftCell="A1">
      <selection activeCell="A1" sqref="A1:K1"/>
    </sheetView>
  </sheetViews>
  <sheetFormatPr defaultColWidth="9.140625" defaultRowHeight="12"/>
  <cols>
    <col min="1" max="1" width="24.28125" style="4" customWidth="1"/>
    <col min="2" max="2" width="2.28125" style="4" customWidth="1"/>
    <col min="3" max="3" width="9.28125" style="4" customWidth="1"/>
    <col min="4" max="4" width="2.28125" style="4" customWidth="1"/>
    <col min="5" max="5" width="12.28125" style="4" bestFit="1" customWidth="1"/>
    <col min="6" max="6" width="2.28125" style="4" customWidth="1"/>
    <col min="7" max="7" width="16.00390625" style="4" bestFit="1" customWidth="1"/>
    <col min="8" max="8" width="2.28125" style="4" customWidth="1"/>
    <col min="9" max="9" width="11.140625" style="4" bestFit="1" customWidth="1"/>
    <col min="10" max="10" width="2.28125" style="80" customWidth="1"/>
    <col min="11" max="11" width="9.140625" style="4" bestFit="1" customWidth="1"/>
    <col min="12" max="12" width="2.28125" style="4" customWidth="1"/>
    <col min="13" max="16384" width="9.28125" style="4" customWidth="1"/>
  </cols>
  <sheetData>
    <row r="1" spans="1:12" ht="11.25" customHeight="1">
      <c r="A1" s="452" t="s">
        <v>64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65"/>
    </row>
    <row r="2" spans="1:12" ht="11.25" customHeight="1">
      <c r="A2" s="452" t="s">
        <v>65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65"/>
    </row>
    <row r="3" spans="1:12" ht="11.25" customHeight="1">
      <c r="A3" s="452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65"/>
    </row>
    <row r="4" spans="1:12" ht="11.25" customHeight="1">
      <c r="A4" s="452" t="s">
        <v>50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65"/>
    </row>
    <row r="5" spans="1:12" ht="11.25" customHeight="1">
      <c r="A5" s="452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219"/>
    </row>
    <row r="6" spans="1:12" ht="11.25" customHeight="1">
      <c r="A6" s="66"/>
      <c r="B6" s="66"/>
      <c r="C6" s="66"/>
      <c r="D6" s="66"/>
      <c r="E6" s="66"/>
      <c r="F6" s="66"/>
      <c r="G6" s="66" t="s">
        <v>66</v>
      </c>
      <c r="H6" s="67"/>
      <c r="I6" s="66" t="s">
        <v>67</v>
      </c>
      <c r="J6" s="67"/>
      <c r="K6" s="66"/>
      <c r="L6" s="266"/>
    </row>
    <row r="7" spans="1:12" ht="11.25" customHeight="1">
      <c r="A7" s="64"/>
      <c r="B7" s="64"/>
      <c r="C7" s="64"/>
      <c r="D7" s="64"/>
      <c r="E7" s="64"/>
      <c r="F7" s="64"/>
      <c r="G7" s="64" t="s">
        <v>68</v>
      </c>
      <c r="H7" s="69"/>
      <c r="I7" s="64" t="s">
        <v>69</v>
      </c>
      <c r="J7" s="69"/>
      <c r="K7" s="64"/>
      <c r="L7" s="68"/>
    </row>
    <row r="8" spans="1:12" ht="11.25" customHeight="1">
      <c r="A8" s="263" t="s">
        <v>70</v>
      </c>
      <c r="B8" s="263"/>
      <c r="C8" s="263" t="s">
        <v>12</v>
      </c>
      <c r="D8" s="263"/>
      <c r="E8" s="263" t="s">
        <v>11</v>
      </c>
      <c r="F8" s="263"/>
      <c r="G8" s="263" t="s">
        <v>71</v>
      </c>
      <c r="H8" s="264"/>
      <c r="I8" s="263" t="s">
        <v>72</v>
      </c>
      <c r="J8" s="264"/>
      <c r="K8" s="263" t="s">
        <v>6</v>
      </c>
      <c r="L8" s="68"/>
    </row>
    <row r="9" spans="1:12" ht="11.25" customHeight="1">
      <c r="A9" s="249" t="s">
        <v>345</v>
      </c>
      <c r="B9" s="265"/>
      <c r="C9" s="228" t="s">
        <v>0</v>
      </c>
      <c r="D9" s="150" t="s">
        <v>0</v>
      </c>
      <c r="E9" s="228" t="s">
        <v>0</v>
      </c>
      <c r="F9" s="150" t="s">
        <v>0</v>
      </c>
      <c r="G9" s="228" t="s">
        <v>0</v>
      </c>
      <c r="H9" s="115"/>
      <c r="I9" s="228" t="s">
        <v>0</v>
      </c>
      <c r="J9" s="115" t="s">
        <v>0</v>
      </c>
      <c r="K9" s="228" t="s">
        <v>0</v>
      </c>
      <c r="L9" s="266"/>
    </row>
    <row r="10" spans="1:12" ht="11.25" customHeight="1">
      <c r="A10" s="78" t="s">
        <v>73</v>
      </c>
      <c r="B10" s="77"/>
      <c r="C10" s="18">
        <v>874000</v>
      </c>
      <c r="D10" s="74" t="s">
        <v>406</v>
      </c>
      <c r="E10" s="18" t="s">
        <v>5</v>
      </c>
      <c r="F10" s="75"/>
      <c r="G10" s="18">
        <v>81700</v>
      </c>
      <c r="H10" s="76"/>
      <c r="I10" s="18">
        <v>192000</v>
      </c>
      <c r="J10" s="76"/>
      <c r="K10" s="18">
        <v>1150000</v>
      </c>
      <c r="L10" s="68" t="s">
        <v>4</v>
      </c>
    </row>
    <row r="11" spans="1:12" ht="11.25" customHeight="1">
      <c r="A11" s="267" t="s">
        <v>74</v>
      </c>
      <c r="B11" s="268"/>
      <c r="C11" s="161">
        <v>528000</v>
      </c>
      <c r="D11" s="269"/>
      <c r="E11" s="161">
        <v>1680000</v>
      </c>
      <c r="F11" s="269"/>
      <c r="G11" s="161">
        <v>60700</v>
      </c>
      <c r="H11" s="270"/>
      <c r="I11" s="161">
        <v>4540</v>
      </c>
      <c r="J11" s="270"/>
      <c r="K11" s="161">
        <v>2270000</v>
      </c>
      <c r="L11" s="271"/>
    </row>
    <row r="12" spans="1:12" ht="11.25" customHeight="1">
      <c r="A12" s="78" t="s">
        <v>75</v>
      </c>
      <c r="B12" s="77"/>
      <c r="C12" s="18">
        <v>10000</v>
      </c>
      <c r="D12" s="75"/>
      <c r="E12" s="18" t="s">
        <v>76</v>
      </c>
      <c r="F12" s="75"/>
      <c r="G12" s="18">
        <v>2330</v>
      </c>
      <c r="H12" s="76"/>
      <c r="I12" s="18" t="s">
        <v>76</v>
      </c>
      <c r="J12" s="76"/>
      <c r="K12" s="18">
        <v>12400</v>
      </c>
      <c r="L12" s="14"/>
    </row>
    <row r="13" spans="1:12" ht="11.25" customHeight="1">
      <c r="A13" s="267" t="s">
        <v>77</v>
      </c>
      <c r="B13" s="268"/>
      <c r="C13" s="161" t="s">
        <v>76</v>
      </c>
      <c r="D13" s="269"/>
      <c r="E13" s="161" t="s">
        <v>76</v>
      </c>
      <c r="F13" s="269"/>
      <c r="G13" s="273">
        <v>89900</v>
      </c>
      <c r="H13" s="270"/>
      <c r="I13" s="161" t="s">
        <v>76</v>
      </c>
      <c r="J13" s="270"/>
      <c r="K13" s="161">
        <v>89900</v>
      </c>
      <c r="L13" s="274"/>
    </row>
    <row r="14" spans="1:12" ht="11.25" customHeight="1">
      <c r="A14" s="267" t="s">
        <v>78</v>
      </c>
      <c r="B14" s="268"/>
      <c r="C14" s="161">
        <v>59700</v>
      </c>
      <c r="D14" s="269"/>
      <c r="E14" s="161" t="s">
        <v>76</v>
      </c>
      <c r="F14" s="269"/>
      <c r="G14" s="286" t="s">
        <v>79</v>
      </c>
      <c r="H14" s="270"/>
      <c r="I14" s="286" t="s">
        <v>79</v>
      </c>
      <c r="J14" s="270"/>
      <c r="K14" s="161">
        <v>82500</v>
      </c>
      <c r="L14" s="274"/>
    </row>
    <row r="15" spans="1:12" ht="11.25" customHeight="1">
      <c r="A15" s="272" t="s">
        <v>387</v>
      </c>
      <c r="B15" s="72"/>
      <c r="C15" s="13"/>
      <c r="D15" s="9"/>
      <c r="E15" s="13"/>
      <c r="F15" s="9"/>
      <c r="G15" s="13"/>
      <c r="H15" s="17"/>
      <c r="I15" s="13"/>
      <c r="J15" s="17"/>
      <c r="K15" s="13"/>
      <c r="L15" s="68"/>
    </row>
    <row r="16" spans="1:12" ht="11.25" customHeight="1">
      <c r="A16" s="78" t="s">
        <v>73</v>
      </c>
      <c r="B16" s="77"/>
      <c r="C16" s="18">
        <v>895000</v>
      </c>
      <c r="D16" s="74">
        <v>2</v>
      </c>
      <c r="E16" s="18" t="s">
        <v>5</v>
      </c>
      <c r="F16" s="75"/>
      <c r="G16" s="18">
        <v>75500</v>
      </c>
      <c r="H16" s="76"/>
      <c r="I16" s="18">
        <v>179000</v>
      </c>
      <c r="J16" s="76"/>
      <c r="K16" s="18">
        <v>1150000</v>
      </c>
      <c r="L16" s="68"/>
    </row>
    <row r="17" spans="1:12" ht="11.25" customHeight="1">
      <c r="A17" s="267" t="s">
        <v>74</v>
      </c>
      <c r="B17" s="268"/>
      <c r="C17" s="161">
        <v>490000</v>
      </c>
      <c r="D17" s="269"/>
      <c r="E17" s="161">
        <v>1570000</v>
      </c>
      <c r="F17" s="269"/>
      <c r="G17" s="161">
        <v>46500</v>
      </c>
      <c r="H17" s="270"/>
      <c r="I17" s="161">
        <v>4530</v>
      </c>
      <c r="J17" s="270"/>
      <c r="K17" s="161">
        <v>2110000</v>
      </c>
      <c r="L17" s="271"/>
    </row>
    <row r="18" spans="1:12" ht="11.25" customHeight="1">
      <c r="A18" s="267" t="s">
        <v>75</v>
      </c>
      <c r="B18" s="268"/>
      <c r="C18" s="161">
        <v>10100</v>
      </c>
      <c r="D18" s="269"/>
      <c r="E18" s="161" t="s">
        <v>76</v>
      </c>
      <c r="F18" s="269"/>
      <c r="G18" s="161">
        <v>2880</v>
      </c>
      <c r="H18" s="270"/>
      <c r="I18" s="161" t="s">
        <v>76</v>
      </c>
      <c r="J18" s="270"/>
      <c r="K18" s="161">
        <v>12900</v>
      </c>
      <c r="L18" s="271"/>
    </row>
    <row r="19" spans="1:12" ht="11.25" customHeight="1">
      <c r="A19" s="267" t="s">
        <v>77</v>
      </c>
      <c r="B19" s="268"/>
      <c r="C19" s="161" t="s">
        <v>76</v>
      </c>
      <c r="D19" s="269"/>
      <c r="E19" s="161" t="s">
        <v>76</v>
      </c>
      <c r="F19" s="269"/>
      <c r="G19" s="273">
        <v>87100</v>
      </c>
      <c r="H19" s="270"/>
      <c r="I19" s="161" t="s">
        <v>76</v>
      </c>
      <c r="J19" s="270"/>
      <c r="K19" s="161">
        <v>87100</v>
      </c>
      <c r="L19" s="271"/>
    </row>
    <row r="20" spans="1:12" ht="11.25" customHeight="1">
      <c r="A20" s="267" t="s">
        <v>78</v>
      </c>
      <c r="B20" s="268"/>
      <c r="C20" s="161">
        <v>56400</v>
      </c>
      <c r="D20" s="269"/>
      <c r="E20" s="161" t="s">
        <v>76</v>
      </c>
      <c r="F20" s="269"/>
      <c r="G20" s="286" t="s">
        <v>79</v>
      </c>
      <c r="H20" s="270"/>
      <c r="I20" s="286" t="s">
        <v>79</v>
      </c>
      <c r="J20" s="270"/>
      <c r="K20" s="161">
        <v>79800</v>
      </c>
      <c r="L20" s="271"/>
    </row>
    <row r="21" spans="1:12" ht="11.25" customHeight="1">
      <c r="A21" s="454" t="s">
        <v>357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70"/>
    </row>
    <row r="22" spans="1:12" ht="11.25" customHeight="1">
      <c r="A22" s="451" t="s">
        <v>63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70"/>
    </row>
    <row r="23" spans="1:12" ht="11.25" customHeight="1">
      <c r="A23" s="451" t="s">
        <v>80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70"/>
    </row>
    <row r="24" spans="1:12" ht="11.25" customHeight="1">
      <c r="A24" s="451" t="s">
        <v>81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70"/>
    </row>
    <row r="25" spans="1:12" ht="11.25" customHeight="1">
      <c r="A25" s="451" t="s">
        <v>82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70"/>
    </row>
  </sheetData>
  <mergeCells count="10">
    <mergeCell ref="A1:K1"/>
    <mergeCell ref="A2:K2"/>
    <mergeCell ref="A3:K3"/>
    <mergeCell ref="A4:K4"/>
    <mergeCell ref="A24:K24"/>
    <mergeCell ref="A25:K25"/>
    <mergeCell ref="A5:K5"/>
    <mergeCell ref="A21:K21"/>
    <mergeCell ref="A22:K22"/>
    <mergeCell ref="A23:K2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140625" defaultRowHeight="12"/>
  <cols>
    <col min="1" max="1" width="19.8515625" style="4" customWidth="1"/>
    <col min="2" max="2" width="2.28125" style="4" customWidth="1"/>
    <col min="3" max="3" width="11.28125" style="4" customWidth="1"/>
    <col min="4" max="4" width="2.28125" style="4" customWidth="1"/>
    <col min="5" max="5" width="11.8515625" style="4" customWidth="1"/>
    <col min="6" max="6" width="2.28125" style="63" customWidth="1"/>
    <col min="7" max="7" width="10.8515625" style="4" customWidth="1"/>
    <col min="8" max="8" width="2.28125" style="4" customWidth="1"/>
    <col min="9" max="9" width="13.8515625" style="4" customWidth="1"/>
    <col min="10" max="10" width="2.28125" style="4" customWidth="1"/>
    <col min="11" max="11" width="9.28125" style="4" customWidth="1"/>
    <col min="12" max="12" width="3.421875" style="4" customWidth="1"/>
    <col min="13" max="16384" width="9.28125" style="4" customWidth="1"/>
  </cols>
  <sheetData>
    <row r="1" spans="1:12" ht="11.25" customHeight="1">
      <c r="A1" s="439" t="s">
        <v>83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11.25" customHeight="1">
      <c r="A2" s="439" t="s">
        <v>84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ht="11.25" customHeight="1">
      <c r="A4" s="439" t="s">
        <v>50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2" ht="11.25" customHeight="1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</row>
    <row r="6" spans="1:12" ht="11.25" customHeight="1">
      <c r="A6" s="81"/>
      <c r="B6" s="81"/>
      <c r="C6" s="81"/>
      <c r="D6" s="82"/>
      <c r="E6" s="81" t="s">
        <v>85</v>
      </c>
      <c r="F6" s="83"/>
      <c r="G6" s="81" t="s">
        <v>86</v>
      </c>
      <c r="H6" s="82"/>
      <c r="I6" s="81" t="s">
        <v>87</v>
      </c>
      <c r="J6" s="84"/>
      <c r="K6" s="81"/>
      <c r="L6" s="14"/>
    </row>
    <row r="7" spans="1:12" ht="11.25" customHeight="1">
      <c r="A7" s="79" t="s">
        <v>88</v>
      </c>
      <c r="B7" s="79"/>
      <c r="C7" s="79" t="s">
        <v>89</v>
      </c>
      <c r="D7" s="85"/>
      <c r="E7" s="79" t="s">
        <v>90</v>
      </c>
      <c r="F7" s="86"/>
      <c r="G7" s="79" t="s">
        <v>91</v>
      </c>
      <c r="H7" s="85"/>
      <c r="I7" s="79" t="s">
        <v>92</v>
      </c>
      <c r="J7" s="87"/>
      <c r="K7" s="79" t="s">
        <v>93</v>
      </c>
      <c r="L7" s="33"/>
    </row>
    <row r="8" spans="1:12" ht="11.25" customHeight="1">
      <c r="A8" s="88" t="s">
        <v>345</v>
      </c>
      <c r="B8" s="9"/>
      <c r="C8" s="13"/>
      <c r="D8" s="17"/>
      <c r="E8" s="13"/>
      <c r="F8" s="36"/>
      <c r="G8" s="13"/>
      <c r="H8" s="17"/>
      <c r="I8" s="13"/>
      <c r="J8" s="89"/>
      <c r="K8" s="13"/>
      <c r="L8" s="14"/>
    </row>
    <row r="9" spans="1:12" ht="11.25" customHeight="1">
      <c r="A9" s="11" t="s">
        <v>94</v>
      </c>
      <c r="B9" s="9"/>
      <c r="C9" s="13">
        <v>1680000</v>
      </c>
      <c r="D9" s="90"/>
      <c r="E9" s="13" t="s">
        <v>76</v>
      </c>
      <c r="F9" s="28"/>
      <c r="G9" s="13" t="s">
        <v>76</v>
      </c>
      <c r="H9" s="90"/>
      <c r="I9" s="13">
        <v>2590</v>
      </c>
      <c r="J9" s="89"/>
      <c r="K9" s="13">
        <v>1680000</v>
      </c>
      <c r="L9" s="14"/>
    </row>
    <row r="10" spans="1:12" ht="11.25" customHeight="1">
      <c r="A10" s="24" t="s">
        <v>95</v>
      </c>
      <c r="B10" s="9"/>
      <c r="C10" s="13">
        <v>361000</v>
      </c>
      <c r="D10" s="90"/>
      <c r="E10" s="13">
        <v>23300</v>
      </c>
      <c r="F10" s="28"/>
      <c r="G10" s="13">
        <v>35300</v>
      </c>
      <c r="H10" s="90"/>
      <c r="I10" s="13">
        <v>108000</v>
      </c>
      <c r="J10" s="89"/>
      <c r="K10" s="13">
        <v>528000</v>
      </c>
      <c r="L10" s="14"/>
    </row>
    <row r="11" spans="1:12" ht="11.25" customHeight="1">
      <c r="A11" s="11" t="s">
        <v>96</v>
      </c>
      <c r="B11" s="9"/>
      <c r="C11" s="13" t="s">
        <v>76</v>
      </c>
      <c r="D11" s="90"/>
      <c r="E11" s="13" t="s">
        <v>76</v>
      </c>
      <c r="F11" s="28"/>
      <c r="G11" s="13" t="s">
        <v>76</v>
      </c>
      <c r="H11" s="90"/>
      <c r="I11" s="13">
        <v>1200</v>
      </c>
      <c r="J11" s="89"/>
      <c r="K11" s="13">
        <v>1200</v>
      </c>
      <c r="L11" s="14"/>
    </row>
    <row r="12" spans="1:12" ht="11.25" customHeight="1">
      <c r="A12" s="24" t="s">
        <v>97</v>
      </c>
      <c r="B12" s="9"/>
      <c r="C12" s="13" t="s">
        <v>5</v>
      </c>
      <c r="D12" s="90"/>
      <c r="E12" s="13" t="s">
        <v>5</v>
      </c>
      <c r="F12" s="28"/>
      <c r="G12" s="13" t="s">
        <v>5</v>
      </c>
      <c r="H12" s="90"/>
      <c r="I12" s="13">
        <v>4540</v>
      </c>
      <c r="J12" s="84">
        <v>2</v>
      </c>
      <c r="K12" s="13">
        <v>4540</v>
      </c>
      <c r="L12" s="14"/>
    </row>
    <row r="13" spans="1:12" ht="11.25" customHeight="1">
      <c r="A13" s="11" t="s">
        <v>98</v>
      </c>
      <c r="B13" s="9"/>
      <c r="C13" s="13">
        <v>3780</v>
      </c>
      <c r="D13" s="90"/>
      <c r="E13" s="13">
        <v>5490</v>
      </c>
      <c r="F13" s="28"/>
      <c r="G13" s="13" t="s">
        <v>76</v>
      </c>
      <c r="H13" s="90"/>
      <c r="I13" s="13">
        <v>10900</v>
      </c>
      <c r="J13" s="89"/>
      <c r="K13" s="13">
        <v>20200</v>
      </c>
      <c r="L13" s="14"/>
    </row>
    <row r="14" spans="1:12" ht="11.25" customHeight="1">
      <c r="A14" s="11" t="s">
        <v>99</v>
      </c>
      <c r="B14" s="9"/>
      <c r="C14" s="187" t="s">
        <v>5</v>
      </c>
      <c r="D14" s="188"/>
      <c r="E14" s="187" t="s">
        <v>5</v>
      </c>
      <c r="F14" s="54"/>
      <c r="G14" s="29" t="s">
        <v>5</v>
      </c>
      <c r="H14" s="92"/>
      <c r="I14" s="29">
        <v>39300</v>
      </c>
      <c r="J14" s="87">
        <v>2</v>
      </c>
      <c r="K14" s="29">
        <v>39300</v>
      </c>
      <c r="L14" s="33"/>
    </row>
    <row r="15" spans="1:12" ht="11.25" customHeight="1">
      <c r="A15" s="93" t="s">
        <v>93</v>
      </c>
      <c r="B15" s="8"/>
      <c r="C15" s="18">
        <v>2040000</v>
      </c>
      <c r="D15" s="18"/>
      <c r="E15" s="18">
        <v>28800</v>
      </c>
      <c r="F15" s="74"/>
      <c r="G15" s="18">
        <v>35300</v>
      </c>
      <c r="H15" s="18"/>
      <c r="I15" s="18">
        <v>167000</v>
      </c>
      <c r="J15" s="18"/>
      <c r="K15" s="18">
        <v>2270000</v>
      </c>
      <c r="L15" s="115"/>
    </row>
    <row r="16" spans="1:12" ht="11.25" customHeight="1">
      <c r="A16" s="88" t="s">
        <v>387</v>
      </c>
      <c r="B16" s="9"/>
      <c r="C16" s="230"/>
      <c r="D16" s="235"/>
      <c r="E16" s="230"/>
      <c r="F16" s="236"/>
      <c r="G16" s="230"/>
      <c r="H16" s="235"/>
      <c r="I16" s="230"/>
      <c r="J16" s="237"/>
      <c r="K16" s="230"/>
      <c r="L16" s="235"/>
    </row>
    <row r="17" spans="1:12" ht="11.25" customHeight="1">
      <c r="A17" s="11" t="s">
        <v>94</v>
      </c>
      <c r="B17" s="9"/>
      <c r="C17" s="13">
        <v>1570000</v>
      </c>
      <c r="D17" s="90"/>
      <c r="E17" s="13" t="s">
        <v>76</v>
      </c>
      <c r="F17" s="28"/>
      <c r="G17" s="13" t="s">
        <v>76</v>
      </c>
      <c r="H17" s="90"/>
      <c r="I17" s="13" t="s">
        <v>76</v>
      </c>
      <c r="J17" s="89"/>
      <c r="K17" s="13">
        <v>1570000</v>
      </c>
      <c r="L17" s="14"/>
    </row>
    <row r="18" spans="1:12" ht="11.25" customHeight="1">
      <c r="A18" s="24" t="s">
        <v>95</v>
      </c>
      <c r="B18" s="9"/>
      <c r="C18" s="13">
        <v>334000</v>
      </c>
      <c r="D18" s="90"/>
      <c r="E18" s="91">
        <v>24400</v>
      </c>
      <c r="F18" s="28"/>
      <c r="G18" s="13">
        <v>37100</v>
      </c>
      <c r="H18" s="90"/>
      <c r="I18" s="13">
        <v>94500</v>
      </c>
      <c r="J18" s="89"/>
      <c r="K18" s="13">
        <v>490000</v>
      </c>
      <c r="L18" s="14"/>
    </row>
    <row r="19" spans="1:12" ht="11.25" customHeight="1">
      <c r="A19" s="11" t="s">
        <v>96</v>
      </c>
      <c r="B19" s="9"/>
      <c r="C19" s="13" t="s">
        <v>76</v>
      </c>
      <c r="D19" s="90"/>
      <c r="E19" s="13" t="s">
        <v>76</v>
      </c>
      <c r="F19" s="28"/>
      <c r="G19" s="13" t="s">
        <v>76</v>
      </c>
      <c r="H19" s="90"/>
      <c r="I19" s="13">
        <v>1010</v>
      </c>
      <c r="J19" s="89"/>
      <c r="K19" s="13">
        <v>1010</v>
      </c>
      <c r="L19" s="14"/>
    </row>
    <row r="20" spans="1:12" ht="11.25" customHeight="1">
      <c r="A20" s="24" t="s">
        <v>97</v>
      </c>
      <c r="B20" s="9"/>
      <c r="C20" s="13" t="s">
        <v>5</v>
      </c>
      <c r="D20" s="90"/>
      <c r="E20" s="13" t="s">
        <v>5</v>
      </c>
      <c r="F20" s="28"/>
      <c r="G20" s="13" t="s">
        <v>5</v>
      </c>
      <c r="H20" s="90"/>
      <c r="I20" s="13">
        <v>4530</v>
      </c>
      <c r="J20" s="84">
        <v>2</v>
      </c>
      <c r="K20" s="13">
        <v>4530</v>
      </c>
      <c r="L20" s="14"/>
    </row>
    <row r="21" spans="1:12" ht="11.25" customHeight="1">
      <c r="A21" s="11" t="s">
        <v>98</v>
      </c>
      <c r="B21" s="9"/>
      <c r="C21" s="13">
        <v>4360</v>
      </c>
      <c r="D21" s="90"/>
      <c r="E21" s="13">
        <v>6440</v>
      </c>
      <c r="F21" s="28"/>
      <c r="G21" s="13" t="s">
        <v>76</v>
      </c>
      <c r="H21" s="90"/>
      <c r="I21" s="13">
        <v>10600</v>
      </c>
      <c r="J21" s="89"/>
      <c r="K21" s="13">
        <v>21400</v>
      </c>
      <c r="L21" s="14"/>
    </row>
    <row r="22" spans="1:12" ht="11.25" customHeight="1">
      <c r="A22" s="11" t="s">
        <v>99</v>
      </c>
      <c r="B22" s="9"/>
      <c r="C22" s="187" t="s">
        <v>5</v>
      </c>
      <c r="D22" s="188"/>
      <c r="E22" s="187" t="s">
        <v>5</v>
      </c>
      <c r="F22" s="54"/>
      <c r="G22" s="29" t="s">
        <v>5</v>
      </c>
      <c r="H22" s="92"/>
      <c r="I22" s="29">
        <v>24100</v>
      </c>
      <c r="J22" s="87">
        <v>2</v>
      </c>
      <c r="K22" s="29">
        <v>24100</v>
      </c>
      <c r="L22" s="33"/>
    </row>
    <row r="23" spans="1:12" ht="11.25" customHeight="1">
      <c r="A23" s="93" t="s">
        <v>93</v>
      </c>
      <c r="B23" s="20"/>
      <c r="C23" s="19">
        <v>1910000</v>
      </c>
      <c r="D23" s="19"/>
      <c r="E23" s="19">
        <v>43700</v>
      </c>
      <c r="F23" s="54"/>
      <c r="G23" s="19">
        <v>37100</v>
      </c>
      <c r="H23" s="19"/>
      <c r="I23" s="19">
        <v>135000</v>
      </c>
      <c r="J23" s="19"/>
      <c r="K23" s="19">
        <v>2110000</v>
      </c>
      <c r="L23" s="33"/>
    </row>
    <row r="24" spans="1:12" ht="11.25" customHeight="1">
      <c r="A24" s="442" t="s">
        <v>348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17"/>
    </row>
    <row r="25" spans="1:12" ht="11.25" customHeight="1">
      <c r="A25" s="440" t="s">
        <v>63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17"/>
    </row>
    <row r="26" spans="1:12" ht="11.25" customHeight="1">
      <c r="A26" s="440" t="s">
        <v>100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17"/>
    </row>
    <row r="27" spans="1:12" ht="11.25" customHeight="1">
      <c r="A27" s="440" t="s">
        <v>101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17"/>
    </row>
  </sheetData>
  <mergeCells count="9">
    <mergeCell ref="A1:L1"/>
    <mergeCell ref="A2:L2"/>
    <mergeCell ref="A3:L3"/>
    <mergeCell ref="A4:L4"/>
    <mergeCell ref="A27:K27"/>
    <mergeCell ref="A5:L5"/>
    <mergeCell ref="A24:K24"/>
    <mergeCell ref="A25:K25"/>
    <mergeCell ref="A26:K2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E1"/>
    </sheetView>
  </sheetViews>
  <sheetFormatPr defaultColWidth="9.140625" defaultRowHeight="12"/>
  <cols>
    <col min="1" max="1" width="42.7109375" style="4" customWidth="1"/>
    <col min="2" max="2" width="1.8515625" style="4" customWidth="1"/>
    <col min="3" max="3" width="12.28125" style="4" customWidth="1"/>
    <col min="4" max="4" width="2.8515625" style="4" customWidth="1"/>
    <col min="5" max="5" width="11.28125" style="4" customWidth="1"/>
    <col min="6" max="6" width="2.8515625" style="4" customWidth="1"/>
    <col min="7" max="16384" width="9.28125" style="4" customWidth="1"/>
  </cols>
  <sheetData>
    <row r="1" spans="1:6" ht="11.25" customHeight="1">
      <c r="A1" s="439" t="s">
        <v>102</v>
      </c>
      <c r="B1" s="439"/>
      <c r="C1" s="439"/>
      <c r="D1" s="439"/>
      <c r="E1" s="439"/>
      <c r="F1" s="48"/>
    </row>
    <row r="2" spans="1:6" ht="11.25" customHeight="1">
      <c r="A2" s="439" t="s">
        <v>103</v>
      </c>
      <c r="B2" s="439"/>
      <c r="C2" s="439"/>
      <c r="D2" s="439"/>
      <c r="E2" s="439"/>
      <c r="F2" s="48"/>
    </row>
    <row r="3" spans="1:6" ht="11.25" customHeight="1">
      <c r="A3" s="439" t="s">
        <v>104</v>
      </c>
      <c r="B3" s="439"/>
      <c r="C3" s="439"/>
      <c r="D3" s="439"/>
      <c r="E3" s="439"/>
      <c r="F3" s="48"/>
    </row>
    <row r="4" spans="1:6" ht="11.25" customHeight="1">
      <c r="A4" s="439"/>
      <c r="B4" s="439"/>
      <c r="C4" s="439"/>
      <c r="D4" s="439"/>
      <c r="E4" s="439"/>
      <c r="F4" s="48"/>
    </row>
    <row r="5" spans="1:6" ht="11.25" customHeight="1">
      <c r="A5" s="439" t="s">
        <v>50</v>
      </c>
      <c r="B5" s="439"/>
      <c r="C5" s="439"/>
      <c r="D5" s="439"/>
      <c r="E5" s="439"/>
      <c r="F5" s="48"/>
    </row>
    <row r="6" spans="1:6" ht="11.25" customHeight="1">
      <c r="A6" s="439"/>
      <c r="B6" s="439"/>
      <c r="C6" s="439" t="s">
        <v>0</v>
      </c>
      <c r="D6" s="439"/>
      <c r="E6" s="439" t="s">
        <v>0</v>
      </c>
      <c r="F6" s="48"/>
    </row>
    <row r="7" spans="1:6" ht="11.25" customHeight="1">
      <c r="A7" s="6"/>
      <c r="B7" s="6"/>
      <c r="C7" s="7" t="s">
        <v>344</v>
      </c>
      <c r="D7" s="94"/>
      <c r="E7" s="7" t="s">
        <v>386</v>
      </c>
      <c r="F7" s="48"/>
    </row>
    <row r="8" spans="1:6" ht="11.25" customHeight="1">
      <c r="A8" s="95" t="s">
        <v>105</v>
      </c>
      <c r="B8" s="9"/>
      <c r="C8" s="13"/>
      <c r="D8" s="36"/>
      <c r="E8" s="13"/>
      <c r="F8" s="48"/>
    </row>
    <row r="9" spans="1:6" ht="11.25" customHeight="1">
      <c r="A9" s="11" t="s">
        <v>106</v>
      </c>
      <c r="B9" s="9"/>
      <c r="C9" s="13"/>
      <c r="D9" s="36"/>
      <c r="E9" s="13"/>
      <c r="F9" s="48"/>
    </row>
    <row r="10" spans="1:6" ht="11.25" customHeight="1">
      <c r="A10" s="12" t="s">
        <v>107</v>
      </c>
      <c r="B10" s="9"/>
      <c r="C10" s="13">
        <v>730000</v>
      </c>
      <c r="D10" s="36"/>
      <c r="E10" s="13">
        <v>772000</v>
      </c>
      <c r="F10" s="48"/>
    </row>
    <row r="11" spans="1:6" ht="11.25" customHeight="1">
      <c r="A11" s="22" t="s">
        <v>108</v>
      </c>
      <c r="B11" s="9"/>
      <c r="C11" s="13">
        <v>39600</v>
      </c>
      <c r="D11" s="36" t="s">
        <v>4</v>
      </c>
      <c r="E11" s="13">
        <v>47000</v>
      </c>
      <c r="F11" s="48"/>
    </row>
    <row r="12" spans="1:6" ht="11.25" customHeight="1">
      <c r="A12" s="12" t="s">
        <v>109</v>
      </c>
      <c r="B12" s="9"/>
      <c r="C12" s="19">
        <v>18</v>
      </c>
      <c r="D12" s="86"/>
      <c r="E12" s="19">
        <v>18</v>
      </c>
      <c r="F12" s="48"/>
    </row>
    <row r="13" spans="1:6" ht="11.25" customHeight="1">
      <c r="A13" s="25" t="s">
        <v>110</v>
      </c>
      <c r="B13" s="9"/>
      <c r="C13" s="96">
        <v>769000</v>
      </c>
      <c r="D13" s="97"/>
      <c r="E13" s="96">
        <v>819000</v>
      </c>
      <c r="F13" s="48"/>
    </row>
    <row r="14" spans="1:6" ht="11.25" customHeight="1">
      <c r="A14" s="24" t="s">
        <v>111</v>
      </c>
      <c r="B14" s="9"/>
      <c r="C14" s="13"/>
      <c r="D14" s="36"/>
      <c r="E14" s="13"/>
      <c r="F14" s="48"/>
    </row>
    <row r="15" spans="1:6" ht="11.25" customHeight="1">
      <c r="A15" s="22" t="s">
        <v>107</v>
      </c>
      <c r="B15" s="9"/>
      <c r="C15" s="13">
        <v>168000</v>
      </c>
      <c r="D15" s="36"/>
      <c r="E15" s="13">
        <v>128000</v>
      </c>
      <c r="F15" s="48"/>
    </row>
    <row r="16" spans="1:6" ht="11.25" customHeight="1">
      <c r="A16" s="12" t="s">
        <v>108</v>
      </c>
      <c r="B16" s="9"/>
      <c r="C16" s="13">
        <v>15000</v>
      </c>
      <c r="D16" s="36" t="s">
        <v>4</v>
      </c>
      <c r="E16" s="13">
        <v>21300</v>
      </c>
      <c r="F16" s="48"/>
    </row>
    <row r="17" spans="1:6" ht="11.25" customHeight="1">
      <c r="A17" s="22" t="s">
        <v>109</v>
      </c>
      <c r="B17" s="9"/>
      <c r="C17" s="13">
        <v>214</v>
      </c>
      <c r="D17" s="36"/>
      <c r="E17" s="13">
        <v>190</v>
      </c>
      <c r="F17" s="48"/>
    </row>
    <row r="18" spans="1:6" ht="11.25" customHeight="1">
      <c r="A18" s="12" t="s">
        <v>112</v>
      </c>
      <c r="B18" s="9"/>
      <c r="C18" s="19">
        <v>33</v>
      </c>
      <c r="D18" s="86"/>
      <c r="E18" s="19">
        <v>38</v>
      </c>
      <c r="F18" s="48"/>
    </row>
    <row r="19" spans="1:6" ht="11.25" customHeight="1">
      <c r="A19" s="25" t="s">
        <v>110</v>
      </c>
      <c r="B19" s="9"/>
      <c r="C19" s="96">
        <v>183000</v>
      </c>
      <c r="D19" s="97" t="s">
        <v>4</v>
      </c>
      <c r="E19" s="96">
        <v>150000</v>
      </c>
      <c r="F19" s="48"/>
    </row>
    <row r="20" spans="1:6" ht="11.25" customHeight="1">
      <c r="A20" s="24" t="s">
        <v>113</v>
      </c>
      <c r="B20" s="9"/>
      <c r="C20" s="98">
        <v>953000</v>
      </c>
      <c r="D20" s="99" t="s">
        <v>4</v>
      </c>
      <c r="E20" s="98">
        <v>968000</v>
      </c>
      <c r="F20" s="48"/>
    </row>
    <row r="21" spans="1:6" ht="11.25" customHeight="1">
      <c r="A21" s="100" t="s">
        <v>114</v>
      </c>
      <c r="B21" s="9"/>
      <c r="C21" s="13"/>
      <c r="D21" s="36"/>
      <c r="E21" s="13"/>
      <c r="F21" s="48"/>
    </row>
    <row r="22" spans="1:6" ht="11.25" customHeight="1">
      <c r="A22" s="12" t="s">
        <v>115</v>
      </c>
      <c r="B22" s="9"/>
      <c r="C22" s="13">
        <v>48100</v>
      </c>
      <c r="D22" s="36"/>
      <c r="E22" s="13">
        <v>45500</v>
      </c>
      <c r="F22" s="48"/>
    </row>
    <row r="23" spans="1:6" ht="11.25" customHeight="1">
      <c r="A23" s="22" t="s">
        <v>116</v>
      </c>
      <c r="B23" s="9"/>
      <c r="C23" s="13">
        <v>837000</v>
      </c>
      <c r="D23" s="36"/>
      <c r="E23" s="13">
        <v>846000</v>
      </c>
      <c r="F23" s="48"/>
    </row>
    <row r="24" spans="1:6" ht="11.25" customHeight="1">
      <c r="A24" s="12" t="s">
        <v>117</v>
      </c>
      <c r="B24" s="9"/>
      <c r="C24" s="13">
        <v>985</v>
      </c>
      <c r="D24" s="36"/>
      <c r="E24" s="13">
        <v>786</v>
      </c>
      <c r="F24" s="48"/>
    </row>
    <row r="25" spans="1:6" ht="11.25" customHeight="1">
      <c r="A25" s="22" t="s">
        <v>118</v>
      </c>
      <c r="B25" s="9"/>
      <c r="C25" s="13">
        <v>54500</v>
      </c>
      <c r="D25" s="36" t="s">
        <v>4</v>
      </c>
      <c r="E25" s="13">
        <v>68000</v>
      </c>
      <c r="F25" s="48"/>
    </row>
    <row r="26" spans="1:6" ht="11.25" customHeight="1">
      <c r="A26" s="12" t="s">
        <v>119</v>
      </c>
      <c r="B26" s="9"/>
      <c r="C26" s="13">
        <v>32</v>
      </c>
      <c r="D26" s="36"/>
      <c r="E26" s="13">
        <v>36</v>
      </c>
      <c r="F26" s="48"/>
    </row>
    <row r="27" spans="1:6" ht="11.25" customHeight="1">
      <c r="A27" s="22" t="s">
        <v>120</v>
      </c>
      <c r="B27" s="9"/>
      <c r="C27" s="19">
        <v>12300</v>
      </c>
      <c r="D27" s="86"/>
      <c r="E27" s="19">
        <v>8210</v>
      </c>
      <c r="F27" s="48"/>
    </row>
    <row r="28" spans="1:6" ht="11.25" customHeight="1">
      <c r="A28" s="101" t="s">
        <v>6</v>
      </c>
      <c r="B28" s="20"/>
      <c r="C28" s="19">
        <v>953000</v>
      </c>
      <c r="D28" s="94" t="s">
        <v>4</v>
      </c>
      <c r="E28" s="19">
        <v>968000</v>
      </c>
      <c r="F28" s="48"/>
    </row>
    <row r="29" spans="1:6" ht="11.25" customHeight="1">
      <c r="A29" s="83" t="s">
        <v>131</v>
      </c>
      <c r="B29" s="8"/>
      <c r="C29" s="18"/>
      <c r="D29" s="83"/>
      <c r="E29" s="18"/>
      <c r="F29" s="48"/>
    </row>
    <row r="30" spans="1:6" ht="11.25" customHeight="1">
      <c r="A30" s="440" t="s">
        <v>63</v>
      </c>
      <c r="B30" s="441"/>
      <c r="C30" s="441"/>
      <c r="D30" s="441"/>
      <c r="E30" s="441"/>
      <c r="F30" s="48"/>
    </row>
  </sheetData>
  <mergeCells count="7">
    <mergeCell ref="A5:E5"/>
    <mergeCell ref="A6:E6"/>
    <mergeCell ref="A30:E30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:M1"/>
    </sheetView>
  </sheetViews>
  <sheetFormatPr defaultColWidth="9.140625" defaultRowHeight="12"/>
  <cols>
    <col min="1" max="1" width="25.7109375" style="4" customWidth="1"/>
    <col min="2" max="2" width="2.28125" style="4" customWidth="1"/>
    <col min="3" max="3" width="7.7109375" style="4" bestFit="1" customWidth="1"/>
    <col min="4" max="4" width="2.28125" style="4" customWidth="1"/>
    <col min="5" max="5" width="8.8515625" style="4" customWidth="1"/>
    <col min="6" max="6" width="2.28125" style="4" customWidth="1"/>
    <col min="7" max="7" width="7.7109375" style="4" bestFit="1" customWidth="1"/>
    <col min="8" max="8" width="2.28125" style="4" customWidth="1"/>
    <col min="9" max="9" width="8.8515625" style="4" customWidth="1"/>
    <col min="10" max="10" width="2.28125" style="4" customWidth="1"/>
    <col min="11" max="11" width="9.140625" style="4" bestFit="1" customWidth="1"/>
    <col min="12" max="12" width="2.28125" style="4" customWidth="1"/>
    <col min="13" max="13" width="9.7109375" style="4" customWidth="1"/>
    <col min="14" max="14" width="1.8515625" style="4" customWidth="1"/>
    <col min="15" max="16384" width="9.28125" style="4" customWidth="1"/>
  </cols>
  <sheetData>
    <row r="1" spans="1:14" ht="11.25" customHeight="1">
      <c r="A1" s="439" t="s">
        <v>121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9"/>
    </row>
    <row r="2" spans="1:14" ht="11.25" customHeight="1">
      <c r="A2" s="439" t="s">
        <v>122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9"/>
    </row>
    <row r="3" spans="1:14" ht="11.25" customHeight="1">
      <c r="A3" s="439" t="s">
        <v>123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9"/>
    </row>
    <row r="4" spans="1:14" ht="11.25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9"/>
    </row>
    <row r="5" spans="1:14" ht="11.25" customHeight="1">
      <c r="A5" s="439" t="s">
        <v>50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9"/>
    </row>
    <row r="6" spans="1:14" ht="11.2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9"/>
    </row>
    <row r="7" spans="1:14" ht="11.25" customHeight="1">
      <c r="A7" s="8"/>
      <c r="B7" s="8"/>
      <c r="C7" s="456" t="s">
        <v>124</v>
      </c>
      <c r="D7" s="456"/>
      <c r="E7" s="456"/>
      <c r="F7" s="83" t="s">
        <v>0</v>
      </c>
      <c r="G7" s="456" t="s">
        <v>125</v>
      </c>
      <c r="H7" s="456"/>
      <c r="I7" s="456"/>
      <c r="J7" s="83" t="s">
        <v>0</v>
      </c>
      <c r="K7" s="456" t="s">
        <v>6</v>
      </c>
      <c r="L7" s="456"/>
      <c r="M7" s="456"/>
      <c r="N7" s="9"/>
    </row>
    <row r="8" spans="1:14" ht="11.25" customHeight="1">
      <c r="A8" s="79" t="s">
        <v>126</v>
      </c>
      <c r="B8" s="20"/>
      <c r="C8" s="102" t="s">
        <v>344</v>
      </c>
      <c r="D8" s="103"/>
      <c r="E8" s="102" t="s">
        <v>386</v>
      </c>
      <c r="F8" s="86"/>
      <c r="G8" s="102" t="s">
        <v>344</v>
      </c>
      <c r="H8" s="103"/>
      <c r="I8" s="102" t="s">
        <v>386</v>
      </c>
      <c r="J8" s="86"/>
      <c r="K8" s="104">
        <v>2005</v>
      </c>
      <c r="L8" s="103"/>
      <c r="M8" s="104">
        <v>2006</v>
      </c>
      <c r="N8" s="9"/>
    </row>
    <row r="9" spans="1:14" ht="11.25" customHeight="1">
      <c r="A9" s="95" t="s">
        <v>97</v>
      </c>
      <c r="B9" s="9"/>
      <c r="C9" s="13">
        <v>24100</v>
      </c>
      <c r="D9" s="28"/>
      <c r="E9" s="13">
        <v>21300</v>
      </c>
      <c r="F9" s="36"/>
      <c r="G9" s="13">
        <v>70100</v>
      </c>
      <c r="H9" s="28"/>
      <c r="I9" s="13">
        <v>61600</v>
      </c>
      <c r="J9" s="36"/>
      <c r="K9" s="56">
        <v>94200</v>
      </c>
      <c r="L9" s="105"/>
      <c r="M9" s="56">
        <v>82900</v>
      </c>
      <c r="N9" s="9"/>
    </row>
    <row r="10" spans="1:14" ht="11.25" customHeight="1">
      <c r="A10" s="100" t="s">
        <v>127</v>
      </c>
      <c r="B10" s="9"/>
      <c r="C10" s="13">
        <v>16000</v>
      </c>
      <c r="D10" s="28"/>
      <c r="E10" s="13">
        <v>16000</v>
      </c>
      <c r="F10" s="36"/>
      <c r="G10" s="13">
        <v>31200</v>
      </c>
      <c r="H10" s="28"/>
      <c r="I10" s="13">
        <v>28800</v>
      </c>
      <c r="J10" s="36"/>
      <c r="K10" s="18">
        <v>47200</v>
      </c>
      <c r="L10" s="105"/>
      <c r="M10" s="18">
        <v>44800</v>
      </c>
      <c r="N10" s="9"/>
    </row>
    <row r="11" spans="1:14" ht="11.25" customHeight="1">
      <c r="A11" s="95" t="s">
        <v>128</v>
      </c>
      <c r="B11" s="9"/>
      <c r="C11" s="13">
        <v>667000</v>
      </c>
      <c r="D11" s="28"/>
      <c r="E11" s="13">
        <v>707000</v>
      </c>
      <c r="F11" s="36"/>
      <c r="G11" s="13">
        <v>29800</v>
      </c>
      <c r="H11" s="28"/>
      <c r="I11" s="13">
        <v>12500</v>
      </c>
      <c r="J11" s="36"/>
      <c r="K11" s="18">
        <v>697000</v>
      </c>
      <c r="L11" s="105"/>
      <c r="M11" s="18">
        <v>719000</v>
      </c>
      <c r="N11" s="9"/>
    </row>
    <row r="12" spans="1:14" ht="11.25" customHeight="1">
      <c r="A12" s="100" t="s">
        <v>129</v>
      </c>
      <c r="B12" s="9"/>
      <c r="C12" s="13">
        <v>17500</v>
      </c>
      <c r="D12" s="28"/>
      <c r="E12" s="13">
        <v>22800</v>
      </c>
      <c r="F12" s="36"/>
      <c r="G12" s="13">
        <v>33800</v>
      </c>
      <c r="H12" s="28" t="s">
        <v>4</v>
      </c>
      <c r="I12" s="13">
        <v>22000</v>
      </c>
      <c r="J12" s="36"/>
      <c r="K12" s="18">
        <v>51300</v>
      </c>
      <c r="L12" s="105" t="s">
        <v>4</v>
      </c>
      <c r="M12" s="18">
        <v>44800</v>
      </c>
      <c r="N12" s="9"/>
    </row>
    <row r="13" spans="1:14" ht="11.25" customHeight="1">
      <c r="A13" s="100" t="s">
        <v>130</v>
      </c>
      <c r="B13" s="9"/>
      <c r="C13" s="19">
        <v>5040</v>
      </c>
      <c r="D13" s="54"/>
      <c r="E13" s="19">
        <v>5030</v>
      </c>
      <c r="F13" s="86"/>
      <c r="G13" s="29">
        <v>3130</v>
      </c>
      <c r="H13" s="106"/>
      <c r="I13" s="29">
        <v>3130</v>
      </c>
      <c r="J13" s="86"/>
      <c r="K13" s="19">
        <v>8160</v>
      </c>
      <c r="L13" s="107"/>
      <c r="M13" s="19">
        <v>8160</v>
      </c>
      <c r="N13" s="9"/>
    </row>
    <row r="14" spans="1:14" ht="11.25" customHeight="1">
      <c r="A14" s="31" t="s">
        <v>93</v>
      </c>
      <c r="B14" s="20"/>
      <c r="C14" s="19">
        <v>730000</v>
      </c>
      <c r="D14" s="54"/>
      <c r="E14" s="19">
        <v>772000</v>
      </c>
      <c r="F14" s="86"/>
      <c r="G14" s="19">
        <v>168000</v>
      </c>
      <c r="H14" s="54"/>
      <c r="I14" s="19">
        <v>128000</v>
      </c>
      <c r="J14" s="86"/>
      <c r="K14" s="19">
        <v>898000</v>
      </c>
      <c r="L14" s="108"/>
      <c r="M14" s="19">
        <v>900000</v>
      </c>
      <c r="N14" s="9"/>
    </row>
    <row r="15" spans="1:14" ht="11.25" customHeight="1">
      <c r="A15" s="83" t="s">
        <v>131</v>
      </c>
      <c r="B15" s="8"/>
      <c r="C15" s="18"/>
      <c r="D15" s="74"/>
      <c r="E15" s="18"/>
      <c r="F15" s="83"/>
      <c r="G15" s="18"/>
      <c r="H15" s="74"/>
      <c r="I15" s="18"/>
      <c r="J15" s="83"/>
      <c r="K15" s="18"/>
      <c r="L15" s="238"/>
      <c r="M15" s="18"/>
      <c r="N15" s="9"/>
    </row>
    <row r="16" spans="1:14" ht="11.25" customHeight="1">
      <c r="A16" s="440" t="s">
        <v>63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9"/>
    </row>
    <row r="17" spans="1:14" ht="11.25" customHeight="1">
      <c r="A17" s="440" t="s">
        <v>132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9" t="s">
        <v>7</v>
      </c>
    </row>
  </sheetData>
  <mergeCells count="11">
    <mergeCell ref="A1:M1"/>
    <mergeCell ref="A2:M2"/>
    <mergeCell ref="A3:M3"/>
    <mergeCell ref="A4:M4"/>
    <mergeCell ref="A16:M16"/>
    <mergeCell ref="A17:M17"/>
    <mergeCell ref="A5:M5"/>
    <mergeCell ref="A6:M6"/>
    <mergeCell ref="C7:E7"/>
    <mergeCell ref="G7:I7"/>
    <mergeCell ref="K7:M7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140625" defaultRowHeight="12"/>
  <cols>
    <col min="1" max="1" width="39.7109375" style="4" customWidth="1"/>
    <col min="2" max="2" width="2.8515625" style="4" customWidth="1"/>
    <col min="3" max="3" width="12.7109375" style="4" customWidth="1"/>
    <col min="4" max="4" width="2.28125" style="4" customWidth="1"/>
    <col min="5" max="5" width="11.8515625" style="4" customWidth="1"/>
    <col min="6" max="6" width="2.28125" style="4" customWidth="1"/>
    <col min="7" max="16384" width="9.28125" style="4" customWidth="1"/>
  </cols>
  <sheetData>
    <row r="1" spans="1:6" ht="11.25" customHeight="1">
      <c r="A1" s="439" t="s">
        <v>133</v>
      </c>
      <c r="B1" s="443"/>
      <c r="C1" s="443"/>
      <c r="D1" s="443"/>
      <c r="E1" s="443"/>
      <c r="F1" s="443"/>
    </row>
    <row r="2" spans="1:6" ht="11.25" customHeight="1">
      <c r="A2" s="439" t="s">
        <v>134</v>
      </c>
      <c r="B2" s="443"/>
      <c r="C2" s="443"/>
      <c r="D2" s="443"/>
      <c r="E2" s="443"/>
      <c r="F2" s="443"/>
    </row>
    <row r="3" spans="1:6" ht="11.25" customHeight="1">
      <c r="A3" s="439" t="s">
        <v>135</v>
      </c>
      <c r="B3" s="443"/>
      <c r="C3" s="443"/>
      <c r="D3" s="443"/>
      <c r="E3" s="443"/>
      <c r="F3" s="443"/>
    </row>
    <row r="4" spans="1:6" ht="11.25" customHeight="1">
      <c r="A4" s="439"/>
      <c r="B4" s="443"/>
      <c r="C4" s="443"/>
      <c r="D4" s="443"/>
      <c r="E4" s="443"/>
      <c r="F4" s="443"/>
    </row>
    <row r="5" spans="1:6" ht="11.25" customHeight="1">
      <c r="A5" s="439" t="s">
        <v>50</v>
      </c>
      <c r="B5" s="443"/>
      <c r="C5" s="443"/>
      <c r="D5" s="443"/>
      <c r="E5" s="443"/>
      <c r="F5" s="443"/>
    </row>
    <row r="6" spans="1:6" ht="11.25" customHeight="1">
      <c r="A6" s="439"/>
      <c r="B6" s="443"/>
      <c r="C6" s="443"/>
      <c r="D6" s="443"/>
      <c r="E6" s="443"/>
      <c r="F6" s="443"/>
    </row>
    <row r="7" spans="1:6" ht="11.25" customHeight="1">
      <c r="A7" s="110" t="s">
        <v>136</v>
      </c>
      <c r="B7" s="6"/>
      <c r="C7" s="244">
        <v>2005</v>
      </c>
      <c r="D7" s="239"/>
      <c r="E7" s="245">
        <v>2006</v>
      </c>
      <c r="F7" s="94"/>
    </row>
    <row r="8" spans="1:6" ht="11.25" customHeight="1">
      <c r="A8" s="95" t="s">
        <v>137</v>
      </c>
      <c r="B8" s="9"/>
      <c r="C8" s="73"/>
      <c r="D8" s="36"/>
      <c r="E8" s="240"/>
      <c r="F8" s="36"/>
    </row>
    <row r="9" spans="1:6" ht="11.25" customHeight="1">
      <c r="A9" s="11" t="s">
        <v>138</v>
      </c>
      <c r="B9" s="111" t="s">
        <v>0</v>
      </c>
      <c r="C9" s="13">
        <v>47200</v>
      </c>
      <c r="D9" s="36"/>
      <c r="E9" s="13">
        <v>44800</v>
      </c>
      <c r="F9" s="36"/>
    </row>
    <row r="10" spans="1:6" ht="11.25" customHeight="1">
      <c r="A10" s="24" t="s">
        <v>139</v>
      </c>
      <c r="B10" s="9"/>
      <c r="C10" s="13">
        <v>314</v>
      </c>
      <c r="D10" s="36"/>
      <c r="E10" s="13">
        <v>134</v>
      </c>
      <c r="F10" s="36"/>
    </row>
    <row r="11" spans="1:6" ht="11.25" customHeight="1">
      <c r="A11" s="11" t="s">
        <v>140</v>
      </c>
      <c r="B11" s="111" t="s">
        <v>0</v>
      </c>
      <c r="C11" s="19">
        <v>547</v>
      </c>
      <c r="D11" s="86"/>
      <c r="E11" s="19">
        <v>612</v>
      </c>
      <c r="F11" s="86"/>
    </row>
    <row r="12" spans="1:6" ht="11.25" customHeight="1">
      <c r="A12" s="12" t="s">
        <v>6</v>
      </c>
      <c r="B12" s="111" t="s">
        <v>0</v>
      </c>
      <c r="C12" s="96">
        <v>48100</v>
      </c>
      <c r="D12" s="97"/>
      <c r="E12" s="96">
        <v>45500</v>
      </c>
      <c r="F12" s="97"/>
    </row>
    <row r="13" spans="1:6" ht="11.25" customHeight="1">
      <c r="A13" s="100" t="s">
        <v>141</v>
      </c>
      <c r="B13" s="9"/>
      <c r="C13" s="13"/>
      <c r="D13" s="36"/>
      <c r="E13" s="13"/>
      <c r="F13" s="36"/>
    </row>
    <row r="14" spans="1:6" ht="11.25" customHeight="1">
      <c r="A14" s="24" t="s">
        <v>142</v>
      </c>
      <c r="B14" s="9"/>
      <c r="C14" s="13"/>
      <c r="D14" s="36"/>
      <c r="E14" s="13"/>
      <c r="F14" s="36"/>
    </row>
    <row r="15" spans="1:6" ht="11.25" customHeight="1">
      <c r="A15" s="22" t="s">
        <v>143</v>
      </c>
      <c r="B15" s="111" t="s">
        <v>0</v>
      </c>
      <c r="C15" s="13">
        <v>10100</v>
      </c>
      <c r="D15" s="36"/>
      <c r="E15" s="13">
        <v>10100</v>
      </c>
      <c r="F15" s="36"/>
    </row>
    <row r="16" spans="1:6" ht="11.25" customHeight="1">
      <c r="A16" s="12" t="s">
        <v>144</v>
      </c>
      <c r="B16" s="111" t="s">
        <v>0</v>
      </c>
      <c r="C16" s="13">
        <v>68700</v>
      </c>
      <c r="D16" s="36"/>
      <c r="E16" s="13">
        <v>69400</v>
      </c>
      <c r="F16" s="36"/>
    </row>
    <row r="17" spans="1:6" ht="11.25" customHeight="1">
      <c r="A17" s="22" t="s">
        <v>145</v>
      </c>
      <c r="B17" s="111" t="s">
        <v>0</v>
      </c>
      <c r="C17" s="13">
        <v>10500</v>
      </c>
      <c r="D17" s="36"/>
      <c r="E17" s="13">
        <v>10100</v>
      </c>
      <c r="F17" s="36"/>
    </row>
    <row r="18" spans="1:6" ht="11.25" customHeight="1">
      <c r="A18" s="12" t="s">
        <v>146</v>
      </c>
      <c r="B18" s="111" t="s">
        <v>0</v>
      </c>
      <c r="C18" s="13">
        <v>5910</v>
      </c>
      <c r="D18" s="36"/>
      <c r="E18" s="13">
        <v>5610</v>
      </c>
      <c r="F18" s="36"/>
    </row>
    <row r="19" spans="1:6" ht="11.25" customHeight="1">
      <c r="A19" s="22" t="s">
        <v>147</v>
      </c>
      <c r="B19" s="111" t="s">
        <v>0</v>
      </c>
      <c r="C19" s="13">
        <v>8240</v>
      </c>
      <c r="D19" s="36"/>
      <c r="E19" s="13">
        <v>8030</v>
      </c>
      <c r="F19" s="36"/>
    </row>
    <row r="20" spans="1:6" ht="11.25" customHeight="1">
      <c r="A20" s="12" t="s">
        <v>148</v>
      </c>
      <c r="B20" s="111" t="s">
        <v>0</v>
      </c>
      <c r="C20" s="13">
        <v>5980</v>
      </c>
      <c r="D20" s="36"/>
      <c r="E20" s="13">
        <v>5960</v>
      </c>
      <c r="F20" s="36"/>
    </row>
    <row r="21" spans="1:6" ht="11.25" customHeight="1">
      <c r="A21" s="22" t="s">
        <v>149</v>
      </c>
      <c r="B21" s="111" t="s">
        <v>0</v>
      </c>
      <c r="C21" s="13">
        <v>1990</v>
      </c>
      <c r="D21" s="36"/>
      <c r="E21" s="13">
        <v>2110</v>
      </c>
      <c r="F21" s="36"/>
    </row>
    <row r="22" spans="1:6" ht="11.25" customHeight="1">
      <c r="A22" s="12" t="s">
        <v>150</v>
      </c>
      <c r="B22" s="111" t="s">
        <v>0</v>
      </c>
      <c r="C22" s="13">
        <v>6010</v>
      </c>
      <c r="D22" s="36"/>
      <c r="E22" s="13">
        <v>5780</v>
      </c>
      <c r="F22" s="36"/>
    </row>
    <row r="23" spans="1:6" ht="11.25" customHeight="1">
      <c r="A23" s="22" t="s">
        <v>151</v>
      </c>
      <c r="B23" s="111" t="s">
        <v>0</v>
      </c>
      <c r="C23" s="13">
        <v>5810</v>
      </c>
      <c r="D23" s="36"/>
      <c r="E23" s="13">
        <v>7620</v>
      </c>
      <c r="F23" s="36"/>
    </row>
    <row r="24" spans="1:6" ht="11.25" customHeight="1">
      <c r="A24" s="12" t="s">
        <v>152</v>
      </c>
      <c r="B24" s="111" t="s">
        <v>0</v>
      </c>
      <c r="C24" s="19">
        <v>4930</v>
      </c>
      <c r="D24" s="86"/>
      <c r="E24" s="19">
        <v>3310</v>
      </c>
      <c r="F24" s="86"/>
    </row>
    <row r="25" spans="1:6" ht="11.25" customHeight="1">
      <c r="A25" s="25" t="s">
        <v>6</v>
      </c>
      <c r="B25" s="111" t="s">
        <v>0</v>
      </c>
      <c r="C25" s="13">
        <v>128000</v>
      </c>
      <c r="D25" s="36"/>
      <c r="E25" s="13">
        <v>128000</v>
      </c>
      <c r="F25" s="36"/>
    </row>
    <row r="26" spans="1:6" ht="11.25" customHeight="1">
      <c r="A26" s="24" t="s">
        <v>153</v>
      </c>
      <c r="B26" s="111" t="s">
        <v>0</v>
      </c>
      <c r="C26" s="13">
        <v>859000</v>
      </c>
      <c r="D26" s="36"/>
      <c r="E26" s="13">
        <v>880000</v>
      </c>
      <c r="F26" s="36"/>
    </row>
    <row r="27" spans="1:6" ht="11.25" customHeight="1">
      <c r="A27" s="11" t="s">
        <v>154</v>
      </c>
      <c r="B27" s="111" t="s">
        <v>0</v>
      </c>
      <c r="C27" s="13">
        <v>45300</v>
      </c>
      <c r="D27" s="36"/>
      <c r="E27" s="13">
        <v>43100</v>
      </c>
      <c r="F27" s="36"/>
    </row>
    <row r="28" spans="1:6" ht="11.25" customHeight="1">
      <c r="A28" s="24" t="s">
        <v>155</v>
      </c>
      <c r="B28" s="111" t="s">
        <v>0</v>
      </c>
      <c r="C28" s="13">
        <v>69</v>
      </c>
      <c r="D28" s="36"/>
      <c r="E28" s="13">
        <v>68</v>
      </c>
      <c r="F28" s="36"/>
    </row>
    <row r="29" spans="1:6" ht="11.25" customHeight="1">
      <c r="A29" s="11" t="s">
        <v>156</v>
      </c>
      <c r="B29" s="111" t="s">
        <v>0</v>
      </c>
      <c r="C29" s="23">
        <v>12300</v>
      </c>
      <c r="D29" s="112"/>
      <c r="E29" s="23">
        <v>8210</v>
      </c>
      <c r="F29" s="112"/>
    </row>
    <row r="30" spans="1:6" ht="11.25" customHeight="1">
      <c r="A30" s="24" t="s">
        <v>9</v>
      </c>
      <c r="B30" s="275" t="s">
        <v>0</v>
      </c>
      <c r="C30" s="18">
        <v>1090000</v>
      </c>
      <c r="D30" s="36"/>
      <c r="E30" s="18">
        <v>1100000</v>
      </c>
      <c r="F30" s="83"/>
    </row>
    <row r="31" spans="1:6" ht="11.25" customHeight="1">
      <c r="A31" s="457" t="s">
        <v>63</v>
      </c>
      <c r="B31" s="458"/>
      <c r="C31" s="458"/>
      <c r="D31" s="458"/>
      <c r="E31" s="458"/>
      <c r="F31" s="458"/>
    </row>
  </sheetData>
  <mergeCells count="7">
    <mergeCell ref="A5:F5"/>
    <mergeCell ref="A6:F6"/>
    <mergeCell ref="A31:F31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2008-05-01T11:31:30Z</cp:lastPrinted>
  <dcterms:created xsi:type="dcterms:W3CDTF">2005-03-30T16:56:58Z</dcterms:created>
  <dcterms:modified xsi:type="dcterms:W3CDTF">2008-05-28T19:11:35Z</dcterms:modified>
  <cp:category/>
  <cp:version/>
  <cp:contentType/>
  <cp:contentStatus/>
</cp:coreProperties>
</file>