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1" sheetId="1" r:id="rId1"/>
    <sheet name="Table2" sheetId="2" r:id="rId2"/>
    <sheet name="Table 3" sheetId="3" r:id="rId3"/>
    <sheet name="Table 4" sheetId="4" r:id="rId4"/>
    <sheet name="Table5" sheetId="5" r:id="rId5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<sst xmlns="http://schemas.openxmlformats.org/spreadsheetml/2006/main" count="681" uniqueCount="393">
  <si>
    <t>Total</t>
  </si>
  <si>
    <t>thousand tons</t>
  </si>
  <si>
    <t>thousand 42-gallon barrels</t>
  </si>
  <si>
    <t>1998</t>
  </si>
  <si>
    <t>1999</t>
  </si>
  <si>
    <t>2000</t>
  </si>
  <si>
    <t>2001</t>
  </si>
  <si>
    <t>See footnotes at end of table.</t>
  </si>
  <si>
    <t>kilograms</t>
  </si>
  <si>
    <t>do.</t>
  </si>
  <si>
    <t>TABLE 1</t>
  </si>
  <si>
    <t>e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</si>
  <si>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</si>
  <si>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Primary</t>
  </si>
  <si>
    <t>Secondary</t>
  </si>
  <si>
    <t>--</t>
  </si>
  <si>
    <t>Distillate fuel oil</t>
  </si>
  <si>
    <t>Residual fuel oil</t>
  </si>
  <si>
    <t>Commodity</t>
  </si>
  <si>
    <t>Naphtha</t>
  </si>
  <si>
    <t>Refined:</t>
  </si>
  <si>
    <r>
      <t>Secondary</t>
    </r>
    <r>
      <rPr>
        <vertAlign val="superscript"/>
        <sz val="8"/>
        <rFont val="Times New Roman"/>
        <family val="1"/>
      </rPr>
      <t>e</t>
    </r>
  </si>
  <si>
    <t>Lead:</t>
  </si>
  <si>
    <t>million cubic meters</t>
  </si>
  <si>
    <t>Liquefied petroleum gas</t>
  </si>
  <si>
    <t>Metal:</t>
  </si>
  <si>
    <t>TABLE 1--Continued</t>
  </si>
  <si>
    <t>r</t>
  </si>
  <si>
    <t>Mine output, Cu content</t>
  </si>
  <si>
    <t>Iron and steel, metal:</t>
  </si>
  <si>
    <t>Mine output, Pb content</t>
  </si>
  <si>
    <t>Copper:</t>
  </si>
  <si>
    <r>
      <t>Stone:</t>
    </r>
    <r>
      <rPr>
        <vertAlign val="superscript"/>
        <sz val="8"/>
        <rFont val="Times New Roman"/>
        <family val="1"/>
      </rPr>
      <t>e</t>
    </r>
  </si>
  <si>
    <t>Chalk</t>
  </si>
  <si>
    <t>Dolomite</t>
  </si>
  <si>
    <t>Limestone</t>
  </si>
  <si>
    <t>Sandstone</t>
  </si>
  <si>
    <t>Slate</t>
  </si>
  <si>
    <t>Other</t>
  </si>
  <si>
    <t>Sulfur:</t>
  </si>
  <si>
    <t>Metallurgy</t>
  </si>
  <si>
    <t>Petroleum</t>
  </si>
  <si>
    <t>Gasoline, motor</t>
  </si>
  <si>
    <t>Kerosene</t>
  </si>
  <si>
    <t>Jet fuel</t>
  </si>
  <si>
    <t>Refinery fuel and losses</t>
  </si>
  <si>
    <t>METALS</t>
  </si>
  <si>
    <t>Cadmium, metal</t>
  </si>
  <si>
    <t>Blister:</t>
  </si>
  <si>
    <r>
      <t>Germanium oxide, Ge content</t>
    </r>
    <r>
      <rPr>
        <vertAlign val="superscript"/>
        <sz val="8"/>
        <rFont val="Times New Roman"/>
        <family val="1"/>
      </rPr>
      <t>e</t>
    </r>
  </si>
  <si>
    <t>Gold, mine output, Au content</t>
  </si>
  <si>
    <t>Pig iron</t>
  </si>
  <si>
    <t>Ferroalloys, electric furnace</t>
  </si>
  <si>
    <r>
      <t>Of which ferrochromium, crushed</t>
    </r>
    <r>
      <rPr>
        <vertAlign val="superscript"/>
        <sz val="8"/>
        <rFont val="Times New Roman"/>
        <family val="1"/>
      </rPr>
      <t>e</t>
    </r>
  </si>
  <si>
    <t>Steel:</t>
  </si>
  <si>
    <t>Crude</t>
  </si>
  <si>
    <t>Hot rolled</t>
  </si>
  <si>
    <r>
      <t>Metal, secondary</t>
    </r>
    <r>
      <rPr>
        <vertAlign val="superscript"/>
        <sz val="8"/>
        <rFont val="Times New Roman"/>
        <family val="1"/>
      </rPr>
      <t>e</t>
    </r>
  </si>
  <si>
    <t>Mercury, metal</t>
  </si>
  <si>
    <t>Silver, mine output, Ag content</t>
  </si>
  <si>
    <r>
      <t>Tin, mine output, Sn content</t>
    </r>
    <r>
      <rPr>
        <vertAlign val="superscript"/>
        <sz val="8"/>
        <rFont val="Times New Roman"/>
        <family val="1"/>
      </rPr>
      <t>e</t>
    </r>
  </si>
  <si>
    <r>
      <t>Titanium dioxide</t>
    </r>
    <r>
      <rPr>
        <vertAlign val="superscript"/>
        <sz val="8"/>
        <rFont val="Times New Roman"/>
        <family val="1"/>
      </rPr>
      <t>e</t>
    </r>
  </si>
  <si>
    <r>
      <t>Uranium, mine output,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content</t>
    </r>
  </si>
  <si>
    <t>Zinc:</t>
  </si>
  <si>
    <t>Mine output, Zn content</t>
  </si>
  <si>
    <t>Metal, primary and secondary</t>
  </si>
  <si>
    <t>INDUSTRIAL MINERALS</t>
  </si>
  <si>
    <r>
      <t>2002</t>
    </r>
    <r>
      <rPr>
        <vertAlign val="superscript"/>
        <sz val="8"/>
        <rFont val="Times New Roman"/>
        <family val="1"/>
      </rPr>
      <t>e</t>
    </r>
  </si>
  <si>
    <r>
      <t>Barite, BaSO</t>
    </r>
    <r>
      <rPr>
        <vertAlign val="subscript"/>
        <sz val="8"/>
        <rFont val="Times New Roman"/>
        <family val="1"/>
      </rPr>
      <t>4</t>
    </r>
  </si>
  <si>
    <r>
      <t>Bromine</t>
    </r>
    <r>
      <rPr>
        <vertAlign val="superscript"/>
        <sz val="8"/>
        <rFont val="Times New Roman"/>
        <family val="1"/>
      </rPr>
      <t>e</t>
    </r>
  </si>
  <si>
    <r>
      <t>Calcium cabonate</t>
    </r>
    <r>
      <rPr>
        <vertAlign val="superscript"/>
        <sz val="8"/>
        <rFont val="Times New Roman"/>
        <family val="1"/>
      </rPr>
      <t>e</t>
    </r>
  </si>
  <si>
    <t>Cement, hydraulic, other than natural</t>
  </si>
  <si>
    <t>Clays:</t>
  </si>
  <si>
    <t>Kaolin, washed</t>
  </si>
  <si>
    <r>
      <t>Other</t>
    </r>
    <r>
      <rPr>
        <vertAlign val="superscript"/>
        <sz val="8"/>
        <rFont val="Times New Roman"/>
        <family val="1"/>
      </rPr>
      <t>e</t>
    </r>
  </si>
  <si>
    <r>
      <t>Diatomite and tripoli</t>
    </r>
    <r>
      <rPr>
        <vertAlign val="superscript"/>
        <sz val="8"/>
        <rFont val="Times New Roman"/>
        <family val="1"/>
      </rPr>
      <t>e</t>
    </r>
  </si>
  <si>
    <t>Feldspar</t>
  </si>
  <si>
    <r>
      <t>Fluorspar, CaF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content:</t>
    </r>
  </si>
  <si>
    <t>Acid-grade</t>
  </si>
  <si>
    <t>Metallurgical-grade</t>
  </si>
  <si>
    <t>Gypsum and anhydrite, crude</t>
  </si>
  <si>
    <t>Attapulgite</t>
  </si>
  <si>
    <t>Bentonite</t>
  </si>
  <si>
    <t>INDUSTRIAL MINERALS--Continued</t>
  </si>
  <si>
    <r>
      <t>Kyanite, andalusite, related materials</t>
    </r>
    <r>
      <rPr>
        <vertAlign val="superscript"/>
        <sz val="8"/>
        <rFont val="Times New Roman"/>
        <family val="1"/>
      </rPr>
      <t>e</t>
    </r>
  </si>
  <si>
    <r>
      <t>Lime, hydrated and quicklime</t>
    </r>
    <r>
      <rPr>
        <vertAlign val="superscript"/>
        <sz val="8"/>
        <rFont val="Times New Roman"/>
        <family val="1"/>
      </rPr>
      <t>e</t>
    </r>
  </si>
  <si>
    <t>Magnesite, calcined</t>
  </si>
  <si>
    <r>
      <t>Mica</t>
    </r>
    <r>
      <rPr>
        <vertAlign val="superscript"/>
        <sz val="8"/>
        <rFont val="Times New Roman"/>
        <family val="1"/>
      </rPr>
      <t>e</t>
    </r>
  </si>
  <si>
    <t>Nitrogen, N content of ammonia</t>
  </si>
  <si>
    <r>
      <t>Pigment, mineral:</t>
    </r>
    <r>
      <rPr>
        <vertAlign val="superscript"/>
        <sz val="8"/>
        <rFont val="Times New Roman"/>
        <family val="1"/>
      </rPr>
      <t>e</t>
    </r>
  </si>
  <si>
    <t>Ocher</t>
  </si>
  <si>
    <t>Red iron oxide</t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</si>
  <si>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</si>
  <si>
    <r>
      <t>Pumice</t>
    </r>
    <r>
      <rPr>
        <vertAlign val="superscript"/>
        <sz val="8"/>
        <rFont val="Times New Roman"/>
        <family val="1"/>
      </rPr>
      <t>e</t>
    </r>
  </si>
  <si>
    <t>Pyrite, including cuprous, gross weight</t>
  </si>
  <si>
    <t>Salt:</t>
  </si>
  <si>
    <t>Rock, including byproduct from potash works</t>
  </si>
  <si>
    <t>Marine and other</t>
  </si>
  <si>
    <t>Sepiolite, meerschaum</t>
  </si>
  <si>
    <t>Sodium compounds, n.e.s.:</t>
  </si>
  <si>
    <r>
      <t>Soda ash, manufactured</t>
    </r>
    <r>
      <rPr>
        <vertAlign val="superscript"/>
        <sz val="8"/>
        <rFont val="Times New Roman"/>
        <family val="1"/>
      </rPr>
      <t>e</t>
    </r>
  </si>
  <si>
    <r>
      <t>Sulfate, natural:</t>
    </r>
    <r>
      <rPr>
        <vertAlign val="superscript"/>
        <sz val="8"/>
        <rFont val="Times New Roman"/>
        <family val="1"/>
      </rPr>
      <t>e</t>
    </r>
  </si>
  <si>
    <r>
      <t>Glauberite, 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content</t>
    </r>
  </si>
  <si>
    <r>
      <t>Thenardite, 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content</t>
    </r>
  </si>
  <si>
    <t>Manufactured</t>
  </si>
  <si>
    <t>Marble, ornamental</t>
  </si>
  <si>
    <t>Marl</t>
  </si>
  <si>
    <t>Basalt</t>
  </si>
  <si>
    <t>Granite, ornamental</t>
  </si>
  <si>
    <t>Ophite</t>
  </si>
  <si>
    <t>Phonolite</t>
  </si>
  <si>
    <t>Porphyry</t>
  </si>
  <si>
    <t>Quartz</t>
  </si>
  <si>
    <t>Quartzite</t>
  </si>
  <si>
    <r>
      <t>Strontium minerals, Sr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content</t>
    </r>
  </si>
  <si>
    <t>S content of pyrites</t>
  </si>
  <si>
    <r>
      <t>Byproduct:</t>
    </r>
    <r>
      <rPr>
        <vertAlign val="superscript"/>
        <sz val="8"/>
        <rFont val="Times New Roman"/>
        <family val="1"/>
      </rPr>
      <t>e</t>
    </r>
  </si>
  <si>
    <t>Coal (lignite) gasification</t>
  </si>
  <si>
    <t>MINERAL FUELS AND RELATED MATERIALS</t>
  </si>
  <si>
    <t>Talc and steatite</t>
  </si>
  <si>
    <t>Coal, marketable:</t>
  </si>
  <si>
    <t>Anthracite</t>
  </si>
  <si>
    <t>Bituminous</t>
  </si>
  <si>
    <t>Lignite, black and brown</t>
  </si>
  <si>
    <t>Coke, metallurgical</t>
  </si>
  <si>
    <t>Gas, natural, marketed</t>
  </si>
  <si>
    <r>
      <t>Peat</t>
    </r>
    <r>
      <rPr>
        <vertAlign val="superscript"/>
        <sz val="8"/>
        <rFont val="Times New Roman"/>
        <family val="1"/>
      </rPr>
      <t>e</t>
    </r>
  </si>
  <si>
    <t>Petroleum:</t>
  </si>
  <si>
    <r>
      <t>Refinery products: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</si>
  <si>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November 2003.</t>
    </r>
  </si>
  <si>
    <r>
      <t>2</t>
    </r>
    <r>
      <rPr>
        <sz val="8"/>
        <rFont val="Times New Roman"/>
        <family val="1"/>
      </rPr>
      <t>Reflects aluminum hydrate.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</si>
  <si>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</si>
  <si>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Includes sand obtained as a byproduct of feldspar and kaolin production.</t>
    </r>
  </si>
  <si>
    <t>3</t>
  </si>
  <si>
    <r>
      <t>Sand and gravel, silica sand</t>
    </r>
    <r>
      <rPr>
        <vertAlign val="superscript"/>
        <sz val="8"/>
        <rFont val="Times New Roman"/>
        <family val="1"/>
      </rPr>
      <t>e, 4</t>
    </r>
  </si>
  <si>
    <r>
      <t>Alumina</t>
    </r>
    <r>
      <rPr>
        <vertAlign val="superscript"/>
        <sz val="8"/>
        <rFont val="Times New Roman"/>
        <family val="1"/>
      </rPr>
      <t>e, 2</t>
    </r>
  </si>
  <si>
    <t>Aluminum:</t>
  </si>
  <si>
    <t>TABLE 2</t>
  </si>
  <si>
    <t>(1995 index = 100)</t>
  </si>
  <si>
    <t>Sector</t>
  </si>
  <si>
    <t>General</t>
  </si>
  <si>
    <t>Mining</t>
  </si>
  <si>
    <t>Manufacturing</t>
  </si>
  <si>
    <t>Electricity and gas</t>
  </si>
  <si>
    <t>(Million dollars)</t>
  </si>
  <si>
    <t>Month</t>
  </si>
  <si>
    <t>Exports</t>
  </si>
  <si>
    <t>Imports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</si>
  <si>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</si>
  <si>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</si>
  <si>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</si>
  <si>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</si>
  <si>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</si>
  <si>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</si>
  <si>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</si>
  <si>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</si>
  <si>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</si>
  <si>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</si>
  <si>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</si>
  <si>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</si>
  <si>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Total</t>
  </si>
  <si>
    <t>UNITED STATES TRADE BALANCE WITH SPAIN</t>
  </si>
  <si>
    <t>Year</t>
  </si>
  <si>
    <t>Trade balance</t>
  </si>
  <si>
    <t>TABLE 5</t>
  </si>
  <si>
    <t>(Thousand metric tons unless otherwise specified)</t>
  </si>
  <si>
    <t>Major operating companies</t>
  </si>
  <si>
    <t>Annual</t>
  </si>
  <si>
    <t>and major equity owners</t>
  </si>
  <si>
    <t>capacity</t>
  </si>
  <si>
    <t>Alumina</t>
  </si>
  <si>
    <t>Alumina Española S.A. (Alcoa Inespal)</t>
  </si>
  <si>
    <t>1,000</t>
  </si>
  <si>
    <t>Aluminum</t>
  </si>
  <si>
    <t>Aluminìo Español S.A. (Alcoa Inespal)</t>
  </si>
  <si>
    <t>180</t>
  </si>
  <si>
    <t>Do.</t>
  </si>
  <si>
    <t>Industria Española del Aluminio, S.A. (Alcoa Inespal)</t>
  </si>
  <si>
    <t>100</t>
  </si>
  <si>
    <t>25</t>
  </si>
  <si>
    <t>Coal:</t>
  </si>
  <si>
    <t>Antracitas Gaiztarro S.A.</t>
  </si>
  <si>
    <t>Mines at María and Paulìna</t>
  </si>
  <si>
    <t>2,000</t>
  </si>
  <si>
    <t>Mines near Oviedo</t>
  </si>
  <si>
    <t>Antracitas del Bierzo S.A.</t>
  </si>
  <si>
    <t>Various mines and plant</t>
  </si>
  <si>
    <t>3,300</t>
  </si>
  <si>
    <t>Hulleras Vasco Leonesa S.A.</t>
  </si>
  <si>
    <t>Santa Lucia Mine, Leon</t>
  </si>
  <si>
    <t>Minas de Figaredo S.A.</t>
  </si>
  <si>
    <t>Nacional de Carbon del Sur (Encasur)</t>
  </si>
  <si>
    <t>Rampa 3 and San Jose Mines, Cordoba</t>
  </si>
  <si>
    <t>200</t>
  </si>
  <si>
    <t>Lignite</t>
  </si>
  <si>
    <t>Empresa Nacional de Electricidad S.A. (Endesa)</t>
  </si>
  <si>
    <t>15,000</t>
  </si>
  <si>
    <t>Barite</t>
  </si>
  <si>
    <t>Minas de Baritina S.A. (Kali-Chemie of Germany, 100%)</t>
  </si>
  <si>
    <t>50</t>
  </si>
  <si>
    <t>Cement</t>
  </si>
  <si>
    <t>44,000</t>
  </si>
  <si>
    <t>(6,000)</t>
  </si>
  <si>
    <t>Metal</t>
  </si>
  <si>
    <t>Refinery at Huelva</t>
  </si>
  <si>
    <t>270</t>
  </si>
  <si>
    <t>105</t>
  </si>
  <si>
    <t>Industrias Reunidas de Cobre</t>
  </si>
  <si>
    <t>Smelter at Asua-Bilbao</t>
  </si>
  <si>
    <t>30</t>
  </si>
  <si>
    <t>Elmet SL</t>
  </si>
  <si>
    <t>Smelter and electrolytic refinery at Berango, Vizcaya</t>
  </si>
  <si>
    <t>Ore, metal</t>
  </si>
  <si>
    <t>12</t>
  </si>
  <si>
    <t>Navan Resources Ltd.</t>
  </si>
  <si>
    <t>6</t>
  </si>
  <si>
    <t>Boliden Apiria S.A.</t>
  </si>
  <si>
    <t>Los Frailes Mine and plant (closed 2001)</t>
  </si>
  <si>
    <t>Dunite</t>
  </si>
  <si>
    <t>Pasek España S.A.</t>
  </si>
  <si>
    <t>Mines and plant at Landoy, Ortigueira</t>
  </si>
  <si>
    <t>Fluorspar, ore</t>
  </si>
  <si>
    <t>Fluoruros S.A. (Bethelhem Steel Corp., 49%)</t>
  </si>
  <si>
    <t>Plant at Caravìa, near Colunga</t>
  </si>
  <si>
    <t>400</t>
  </si>
  <si>
    <t>Opencast mines at San Lino and Val Negro and</t>
  </si>
  <si>
    <t>350</t>
  </si>
  <si>
    <t>Plant at Collada, mines at Venros Sur and Corona</t>
  </si>
  <si>
    <t>Gold</t>
  </si>
  <si>
    <t>Rio Narcea Gold Mines Ltd.</t>
  </si>
  <si>
    <t>Belmonte de Miranda, Asturias</t>
  </si>
  <si>
    <t>3,750</t>
  </si>
  <si>
    <t>Iron ore</t>
  </si>
  <si>
    <t>Compañia Andaluza de Minas S.A. (Mokta, 62%)</t>
  </si>
  <si>
    <t>Mine at Alquife, Granada (closed 2000)</t>
  </si>
  <si>
    <t>4,000</t>
  </si>
  <si>
    <t>Española del Zinc S.A.</t>
  </si>
  <si>
    <t>Refinery at Cartagena, Murcia</t>
  </si>
  <si>
    <t>Compañia La Cruz, Minas y Fundaciones</t>
  </si>
  <si>
    <t>Smelter at Lineares, Jaen</t>
  </si>
  <si>
    <t>40</t>
  </si>
  <si>
    <t>de Plomo S.A.</t>
  </si>
  <si>
    <t>Refinery at Lineares, Jaen</t>
  </si>
  <si>
    <t>Tudor S.A.</t>
  </si>
  <si>
    <t>Secondary smelter at Saragoza</t>
  </si>
  <si>
    <t>16</t>
  </si>
  <si>
    <t>Ferroaleaciones Españolas, S.A.</t>
  </si>
  <si>
    <t>Secondary smelter at Medina del Campo</t>
  </si>
  <si>
    <t>Do</t>
  </si>
  <si>
    <t>Derivados de Minerales y Metales</t>
  </si>
  <si>
    <t>Secondary smelter at Barcelona</t>
  </si>
  <si>
    <t>5</t>
  </si>
  <si>
    <t>Ore</t>
  </si>
  <si>
    <t>Opencast mine at Montos de Los Azules</t>
  </si>
  <si>
    <t>de España S.A. (Peñarroya S.A., France, 90%)</t>
  </si>
  <si>
    <t xml:space="preserve">Andaluza de Piritas S.A. </t>
  </si>
  <si>
    <t>Mine at Aznalcollar (closed 2001)</t>
  </si>
  <si>
    <t>21</t>
  </si>
  <si>
    <t>Exploración Minera International</t>
  </si>
  <si>
    <t>Underground mine at Rubiales, Lugo</t>
  </si>
  <si>
    <t>España S.A. (EXMINESA)</t>
  </si>
  <si>
    <t>Magnesite</t>
  </si>
  <si>
    <t>Magnesitas de Rubián S.A.</t>
  </si>
  <si>
    <t>Plants at Zubiri</t>
  </si>
  <si>
    <t>Mines and plant near Sarria, south of Lugo</t>
  </si>
  <si>
    <t>Mercury</t>
  </si>
  <si>
    <t>flasks</t>
  </si>
  <si>
    <t xml:space="preserve">Minas de Almadén y Arrayanes S.A. (Government, 100%) </t>
  </si>
  <si>
    <t>Mines (closed) and smelter at Almadén</t>
  </si>
  <si>
    <t>70,000</t>
  </si>
  <si>
    <t>Chevron S.A.</t>
  </si>
  <si>
    <t>Oilfield at Casablanca</t>
  </si>
  <si>
    <t>300</t>
  </si>
  <si>
    <t>Refined</t>
  </si>
  <si>
    <t>Repsol-YPF S.A.</t>
  </si>
  <si>
    <t>Refineries at Escombreras</t>
  </si>
  <si>
    <t>200,000</t>
  </si>
  <si>
    <t>Puertollano</t>
  </si>
  <si>
    <t>14,000</t>
  </si>
  <si>
    <t>Tarragona</t>
  </si>
  <si>
    <t>260,000</t>
  </si>
  <si>
    <t>Refineria de Petróleos del Norte S.A. (Petronor)</t>
  </si>
  <si>
    <t>Refinery at Somorrostro</t>
  </si>
  <si>
    <t>240,000</t>
  </si>
  <si>
    <t>Compañía Española de Petróleos S.A. (Cepsa)</t>
  </si>
  <si>
    <t>Refinery at Santa Cruz de Tenerife</t>
  </si>
  <si>
    <t>160,000</t>
  </si>
  <si>
    <t>Petroleos del Mediterraneo S.A. (Petromed)</t>
  </si>
  <si>
    <t>120,000</t>
  </si>
  <si>
    <t>Compañía Iberica Refinadora de Petróleos</t>
  </si>
  <si>
    <t>140,000</t>
  </si>
  <si>
    <t>S.A. (Petroliber)</t>
  </si>
  <si>
    <t>Potash, ore</t>
  </si>
  <si>
    <t>Mines and plants at Suria, near Barcelona</t>
  </si>
  <si>
    <t>850</t>
  </si>
  <si>
    <t>Pyrite</t>
  </si>
  <si>
    <t>Compañia Española de Mines de Tharsis</t>
  </si>
  <si>
    <t>Mines and plants at Tharsis and Zarza, near Seville</t>
  </si>
  <si>
    <t>1,300</t>
  </si>
  <si>
    <t>Plant at Huelva</t>
  </si>
  <si>
    <t>600</t>
  </si>
  <si>
    <t>900</t>
  </si>
  <si>
    <t>Sepiolite</t>
  </si>
  <si>
    <t>Tolsa S.A.</t>
  </si>
  <si>
    <t>Mine and plant at Vicalvaro, near Madrid</t>
  </si>
  <si>
    <t>Silicatos-Anglo-Ingleses S.A.</t>
  </si>
  <si>
    <t>Sodium sulfate</t>
  </si>
  <si>
    <t>Crimidesa S.A.</t>
  </si>
  <si>
    <t>Mine and plant at Cerezo de Rio, Burgos</t>
  </si>
  <si>
    <t>Steel</t>
  </si>
  <si>
    <t>Aceralia Corporación Siderúrgica (Arbed S.A., 35%)</t>
  </si>
  <si>
    <t>8,000</t>
  </si>
  <si>
    <t>Strontium</t>
  </si>
  <si>
    <t>Solvay Minerales S.A.</t>
  </si>
  <si>
    <t>Mines and plant at Escuzar, Granada</t>
  </si>
  <si>
    <t>85</t>
  </si>
  <si>
    <t>Canteras Industriales S.A.</t>
  </si>
  <si>
    <t>Mine and plant at Montevives, Granada</t>
  </si>
  <si>
    <t>metric tons</t>
  </si>
  <si>
    <t>Empresa Nacional del Uranio (Enusa),</t>
  </si>
  <si>
    <t>Mines and plant near Ciudad Real</t>
  </si>
  <si>
    <t>500</t>
  </si>
  <si>
    <t>Electrolytic zinc plant at San Juan de Nieva</t>
  </si>
  <si>
    <t>Electrolytic plant at Cartagena</t>
  </si>
  <si>
    <t>Reocin mines and plants near Torrelavega, Santander</t>
  </si>
  <si>
    <t>Boliden Apirsa S.A. (Boliden Ltd., 100%)</t>
  </si>
  <si>
    <t>3,500</t>
  </si>
  <si>
    <r>
      <t xml:space="preserve">SPAIN:  PRODUCTION OF MINERAL COMMODITIES </t>
    </r>
    <r>
      <rPr>
        <vertAlign val="superscript"/>
        <sz val="8"/>
        <rFont val="Times New Roman"/>
        <family val="1"/>
      </rPr>
      <t>1</t>
    </r>
  </si>
  <si>
    <t>(Metric tons unless otherwise specified)</t>
  </si>
  <si>
    <t>TABLE 3</t>
  </si>
  <si>
    <t>TABLE 4</t>
  </si>
  <si>
    <t xml:space="preserve">Alumina plant at San Ciprian, Lugo </t>
  </si>
  <si>
    <t>Electrolytic plant at San Ciprian, Lugo</t>
  </si>
  <si>
    <t>Electrolytic plant at Aviles</t>
  </si>
  <si>
    <t>Mines near Leon</t>
  </si>
  <si>
    <t>Mine and plant in Espiel area, Cordoba</t>
  </si>
  <si>
    <t>Approximately 36 cement companies, the largest of which</t>
  </si>
  <si>
    <t>was Asland S.A.</t>
  </si>
  <si>
    <t>As Pontes Mine, and Andorra Mine, La Corona</t>
  </si>
  <si>
    <t>Electrolytic refinery at Huelva</t>
  </si>
  <si>
    <t>Refinery at La Coruna</t>
  </si>
  <si>
    <t>Refinery at Castellon de la Plana</t>
  </si>
  <si>
    <t>Iberpotash S.A. (Dead Sea Works Ltd., 100%)</t>
  </si>
  <si>
    <t>Mine and plant at Villecas, near Madrid</t>
  </si>
  <si>
    <r>
      <t>Uranium,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</si>
  <si>
    <t>42-gallon</t>
  </si>
  <si>
    <t xml:space="preserve"> barrels per day</t>
  </si>
  <si>
    <t>Rio Tinto Zinc, 25%)</t>
  </si>
  <si>
    <t xml:space="preserve"> Asturiana de Zinc S.A. (Azsa), (Glencore </t>
  </si>
  <si>
    <t>International AG, 44%)</t>
  </si>
  <si>
    <t xml:space="preserve">Asturiana de Zinc S.A. (Azsa), (Glencore </t>
  </si>
  <si>
    <t xml:space="preserve"> (EXMINE S.A.)</t>
  </si>
  <si>
    <t>Exploración Minera International España S.A.</t>
  </si>
  <si>
    <t xml:space="preserve">Sociedad Minera y Metalúrgica de </t>
  </si>
  <si>
    <t>Penarroya-Espana S.A.</t>
  </si>
  <si>
    <t>de Lujar, San Agustin</t>
  </si>
  <si>
    <t xml:space="preserve">Mines and plants at Montos de los Azules y Sierra </t>
  </si>
  <si>
    <t>underground mine at Eduardo, near Carav--</t>
  </si>
  <si>
    <t>all in Asturias</t>
  </si>
  <si>
    <t xml:space="preserve">Mines and plant at Arientero, near Santiago de </t>
  </si>
  <si>
    <t>TABLE 5--Continued</t>
  </si>
  <si>
    <t>SPAIN:  SELECTED INDICES OF PRODUCTION</t>
  </si>
  <si>
    <t>UNITED STATES EXPORT AND IMPORT TRADE WITH SPAIN, 2002</t>
  </si>
  <si>
    <t xml:space="preserve">Source:  U.S. Census Bureau, Foreign Trade Division, May 2003. </t>
  </si>
  <si>
    <t>Source:  U.S. Census Bureau, Foreign Trade Division, May 2003.</t>
  </si>
  <si>
    <t>Atlantic Copper Holding, S.A. (Freeport-McMoRan</t>
  </si>
  <si>
    <t>Atlantic Copper Holding S.A. (Freeport-McMoRan</t>
  </si>
  <si>
    <t>Electrolytic plant at La Coruña</t>
  </si>
  <si>
    <t>Location of main facilities</t>
  </si>
  <si>
    <t>SPAIN:  STRUCTURE OF THE MINERAL INDUSTRY IN 2002</t>
  </si>
  <si>
    <t>Almagera mine and plant (closed 2001)</t>
  </si>
  <si>
    <t>Sociedad Minera y Metalúrgica de Peñarroya</t>
  </si>
  <si>
    <t xml:space="preserve">Antracitas de Gillón S.A. </t>
  </si>
  <si>
    <t>Mines and plant at Rio Tinto (closed 2001)</t>
  </si>
  <si>
    <t>Plants at Aviles, Gijon, Sagunto, and Sestao,</t>
  </si>
  <si>
    <t>Los Frailes Mine (closed 2001)</t>
  </si>
  <si>
    <t>Serpentine</t>
  </si>
  <si>
    <t>Plant at Torrelavega</t>
  </si>
  <si>
    <t>Solvay S.A.</t>
  </si>
  <si>
    <t>Soda ash</t>
  </si>
  <si>
    <t>MINERAL FUELS AND RELATED MATERIALS--Continued</t>
  </si>
  <si>
    <t>Source:  United Nations, 2003, Monthly Bulletin of Statistics, v. LVII, no. 984, June, p. 16.</t>
  </si>
  <si>
    <t>Hulleras del Norte S.A. (Hunosa)</t>
  </si>
  <si>
    <t>54 plants, including:</t>
  </si>
  <si>
    <t>Plants at Puerto de Sagunto, Valencia,</t>
  </si>
  <si>
    <t>Plants at Villaluenga de la Sagra, Toledo</t>
  </si>
  <si>
    <t>5 (Asland) plants, of which the largest are:</t>
  </si>
  <si>
    <t>Copper and Gold Inc., 65%, and Ercros Group, 35%)</t>
  </si>
  <si>
    <t>Alfredo underground mine in the Rio Tinto area</t>
  </si>
  <si>
    <t xml:space="preserve">Compostela, Corta Atalay open pit mine, </t>
  </si>
  <si>
    <t>Cerro Colorado open pit mine</t>
  </si>
  <si>
    <t>(Government, 100%)</t>
  </si>
  <si>
    <t>Rio Tinto Minera S.A. (Rio Tinto plc, 75%, 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</si>
</sst>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#,##0;[Red]#,##0"/>
  </numFmts>
  <fonts count="7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1" fillId="0" borderId="0" xfId="15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15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15" applyNumberFormat="1" applyFont="1" applyFill="1" applyBorder="1" applyAlignment="1" quotePrefix="1">
      <alignment horizontal="right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1"/>
    </xf>
    <xf numFmtId="3" fontId="1" fillId="0" borderId="2" xfId="15" applyNumberFormat="1" applyFont="1" applyFill="1" applyBorder="1" applyAlignment="1">
      <alignment vertical="center"/>
    </xf>
    <xf numFmtId="0" fontId="2" fillId="0" borderId="2" xfId="0" applyFont="1" applyFill="1" applyBorder="1" applyAlignment="1" quotePrefix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2"/>
    </xf>
    <xf numFmtId="41" fontId="1" fillId="0" borderId="1" xfId="16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vertical="center"/>
    </xf>
    <xf numFmtId="3" fontId="1" fillId="0" borderId="3" xfId="15" applyNumberFormat="1" applyFont="1" applyFill="1" applyBorder="1" applyAlignment="1">
      <alignment vertical="center"/>
    </xf>
    <xf numFmtId="0" fontId="2" fillId="0" borderId="3" xfId="0" applyFont="1" applyFill="1" applyBorder="1" applyAlignment="1" quotePrefix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3"/>
    </xf>
    <xf numFmtId="3" fontId="1" fillId="0" borderId="0" xfId="15" applyNumberFormat="1" applyFont="1" applyFill="1" applyBorder="1" applyAlignment="1" quotePrefix="1">
      <alignment horizontal="right" vertical="center"/>
    </xf>
    <xf numFmtId="3" fontId="1" fillId="0" borderId="2" xfId="15" applyNumberFormat="1" applyFont="1" applyFill="1" applyBorder="1" applyAlignment="1" quotePrefix="1">
      <alignment horizontal="right" vertical="center"/>
    </xf>
    <xf numFmtId="0" fontId="1" fillId="0" borderId="1" xfId="0" applyFont="1" applyFill="1" applyBorder="1" applyAlignment="1">
      <alignment horizontal="left" vertical="center" indent="4"/>
    </xf>
    <xf numFmtId="3" fontId="1" fillId="0" borderId="4" xfId="15" applyNumberFormat="1" applyFont="1" applyFill="1" applyBorder="1" applyAlignment="1">
      <alignment vertical="center"/>
    </xf>
    <xf numFmtId="0" fontId="2" fillId="0" borderId="4" xfId="0" applyFont="1" applyFill="1" applyBorder="1" applyAlignment="1" quotePrefix="1">
      <alignment vertical="center"/>
    </xf>
    <xf numFmtId="0" fontId="2" fillId="0" borderId="4" xfId="0" applyFont="1" applyFill="1" applyBorder="1" applyAlignment="1">
      <alignment vertical="center"/>
    </xf>
    <xf numFmtId="3" fontId="1" fillId="0" borderId="3" xfId="15" applyNumberFormat="1" applyFont="1" applyFill="1" applyBorder="1" applyAlignment="1" quotePrefix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41" fontId="1" fillId="0" borderId="3" xfId="16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left" vertical="center" indent="3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indent="1"/>
    </xf>
    <xf numFmtId="3" fontId="1" fillId="0" borderId="1" xfId="15" applyNumberFormat="1" applyFont="1" applyFill="1" applyBorder="1" applyAlignment="1">
      <alignment vertical="center"/>
    </xf>
    <xf numFmtId="0" fontId="2" fillId="0" borderId="1" xfId="0" applyFont="1" applyFill="1" applyBorder="1" applyAlignment="1" quotePrefix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168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 indent="1"/>
    </xf>
    <xf numFmtId="3" fontId="1" fillId="0" borderId="3" xfId="0" applyNumberFormat="1" applyFont="1" applyFill="1" applyBorder="1" applyAlignment="1">
      <alignment horizontal="left" vertical="center" indent="1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center" indent="2"/>
    </xf>
    <xf numFmtId="3" fontId="1" fillId="0" borderId="5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>
      <alignment horizontal="left" vertical="center" indent="2"/>
    </xf>
    <xf numFmtId="3" fontId="1" fillId="0" borderId="5" xfId="0" applyNumberFormat="1" applyFont="1" applyFill="1" applyBorder="1" applyAlignment="1">
      <alignment horizontal="left" vertical="center" indent="1"/>
    </xf>
    <xf numFmtId="3" fontId="1" fillId="0" borderId="5" xfId="0" applyNumberFormat="1" applyFont="1" applyFill="1" applyBorder="1" applyAlignment="1">
      <alignment horizontal="left" vertical="center" indent="2"/>
    </xf>
    <xf numFmtId="3" fontId="1" fillId="0" borderId="3" xfId="0" applyNumberFormat="1" applyFont="1" applyFill="1" applyBorder="1" applyAlignment="1">
      <alignment horizontal="left" vertical="center" indent="2"/>
    </xf>
    <xf numFmtId="3" fontId="1" fillId="0" borderId="1" xfId="0" applyNumberFormat="1" applyFont="1" applyBorder="1" applyAlignment="1">
      <alignment horizontal="left" vertical="center" indent="1"/>
    </xf>
    <xf numFmtId="1" fontId="1" fillId="0" borderId="1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3" xfId="0" applyNumberFormat="1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20.28125" style="1" customWidth="1"/>
    <col min="2" max="2" width="17.421875" style="1" customWidth="1"/>
    <col min="3" max="3" width="5.421875" style="1" customWidth="1"/>
    <col min="4" max="4" width="1.7109375" style="1" customWidth="1"/>
    <col min="5" max="5" width="8.421875" style="3" customWidth="1"/>
    <col min="6" max="6" width="1.7109375" style="2" customWidth="1"/>
    <col min="7" max="7" width="8.421875" style="3" customWidth="1"/>
    <col min="8" max="8" width="1.7109375" style="2" customWidth="1"/>
    <col min="9" max="9" width="8.421875" style="3" customWidth="1"/>
    <col min="10" max="10" width="1.7109375" style="2" customWidth="1"/>
    <col min="11" max="11" width="8.421875" style="3" customWidth="1"/>
    <col min="12" max="12" width="1.7109375" style="2" customWidth="1"/>
    <col min="13" max="13" width="8.421875" style="3" customWidth="1"/>
    <col min="14" max="14" width="1.28515625" style="2" customWidth="1"/>
  </cols>
  <sheetData>
    <row r="1" spans="1:14" ht="11.25" customHeight="1">
      <c r="A1" s="94" t="s">
        <v>10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1.25" customHeight="1">
      <c r="A2" s="94" t="s">
        <v>327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1.25" customHeight="1">
      <c r="A4" s="94" t="s">
        <v>328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1.2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1.25" customHeight="1">
      <c r="A6" s="95" t="s">
        <v>18</v>
      </c>
      <c r="B6" s="95"/>
      <c r="C6" s="95"/>
      <c r="D6" s="18"/>
      <c r="E6" s="19" t="s">
        <v>3</v>
      </c>
      <c r="F6" s="20"/>
      <c r="G6" s="19" t="s">
        <v>4</v>
      </c>
      <c r="H6" s="20"/>
      <c r="I6" s="19" t="s">
        <v>5</v>
      </c>
      <c r="J6" s="20"/>
      <c r="K6" s="19" t="s">
        <v>6</v>
      </c>
      <c r="L6" s="20"/>
      <c r="M6" s="19" t="s">
        <v>67</v>
      </c>
      <c r="N6" s="20"/>
    </row>
    <row r="7" spans="1:14" ht="11.25" customHeight="1">
      <c r="A7" s="95" t="s">
        <v>46</v>
      </c>
      <c r="B7" s="95"/>
      <c r="C7" s="95"/>
      <c r="D7" s="11"/>
      <c r="E7" s="12"/>
      <c r="F7" s="13"/>
      <c r="G7" s="12"/>
      <c r="H7" s="13"/>
      <c r="I7" s="12"/>
      <c r="J7" s="13"/>
      <c r="K7" s="12"/>
      <c r="L7" s="13"/>
      <c r="M7" s="12"/>
      <c r="N7" s="13"/>
    </row>
    <row r="8" spans="1:14" ht="11.25" customHeight="1">
      <c r="A8" s="21" t="s">
        <v>136</v>
      </c>
      <c r="B8" s="18"/>
      <c r="C8" s="18"/>
      <c r="D8" s="11"/>
      <c r="E8" s="12"/>
      <c r="F8" s="13"/>
      <c r="G8" s="12"/>
      <c r="H8" s="13"/>
      <c r="I8" s="12"/>
      <c r="J8" s="13"/>
      <c r="K8" s="12"/>
      <c r="L8" s="13"/>
      <c r="M8" s="12"/>
      <c r="N8" s="13"/>
    </row>
    <row r="9" spans="1:14" ht="11.25" customHeight="1">
      <c r="A9" s="22" t="s">
        <v>135</v>
      </c>
      <c r="B9" s="18"/>
      <c r="C9" s="18"/>
      <c r="D9" s="11"/>
      <c r="E9" s="23">
        <v>1100000</v>
      </c>
      <c r="F9" s="24" t="s">
        <v>133</v>
      </c>
      <c r="G9" s="23">
        <v>1100000</v>
      </c>
      <c r="H9" s="24"/>
      <c r="I9" s="23">
        <v>1200000</v>
      </c>
      <c r="J9" s="24"/>
      <c r="K9" s="23">
        <v>1100000</v>
      </c>
      <c r="L9" s="25"/>
      <c r="M9" s="23">
        <v>1000000</v>
      </c>
      <c r="N9" s="25"/>
    </row>
    <row r="10" spans="1:14" ht="11.25" customHeight="1">
      <c r="A10" s="22" t="s">
        <v>25</v>
      </c>
      <c r="B10" s="18"/>
      <c r="C10" s="18"/>
      <c r="D10" s="11"/>
      <c r="E10" s="12"/>
      <c r="F10" s="13"/>
      <c r="G10" s="12"/>
      <c r="H10" s="13"/>
      <c r="I10" s="12"/>
      <c r="J10" s="13"/>
      <c r="K10" s="12"/>
      <c r="L10" s="13"/>
      <c r="M10" s="12"/>
      <c r="N10" s="13"/>
    </row>
    <row r="11" spans="1:14" ht="11.25" customHeight="1">
      <c r="A11" s="26" t="s">
        <v>13</v>
      </c>
      <c r="B11" s="22"/>
      <c r="C11" s="27"/>
      <c r="D11" s="11"/>
      <c r="E11" s="15">
        <v>361900</v>
      </c>
      <c r="F11" s="28"/>
      <c r="G11" s="15">
        <v>363900</v>
      </c>
      <c r="H11" s="16"/>
      <c r="I11" s="15">
        <v>365700</v>
      </c>
      <c r="J11" s="28"/>
      <c r="K11" s="15">
        <v>376400</v>
      </c>
      <c r="L11" s="28"/>
      <c r="M11" s="15">
        <v>380100</v>
      </c>
      <c r="N11" s="28" t="s">
        <v>133</v>
      </c>
    </row>
    <row r="12" spans="1:14" ht="11.25" customHeight="1">
      <c r="A12" s="26" t="s">
        <v>14</v>
      </c>
      <c r="B12" s="22"/>
      <c r="C12" s="27"/>
      <c r="D12" s="11"/>
      <c r="E12" s="29">
        <v>154000</v>
      </c>
      <c r="F12" s="30"/>
      <c r="G12" s="29">
        <v>224000</v>
      </c>
      <c r="H12" s="31"/>
      <c r="I12" s="29">
        <v>240520</v>
      </c>
      <c r="J12" s="30"/>
      <c r="K12" s="29">
        <v>221720</v>
      </c>
      <c r="L12" s="30"/>
      <c r="M12" s="29">
        <v>242600</v>
      </c>
      <c r="N12" s="30" t="s">
        <v>133</v>
      </c>
    </row>
    <row r="13" spans="1:14" ht="11.25" customHeight="1">
      <c r="A13" s="32" t="s">
        <v>0</v>
      </c>
      <c r="B13" s="22"/>
      <c r="C13" s="27"/>
      <c r="D13" s="11"/>
      <c r="E13" s="15">
        <f>SUM(E11:E12)</f>
        <v>515900</v>
      </c>
      <c r="F13" s="28"/>
      <c r="G13" s="15">
        <f>SUM(G11:G12)</f>
        <v>587900</v>
      </c>
      <c r="H13" s="16"/>
      <c r="I13" s="15">
        <f>SUM(I11:I12)</f>
        <v>606220</v>
      </c>
      <c r="J13" s="28"/>
      <c r="K13" s="15">
        <f>SUM(K11:K12)</f>
        <v>598120</v>
      </c>
      <c r="L13" s="28"/>
      <c r="M13" s="15">
        <f>SUM(M11:M12)</f>
        <v>622700</v>
      </c>
      <c r="N13" s="28" t="s">
        <v>133</v>
      </c>
    </row>
    <row r="14" spans="1:14" ht="11.25" customHeight="1">
      <c r="A14" s="21" t="s">
        <v>47</v>
      </c>
      <c r="B14" s="22"/>
      <c r="C14" s="27"/>
      <c r="D14" s="11"/>
      <c r="E14" s="15">
        <v>196</v>
      </c>
      <c r="F14" s="28"/>
      <c r="G14" s="33" t="s">
        <v>15</v>
      </c>
      <c r="H14" s="16"/>
      <c r="I14" s="33" t="s">
        <v>15</v>
      </c>
      <c r="J14" s="28"/>
      <c r="K14" s="33" t="s">
        <v>15</v>
      </c>
      <c r="L14" s="28"/>
      <c r="M14" s="33" t="s">
        <v>15</v>
      </c>
      <c r="N14" s="16"/>
    </row>
    <row r="15" spans="1:14" ht="11.25" customHeight="1">
      <c r="A15" s="21" t="s">
        <v>31</v>
      </c>
      <c r="B15" s="22"/>
      <c r="C15" s="27"/>
      <c r="D15" s="11"/>
      <c r="E15" s="15"/>
      <c r="F15" s="28"/>
      <c r="G15" s="15"/>
      <c r="H15" s="16"/>
      <c r="I15" s="15"/>
      <c r="J15" s="28"/>
      <c r="K15" s="15"/>
      <c r="L15" s="28"/>
      <c r="M15" s="15"/>
      <c r="N15" s="16"/>
    </row>
    <row r="16" spans="1:14" ht="11.25" customHeight="1">
      <c r="A16" s="22" t="s">
        <v>28</v>
      </c>
      <c r="B16" s="22"/>
      <c r="C16" s="27"/>
      <c r="D16" s="11"/>
      <c r="E16" s="23">
        <v>37002</v>
      </c>
      <c r="F16" s="24"/>
      <c r="G16" s="23">
        <v>1738</v>
      </c>
      <c r="H16" s="24"/>
      <c r="I16" s="23">
        <v>23312</v>
      </c>
      <c r="J16" s="24"/>
      <c r="K16" s="23">
        <v>9748</v>
      </c>
      <c r="L16" s="24"/>
      <c r="M16" s="34" t="s">
        <v>15</v>
      </c>
      <c r="N16" s="25"/>
    </row>
    <row r="17" spans="1:14" ht="11.25" customHeight="1">
      <c r="A17" s="22" t="s">
        <v>25</v>
      </c>
      <c r="B17" s="22"/>
      <c r="C17" s="27"/>
      <c r="D17" s="11"/>
      <c r="E17" s="15"/>
      <c r="F17" s="28"/>
      <c r="G17" s="15"/>
      <c r="H17" s="16"/>
      <c r="I17" s="15"/>
      <c r="J17" s="28"/>
      <c r="K17" s="15"/>
      <c r="L17" s="28"/>
      <c r="M17" s="15"/>
      <c r="N17" s="16"/>
    </row>
    <row r="18" spans="1:14" ht="11.25" customHeight="1">
      <c r="A18" s="26" t="s">
        <v>48</v>
      </c>
      <c r="B18" s="22"/>
      <c r="C18" s="27"/>
      <c r="D18" s="11"/>
      <c r="E18" s="15"/>
      <c r="F18" s="28"/>
      <c r="G18" s="15"/>
      <c r="H18" s="16"/>
      <c r="I18" s="15"/>
      <c r="J18" s="16"/>
      <c r="K18" s="15"/>
      <c r="L18" s="28"/>
      <c r="M18" s="15"/>
      <c r="N18" s="16"/>
    </row>
    <row r="19" spans="1:14" ht="11.25" customHeight="1">
      <c r="A19" s="32" t="s">
        <v>13</v>
      </c>
      <c r="B19" s="22"/>
      <c r="C19" s="27"/>
      <c r="D19" s="11"/>
      <c r="E19" s="15">
        <v>304330</v>
      </c>
      <c r="F19" s="28"/>
      <c r="G19" s="33">
        <v>292800</v>
      </c>
      <c r="H19" s="16"/>
      <c r="I19" s="33">
        <v>258600</v>
      </c>
      <c r="J19" s="28" t="s">
        <v>27</v>
      </c>
      <c r="K19" s="33">
        <v>255200</v>
      </c>
      <c r="L19" s="28" t="s">
        <v>27</v>
      </c>
      <c r="M19" s="15">
        <v>268000</v>
      </c>
      <c r="N19" s="16"/>
    </row>
    <row r="20" spans="1:14" ht="11.25" customHeight="1">
      <c r="A20" s="32" t="s">
        <v>21</v>
      </c>
      <c r="B20" s="22"/>
      <c r="C20" s="27"/>
      <c r="D20" s="11"/>
      <c r="E20" s="15">
        <v>30000</v>
      </c>
      <c r="F20" s="28"/>
      <c r="G20" s="33">
        <v>25000</v>
      </c>
      <c r="H20" s="16"/>
      <c r="I20" s="33">
        <v>31300</v>
      </c>
      <c r="J20" s="28" t="s">
        <v>27</v>
      </c>
      <c r="K20" s="33">
        <v>24700</v>
      </c>
      <c r="L20" s="28" t="s">
        <v>133</v>
      </c>
      <c r="M20" s="15">
        <v>30000</v>
      </c>
      <c r="N20" s="16"/>
    </row>
    <row r="21" spans="1:14" ht="11.25" customHeight="1">
      <c r="A21" s="35" t="s">
        <v>0</v>
      </c>
      <c r="B21" s="22"/>
      <c r="C21" s="27"/>
      <c r="D21" s="11"/>
      <c r="E21" s="36">
        <f>SUM(E19:E20)</f>
        <v>334330</v>
      </c>
      <c r="F21" s="37"/>
      <c r="G21" s="36">
        <f>SUM(G19:G20)</f>
        <v>317800</v>
      </c>
      <c r="H21" s="38"/>
      <c r="I21" s="36">
        <f>SUM(I19:I20)</f>
        <v>289900</v>
      </c>
      <c r="J21" s="37" t="s">
        <v>27</v>
      </c>
      <c r="K21" s="36">
        <f>SUM(K19:K20)</f>
        <v>279900</v>
      </c>
      <c r="L21" s="37" t="s">
        <v>27</v>
      </c>
      <c r="M21" s="36">
        <f>SUM(M19:M20)</f>
        <v>298000</v>
      </c>
      <c r="N21" s="38"/>
    </row>
    <row r="22" spans="1:14" ht="11.25" customHeight="1">
      <c r="A22" s="26" t="s">
        <v>20</v>
      </c>
      <c r="B22" s="22"/>
      <c r="C22" s="27"/>
      <c r="D22" s="11"/>
      <c r="E22" s="15"/>
      <c r="F22" s="16"/>
      <c r="G22" s="15"/>
      <c r="H22" s="16"/>
      <c r="I22" s="15"/>
      <c r="J22" s="28"/>
      <c r="K22" s="15"/>
      <c r="L22" s="16"/>
      <c r="M22" s="15"/>
      <c r="N22" s="16"/>
    </row>
    <row r="23" spans="1:14" ht="11.25" customHeight="1">
      <c r="A23" s="32" t="s">
        <v>13</v>
      </c>
      <c r="B23" s="22"/>
      <c r="C23" s="27"/>
      <c r="D23" s="11"/>
      <c r="E23" s="15">
        <v>239600</v>
      </c>
      <c r="F23" s="16"/>
      <c r="G23" s="15">
        <v>250756</v>
      </c>
      <c r="H23" s="16"/>
      <c r="I23" s="15">
        <v>258000</v>
      </c>
      <c r="J23" s="28"/>
      <c r="K23" s="15">
        <v>235100</v>
      </c>
      <c r="L23" s="28"/>
      <c r="M23" s="15">
        <v>262400</v>
      </c>
      <c r="N23" s="28" t="s">
        <v>133</v>
      </c>
    </row>
    <row r="24" spans="1:14" ht="11.25" customHeight="1">
      <c r="A24" s="32" t="s">
        <v>21</v>
      </c>
      <c r="B24" s="22"/>
      <c r="C24" s="27"/>
      <c r="D24" s="11"/>
      <c r="E24" s="29">
        <v>64700</v>
      </c>
      <c r="F24" s="31"/>
      <c r="G24" s="29">
        <v>65000</v>
      </c>
      <c r="H24" s="31"/>
      <c r="I24" s="29">
        <v>58000</v>
      </c>
      <c r="J24" s="30"/>
      <c r="K24" s="29">
        <v>55600</v>
      </c>
      <c r="L24" s="30" t="s">
        <v>133</v>
      </c>
      <c r="M24" s="29">
        <v>60000</v>
      </c>
      <c r="N24" s="31"/>
    </row>
    <row r="25" spans="1:14" ht="11.25" customHeight="1">
      <c r="A25" s="35" t="s">
        <v>0</v>
      </c>
      <c r="B25" s="22"/>
      <c r="C25" s="27"/>
      <c r="D25" s="11"/>
      <c r="E25" s="15">
        <f>SUM(E23:E24)</f>
        <v>304300</v>
      </c>
      <c r="F25" s="16"/>
      <c r="G25" s="15">
        <f>SUM(G23:G24)</f>
        <v>315756</v>
      </c>
      <c r="H25" s="16"/>
      <c r="I25" s="15">
        <f>SUM(I23:I24)</f>
        <v>316000</v>
      </c>
      <c r="J25" s="28"/>
      <c r="K25" s="15">
        <f>SUM(K23:K24)</f>
        <v>290700</v>
      </c>
      <c r="L25" s="28"/>
      <c r="M25" s="15">
        <f>SUM(M23:M24)</f>
        <v>322400</v>
      </c>
      <c r="N25" s="28" t="s">
        <v>133</v>
      </c>
    </row>
    <row r="26" spans="1:14" ht="11.25" customHeight="1">
      <c r="A26" s="21" t="s">
        <v>49</v>
      </c>
      <c r="B26" s="22"/>
      <c r="C26" s="27" t="s">
        <v>8</v>
      </c>
      <c r="D26" s="11"/>
      <c r="E26" s="15">
        <v>6500</v>
      </c>
      <c r="F26" s="16"/>
      <c r="G26" s="15">
        <v>6000</v>
      </c>
      <c r="H26" s="16"/>
      <c r="I26" s="15">
        <v>6000</v>
      </c>
      <c r="J26" s="28"/>
      <c r="K26" s="15">
        <v>6000</v>
      </c>
      <c r="L26" s="28"/>
      <c r="M26" s="15">
        <v>5000</v>
      </c>
      <c r="N26" s="16"/>
    </row>
    <row r="27" spans="1:14" ht="11.25" customHeight="1">
      <c r="A27" s="21" t="s">
        <v>50</v>
      </c>
      <c r="B27" s="22"/>
      <c r="C27" s="27" t="s">
        <v>9</v>
      </c>
      <c r="D27" s="11"/>
      <c r="E27" s="15">
        <v>3295</v>
      </c>
      <c r="F27" s="16"/>
      <c r="G27" s="15">
        <v>5018</v>
      </c>
      <c r="H27" s="28"/>
      <c r="I27" s="15">
        <v>4310</v>
      </c>
      <c r="J27" s="28"/>
      <c r="K27" s="15">
        <v>3720</v>
      </c>
      <c r="L27" s="28"/>
      <c r="M27" s="15">
        <v>3600</v>
      </c>
      <c r="N27" s="16"/>
    </row>
    <row r="28" spans="1:14" ht="11.25" customHeight="1">
      <c r="A28" s="21" t="s">
        <v>29</v>
      </c>
      <c r="B28" s="22"/>
      <c r="C28" s="27"/>
      <c r="D28" s="11"/>
      <c r="E28" s="15"/>
      <c r="F28" s="16"/>
      <c r="G28" s="15"/>
      <c r="H28" s="16"/>
      <c r="I28" s="15"/>
      <c r="J28" s="28"/>
      <c r="K28" s="15"/>
      <c r="L28" s="16"/>
      <c r="M28" s="15"/>
      <c r="N28" s="16"/>
    </row>
    <row r="29" spans="1:14" ht="11.25" customHeight="1">
      <c r="A29" s="22" t="s">
        <v>51</v>
      </c>
      <c r="B29" s="22"/>
      <c r="C29" s="27" t="s">
        <v>1</v>
      </c>
      <c r="D29" s="11"/>
      <c r="E29" s="15">
        <v>4235</v>
      </c>
      <c r="F29" s="28"/>
      <c r="G29" s="15">
        <v>4146</v>
      </c>
      <c r="H29" s="16"/>
      <c r="I29" s="15">
        <v>4059</v>
      </c>
      <c r="J29" s="28"/>
      <c r="K29" s="33">
        <v>4094</v>
      </c>
      <c r="L29" s="28"/>
      <c r="M29" s="15">
        <v>3978</v>
      </c>
      <c r="N29" s="28" t="s">
        <v>133</v>
      </c>
    </row>
    <row r="30" spans="1:14" ht="11.25" customHeight="1">
      <c r="A30" s="22" t="s">
        <v>52</v>
      </c>
      <c r="B30" s="22"/>
      <c r="C30" s="27" t="s">
        <v>9</v>
      </c>
      <c r="D30" s="11"/>
      <c r="E30" s="15">
        <v>190</v>
      </c>
      <c r="F30" s="28" t="s">
        <v>11</v>
      </c>
      <c r="G30" s="15">
        <v>179</v>
      </c>
      <c r="H30" s="28"/>
      <c r="I30" s="15">
        <v>180</v>
      </c>
      <c r="J30" s="28"/>
      <c r="K30" s="33">
        <v>180</v>
      </c>
      <c r="L30" s="28" t="s">
        <v>11</v>
      </c>
      <c r="M30" s="15">
        <v>175</v>
      </c>
      <c r="N30" s="16"/>
    </row>
    <row r="31" spans="1:14" ht="11.25" customHeight="1">
      <c r="A31" s="26" t="s">
        <v>53</v>
      </c>
      <c r="B31" s="22"/>
      <c r="C31" s="27"/>
      <c r="D31" s="11"/>
      <c r="E31" s="15">
        <v>1000</v>
      </c>
      <c r="F31" s="28"/>
      <c r="G31" s="15">
        <v>1000</v>
      </c>
      <c r="H31" s="16"/>
      <c r="I31" s="15">
        <v>950</v>
      </c>
      <c r="J31" s="28" t="s">
        <v>133</v>
      </c>
      <c r="K31" s="33" t="s">
        <v>15</v>
      </c>
      <c r="L31" s="28"/>
      <c r="M31" s="33" t="s">
        <v>15</v>
      </c>
      <c r="N31" s="16"/>
    </row>
    <row r="32" spans="1:14" ht="11.25" customHeight="1">
      <c r="A32" s="22" t="s">
        <v>54</v>
      </c>
      <c r="B32" s="22"/>
      <c r="C32" s="27"/>
      <c r="D32" s="11"/>
      <c r="E32" s="15"/>
      <c r="F32" s="28"/>
      <c r="G32" s="15"/>
      <c r="H32" s="16"/>
      <c r="I32" s="15"/>
      <c r="J32" s="28"/>
      <c r="K32" s="33"/>
      <c r="L32" s="28"/>
      <c r="M32" s="15"/>
      <c r="N32" s="28"/>
    </row>
    <row r="33" spans="1:14" ht="11.25" customHeight="1">
      <c r="A33" s="26" t="s">
        <v>55</v>
      </c>
      <c r="B33" s="22"/>
      <c r="C33" s="27" t="s">
        <v>1</v>
      </c>
      <c r="D33" s="11"/>
      <c r="E33" s="15">
        <v>14827</v>
      </c>
      <c r="F33" s="28"/>
      <c r="G33" s="15">
        <v>14886</v>
      </c>
      <c r="H33" s="16"/>
      <c r="I33" s="15">
        <v>15844</v>
      </c>
      <c r="J33" s="28"/>
      <c r="K33" s="33">
        <v>15834</v>
      </c>
      <c r="L33" s="28"/>
      <c r="M33" s="33">
        <v>16358</v>
      </c>
      <c r="N33" s="28" t="s">
        <v>133</v>
      </c>
    </row>
    <row r="34" spans="1:14" ht="11.25" customHeight="1">
      <c r="A34" s="26" t="s">
        <v>56</v>
      </c>
      <c r="B34" s="22"/>
      <c r="C34" s="27" t="s">
        <v>9</v>
      </c>
      <c r="D34" s="11"/>
      <c r="E34" s="15">
        <v>13259</v>
      </c>
      <c r="F34" s="28"/>
      <c r="G34" s="15">
        <v>13846</v>
      </c>
      <c r="H34" s="16"/>
      <c r="I34" s="33">
        <v>14599</v>
      </c>
      <c r="J34" s="16"/>
      <c r="K34" s="15">
        <v>14931</v>
      </c>
      <c r="L34" s="28"/>
      <c r="M34" s="15">
        <v>15000</v>
      </c>
      <c r="N34" s="16"/>
    </row>
    <row r="35" spans="1:14" ht="11.25" customHeight="1">
      <c r="A35" s="21" t="s">
        <v>22</v>
      </c>
      <c r="B35" s="22"/>
      <c r="C35" s="27"/>
      <c r="D35" s="11"/>
      <c r="E35" s="15"/>
      <c r="F35" s="28"/>
      <c r="G35" s="15"/>
      <c r="H35" s="28"/>
      <c r="I35" s="15"/>
      <c r="J35" s="28"/>
      <c r="K35" s="15"/>
      <c r="L35" s="28"/>
      <c r="M35" s="15"/>
      <c r="N35" s="16"/>
    </row>
    <row r="36" spans="1:14" ht="11.25" customHeight="1">
      <c r="A36" s="22" t="s">
        <v>30</v>
      </c>
      <c r="B36" s="22"/>
      <c r="C36" s="27"/>
      <c r="D36" s="11"/>
      <c r="E36" s="15">
        <v>21900</v>
      </c>
      <c r="F36" s="28"/>
      <c r="G36" s="15">
        <v>41800</v>
      </c>
      <c r="H36" s="28"/>
      <c r="I36" s="15">
        <v>40300</v>
      </c>
      <c r="J36" s="28"/>
      <c r="K36" s="15">
        <v>36000</v>
      </c>
      <c r="L36" s="28"/>
      <c r="M36" s="15">
        <v>5000</v>
      </c>
      <c r="N36" s="28"/>
    </row>
    <row r="37" spans="1:14" ht="11.25" customHeight="1">
      <c r="A37" s="22" t="s">
        <v>57</v>
      </c>
      <c r="B37" s="22"/>
      <c r="C37" s="27"/>
      <c r="D37" s="11"/>
      <c r="E37" s="15">
        <v>90000</v>
      </c>
      <c r="F37" s="16"/>
      <c r="G37" s="15">
        <v>96000</v>
      </c>
      <c r="H37" s="16"/>
      <c r="I37" s="15">
        <v>120000</v>
      </c>
      <c r="J37" s="28"/>
      <c r="K37" s="15">
        <v>121600</v>
      </c>
      <c r="L37" s="28" t="s">
        <v>133</v>
      </c>
      <c r="M37" s="15">
        <v>100000</v>
      </c>
      <c r="N37" s="16"/>
    </row>
    <row r="38" spans="1:14" ht="11.25" customHeight="1">
      <c r="A38" s="21" t="s">
        <v>58</v>
      </c>
      <c r="B38" s="22"/>
      <c r="C38" s="27" t="s">
        <v>1</v>
      </c>
      <c r="D38" s="11"/>
      <c r="E38" s="15">
        <v>7</v>
      </c>
      <c r="F38" s="16"/>
      <c r="G38" s="15">
        <v>4</v>
      </c>
      <c r="H38" s="28"/>
      <c r="I38" s="15">
        <v>9</v>
      </c>
      <c r="J38" s="28"/>
      <c r="K38" s="15">
        <v>8</v>
      </c>
      <c r="L38" s="28"/>
      <c r="M38" s="15">
        <v>3</v>
      </c>
      <c r="N38" s="28"/>
    </row>
    <row r="39" spans="1:14" ht="11.25" customHeight="1">
      <c r="A39" s="21" t="s">
        <v>59</v>
      </c>
      <c r="B39" s="22"/>
      <c r="C39" s="27" t="s">
        <v>8</v>
      </c>
      <c r="D39" s="11"/>
      <c r="E39" s="15">
        <v>47000</v>
      </c>
      <c r="F39" s="16"/>
      <c r="G39" s="15">
        <v>96000</v>
      </c>
      <c r="H39" s="28"/>
      <c r="I39" s="15">
        <v>83000</v>
      </c>
      <c r="J39" s="28"/>
      <c r="K39" s="15">
        <v>60000</v>
      </c>
      <c r="L39" s="28" t="s">
        <v>11</v>
      </c>
      <c r="M39" s="15">
        <v>50000</v>
      </c>
      <c r="N39" s="28"/>
    </row>
    <row r="40" spans="1:14" ht="11.25" customHeight="1">
      <c r="A40" s="21" t="s">
        <v>60</v>
      </c>
      <c r="B40" s="22"/>
      <c r="C40" s="27"/>
      <c r="D40" s="11"/>
      <c r="E40" s="15">
        <v>2000</v>
      </c>
      <c r="F40" s="16"/>
      <c r="G40" s="15">
        <v>2000</v>
      </c>
      <c r="H40" s="28"/>
      <c r="I40" s="15">
        <v>1819</v>
      </c>
      <c r="J40" s="28"/>
      <c r="K40" s="15">
        <v>708</v>
      </c>
      <c r="L40" s="28"/>
      <c r="M40" s="15">
        <v>500</v>
      </c>
      <c r="N40" s="28"/>
    </row>
    <row r="41" spans="1:14" ht="11.25" customHeight="1">
      <c r="A41" s="21" t="s">
        <v>61</v>
      </c>
      <c r="B41" s="26"/>
      <c r="C41" s="27"/>
      <c r="D41" s="11"/>
      <c r="E41" s="15">
        <v>16000</v>
      </c>
      <c r="F41" s="16"/>
      <c r="G41" s="15">
        <v>16000</v>
      </c>
      <c r="H41" s="16"/>
      <c r="I41" s="33" t="s">
        <v>15</v>
      </c>
      <c r="J41" s="28"/>
      <c r="K41" s="33" t="s">
        <v>15</v>
      </c>
      <c r="L41" s="28"/>
      <c r="M41" s="33" t="s">
        <v>15</v>
      </c>
      <c r="N41" s="16"/>
    </row>
    <row r="42" spans="1:14" ht="11.25" customHeight="1">
      <c r="A42" s="21" t="s">
        <v>62</v>
      </c>
      <c r="B42" s="32"/>
      <c r="C42" s="27"/>
      <c r="D42" s="11"/>
      <c r="E42" s="15">
        <v>335</v>
      </c>
      <c r="F42" s="16"/>
      <c r="G42" s="15">
        <v>362</v>
      </c>
      <c r="H42" s="28"/>
      <c r="I42" s="15">
        <v>623</v>
      </c>
      <c r="J42" s="16"/>
      <c r="K42" s="15">
        <v>645</v>
      </c>
      <c r="L42" s="28"/>
      <c r="M42" s="15">
        <v>500</v>
      </c>
      <c r="N42" s="16"/>
    </row>
    <row r="43" spans="1:14" ht="11.25" customHeight="1">
      <c r="A43" s="21" t="s">
        <v>63</v>
      </c>
      <c r="B43" s="22"/>
      <c r="C43" s="27"/>
      <c r="D43" s="11"/>
      <c r="E43" s="15"/>
      <c r="F43" s="16"/>
      <c r="G43" s="15"/>
      <c r="H43" s="28"/>
      <c r="I43" s="33"/>
      <c r="J43" s="16"/>
      <c r="K43" s="33"/>
      <c r="L43" s="28"/>
      <c r="M43" s="15"/>
      <c r="N43" s="16"/>
    </row>
    <row r="44" spans="1:14" ht="11.25" customHeight="1">
      <c r="A44" s="22" t="s">
        <v>64</v>
      </c>
      <c r="B44" s="22"/>
      <c r="C44" s="27" t="s">
        <v>8</v>
      </c>
      <c r="D44" s="11"/>
      <c r="E44" s="15">
        <v>138014</v>
      </c>
      <c r="F44" s="28"/>
      <c r="G44" s="15">
        <v>154062</v>
      </c>
      <c r="H44" s="28"/>
      <c r="I44" s="15">
        <v>200021</v>
      </c>
      <c r="J44" s="28"/>
      <c r="K44" s="15">
        <v>164900</v>
      </c>
      <c r="L44" s="28"/>
      <c r="M44" s="15">
        <v>69900</v>
      </c>
      <c r="N44" s="16"/>
    </row>
    <row r="45" spans="1:14" ht="11.25" customHeight="1">
      <c r="A45" s="22" t="s">
        <v>65</v>
      </c>
      <c r="B45" s="22"/>
      <c r="C45" s="27" t="s">
        <v>9</v>
      </c>
      <c r="D45" s="11"/>
      <c r="E45" s="15">
        <v>358300</v>
      </c>
      <c r="F45" s="16"/>
      <c r="G45" s="15">
        <v>393000</v>
      </c>
      <c r="H45" s="28"/>
      <c r="I45" s="15">
        <v>387100</v>
      </c>
      <c r="J45" s="16"/>
      <c r="K45" s="15">
        <v>418000</v>
      </c>
      <c r="L45" s="28" t="s">
        <v>27</v>
      </c>
      <c r="M45" s="15">
        <v>488000</v>
      </c>
      <c r="N45" s="16"/>
    </row>
    <row r="46" spans="1:14" ht="11.25" customHeight="1">
      <c r="A46" s="95" t="s">
        <v>66</v>
      </c>
      <c r="B46" s="95"/>
      <c r="C46" s="95"/>
      <c r="D46" s="11"/>
      <c r="E46" s="15"/>
      <c r="F46" s="28"/>
      <c r="G46" s="15"/>
      <c r="H46" s="16"/>
      <c r="I46" s="15"/>
      <c r="J46" s="16"/>
      <c r="K46" s="15"/>
      <c r="L46" s="16"/>
      <c r="M46" s="15"/>
      <c r="N46" s="16"/>
    </row>
    <row r="47" spans="1:14" ht="11.25" customHeight="1">
      <c r="A47" s="21" t="s">
        <v>68</v>
      </c>
      <c r="B47" s="17"/>
      <c r="C47" s="27"/>
      <c r="D47" s="14"/>
      <c r="E47" s="33">
        <v>70000</v>
      </c>
      <c r="F47" s="16"/>
      <c r="G47" s="33">
        <v>62000</v>
      </c>
      <c r="H47" s="16"/>
      <c r="I47" s="33">
        <v>32653</v>
      </c>
      <c r="J47" s="28"/>
      <c r="K47" s="33">
        <v>44000</v>
      </c>
      <c r="L47" s="28"/>
      <c r="M47" s="33">
        <v>26000</v>
      </c>
      <c r="N47" s="28"/>
    </row>
    <row r="48" spans="1:14" ht="11.25" customHeight="1">
      <c r="A48" s="21" t="s">
        <v>69</v>
      </c>
      <c r="B48" s="17"/>
      <c r="C48" s="27"/>
      <c r="D48" s="14"/>
      <c r="E48" s="33">
        <v>100</v>
      </c>
      <c r="F48" s="16"/>
      <c r="G48" s="33">
        <v>100</v>
      </c>
      <c r="H48" s="16"/>
      <c r="I48" s="33" t="s">
        <v>15</v>
      </c>
      <c r="J48" s="16"/>
      <c r="K48" s="33" t="s">
        <v>15</v>
      </c>
      <c r="L48" s="28"/>
      <c r="M48" s="33" t="s">
        <v>15</v>
      </c>
      <c r="N48" s="28"/>
    </row>
    <row r="49" spans="1:14" ht="11.25" customHeight="1">
      <c r="A49" s="21" t="s">
        <v>70</v>
      </c>
      <c r="B49" s="17"/>
      <c r="C49" s="27"/>
      <c r="D49" s="14"/>
      <c r="E49" s="33">
        <v>1880</v>
      </c>
      <c r="F49" s="16"/>
      <c r="G49" s="33">
        <v>1950</v>
      </c>
      <c r="H49" s="16"/>
      <c r="I49" s="33">
        <v>2000</v>
      </c>
      <c r="J49" s="28"/>
      <c r="K49" s="33">
        <v>2000</v>
      </c>
      <c r="L49" s="28"/>
      <c r="M49" s="33">
        <v>2000</v>
      </c>
      <c r="N49" s="28"/>
    </row>
    <row r="50" spans="1:14" ht="11.25" customHeight="1">
      <c r="A50" s="21" t="s">
        <v>71</v>
      </c>
      <c r="B50" s="17"/>
      <c r="C50" s="27" t="s">
        <v>1</v>
      </c>
      <c r="D50" s="14"/>
      <c r="E50" s="33">
        <v>38080</v>
      </c>
      <c r="F50" s="16"/>
      <c r="G50" s="33">
        <v>35830</v>
      </c>
      <c r="H50" s="16"/>
      <c r="I50" s="33">
        <v>38154</v>
      </c>
      <c r="J50" s="28"/>
      <c r="K50" s="33">
        <v>40512</v>
      </c>
      <c r="L50" s="28"/>
      <c r="M50" s="33">
        <v>40000</v>
      </c>
      <c r="N50" s="28"/>
    </row>
    <row r="51" spans="1:14" ht="11.25" customHeight="1">
      <c r="A51" s="21" t="s">
        <v>72</v>
      </c>
      <c r="B51" s="17"/>
      <c r="C51" s="27"/>
      <c r="D51" s="14"/>
      <c r="E51" s="33"/>
      <c r="F51" s="16"/>
      <c r="G51" s="33"/>
      <c r="H51" s="16"/>
      <c r="I51" s="33"/>
      <c r="J51" s="28"/>
      <c r="K51" s="33"/>
      <c r="L51" s="28"/>
      <c r="M51" s="33"/>
      <c r="N51" s="28"/>
    </row>
    <row r="52" spans="1:14" ht="11.25" customHeight="1">
      <c r="A52" s="22" t="s">
        <v>81</v>
      </c>
      <c r="B52" s="17"/>
      <c r="C52" s="27"/>
      <c r="D52" s="14"/>
      <c r="E52" s="33">
        <v>130000</v>
      </c>
      <c r="F52" s="28" t="s">
        <v>11</v>
      </c>
      <c r="G52" s="33">
        <v>130000</v>
      </c>
      <c r="H52" s="28" t="s">
        <v>11</v>
      </c>
      <c r="I52" s="33">
        <v>28307</v>
      </c>
      <c r="J52" s="16"/>
      <c r="K52" s="33">
        <v>24477</v>
      </c>
      <c r="L52" s="28"/>
      <c r="M52" s="33">
        <v>25000</v>
      </c>
      <c r="N52" s="16"/>
    </row>
    <row r="53" spans="1:14" ht="11.25" customHeight="1">
      <c r="A53" s="22" t="s">
        <v>82</v>
      </c>
      <c r="B53" s="17"/>
      <c r="C53" s="27"/>
      <c r="D53" s="14"/>
      <c r="E53" s="33">
        <v>193000</v>
      </c>
      <c r="F53" s="28"/>
      <c r="G53" s="33">
        <v>190000</v>
      </c>
      <c r="H53" s="28" t="s">
        <v>11</v>
      </c>
      <c r="I53" s="33">
        <v>90152</v>
      </c>
      <c r="J53" s="16"/>
      <c r="K53" s="33">
        <v>90000</v>
      </c>
      <c r="L53" s="28" t="s">
        <v>11</v>
      </c>
      <c r="M53" s="33">
        <v>90000</v>
      </c>
      <c r="N53" s="16"/>
    </row>
    <row r="54" spans="1:14" ht="11.25" customHeight="1">
      <c r="A54" s="22" t="s">
        <v>73</v>
      </c>
      <c r="B54" s="17"/>
      <c r="C54" s="27"/>
      <c r="D54" s="14"/>
      <c r="E54" s="33">
        <v>310000</v>
      </c>
      <c r="F54" s="28"/>
      <c r="G54" s="33">
        <v>320000</v>
      </c>
      <c r="H54" s="28"/>
      <c r="I54" s="33">
        <v>353355</v>
      </c>
      <c r="J54" s="16"/>
      <c r="K54" s="33">
        <v>400000</v>
      </c>
      <c r="L54" s="28" t="s">
        <v>11</v>
      </c>
      <c r="M54" s="33">
        <v>400000</v>
      </c>
      <c r="N54" s="16"/>
    </row>
    <row r="55" spans="1:14" ht="11.25" customHeight="1">
      <c r="A55" s="22" t="s">
        <v>74</v>
      </c>
      <c r="B55" s="17"/>
      <c r="C55" s="27" t="s">
        <v>1</v>
      </c>
      <c r="D55" s="14"/>
      <c r="E55" s="33">
        <v>20000</v>
      </c>
      <c r="F55" s="28"/>
      <c r="G55" s="33">
        <v>15000</v>
      </c>
      <c r="H55" s="28"/>
      <c r="I55" s="33">
        <v>15000</v>
      </c>
      <c r="J55" s="16"/>
      <c r="K55" s="33">
        <v>15000</v>
      </c>
      <c r="L55" s="28"/>
      <c r="M55" s="33">
        <v>15000</v>
      </c>
      <c r="N55" s="16"/>
    </row>
    <row r="56" spans="1:14" ht="11.25" customHeight="1">
      <c r="A56" s="21" t="s">
        <v>75</v>
      </c>
      <c r="B56" s="17"/>
      <c r="C56" s="27"/>
      <c r="D56" s="14"/>
      <c r="E56" s="33">
        <v>56000</v>
      </c>
      <c r="F56" s="28"/>
      <c r="G56" s="33">
        <v>55000</v>
      </c>
      <c r="H56" s="28"/>
      <c r="I56" s="33">
        <v>66770</v>
      </c>
      <c r="J56" s="28" t="s">
        <v>133</v>
      </c>
      <c r="K56" s="33">
        <v>57000</v>
      </c>
      <c r="L56" s="28"/>
      <c r="M56" s="33">
        <v>50000</v>
      </c>
      <c r="N56" s="16"/>
    </row>
    <row r="57" spans="1:14" ht="11.25" customHeight="1">
      <c r="A57" s="21" t="s">
        <v>76</v>
      </c>
      <c r="B57" s="17"/>
      <c r="C57" s="27"/>
      <c r="D57" s="14"/>
      <c r="E57" s="34">
        <v>430000</v>
      </c>
      <c r="F57" s="25"/>
      <c r="G57" s="34">
        <v>450000</v>
      </c>
      <c r="H57" s="24"/>
      <c r="I57" s="34">
        <v>478260</v>
      </c>
      <c r="J57" s="24"/>
      <c r="K57" s="34">
        <v>500000</v>
      </c>
      <c r="L57" s="24" t="s">
        <v>27</v>
      </c>
      <c r="M57" s="34">
        <v>500000</v>
      </c>
      <c r="N57" s="24"/>
    </row>
    <row r="58" spans="1:14" ht="11.25" customHeight="1">
      <c r="A58" s="21" t="s">
        <v>77</v>
      </c>
      <c r="B58" s="17"/>
      <c r="C58" s="27"/>
      <c r="D58" s="14"/>
      <c r="E58" s="33"/>
      <c r="F58" s="16"/>
      <c r="G58" s="33"/>
      <c r="H58" s="28"/>
      <c r="I58" s="33"/>
      <c r="J58" s="16"/>
      <c r="K58" s="33"/>
      <c r="L58" s="28"/>
      <c r="M58" s="33"/>
      <c r="N58" s="16"/>
    </row>
    <row r="59" spans="1:14" ht="11.25" customHeight="1">
      <c r="A59" s="22" t="s">
        <v>78</v>
      </c>
      <c r="B59" s="17"/>
      <c r="C59" s="27"/>
      <c r="D59" s="14"/>
      <c r="E59" s="33">
        <v>110000</v>
      </c>
      <c r="F59" s="28" t="s">
        <v>11</v>
      </c>
      <c r="G59" s="33">
        <v>133000</v>
      </c>
      <c r="H59" s="28"/>
      <c r="I59" s="33">
        <v>132690</v>
      </c>
      <c r="J59" s="16"/>
      <c r="K59" s="33">
        <v>126535</v>
      </c>
      <c r="L59" s="28"/>
      <c r="M59" s="33">
        <v>110000</v>
      </c>
      <c r="N59" s="16"/>
    </row>
    <row r="60" spans="1:14" ht="11.25" customHeight="1">
      <c r="A60" s="22" t="s">
        <v>79</v>
      </c>
      <c r="B60" s="17"/>
      <c r="C60" s="27"/>
      <c r="D60" s="14"/>
      <c r="E60" s="39">
        <v>14000</v>
      </c>
      <c r="F60" s="30" t="s">
        <v>11</v>
      </c>
      <c r="G60" s="39">
        <v>9000</v>
      </c>
      <c r="H60" s="30"/>
      <c r="I60" s="39">
        <v>7776</v>
      </c>
      <c r="J60" s="31"/>
      <c r="K60" s="39">
        <v>7504</v>
      </c>
      <c r="L60" s="30"/>
      <c r="M60" s="39">
        <v>5000</v>
      </c>
      <c r="N60" s="31"/>
    </row>
    <row r="61" spans="1:14" ht="11.25" customHeight="1">
      <c r="A61" s="26" t="s">
        <v>0</v>
      </c>
      <c r="B61" s="17"/>
      <c r="C61" s="27"/>
      <c r="D61" s="14"/>
      <c r="E61" s="33">
        <f>SUM(E59:E60)</f>
        <v>124000</v>
      </c>
      <c r="F61" s="28" t="s">
        <v>11</v>
      </c>
      <c r="G61" s="33">
        <f>SUM(G59:G60)</f>
        <v>142000</v>
      </c>
      <c r="H61" s="28"/>
      <c r="I61" s="33">
        <f>SUM(I59:I60)</f>
        <v>140466</v>
      </c>
      <c r="J61" s="16"/>
      <c r="K61" s="33">
        <f>SUM(K59:K60)</f>
        <v>134039</v>
      </c>
      <c r="L61" s="28"/>
      <c r="M61" s="33">
        <f>SUM(M59:M60)</f>
        <v>115000</v>
      </c>
      <c r="N61" s="16"/>
    </row>
    <row r="62" spans="1:14" ht="11.25" customHeight="1">
      <c r="A62" s="21" t="s">
        <v>80</v>
      </c>
      <c r="B62" s="17"/>
      <c r="C62" s="27" t="s">
        <v>1</v>
      </c>
      <c r="D62" s="40"/>
      <c r="E62" s="39">
        <v>7500</v>
      </c>
      <c r="F62" s="30"/>
      <c r="G62" s="39">
        <v>9450</v>
      </c>
      <c r="H62" s="30"/>
      <c r="I62" s="39">
        <v>9929</v>
      </c>
      <c r="J62" s="31"/>
      <c r="K62" s="39">
        <v>10900</v>
      </c>
      <c r="L62" s="30" t="s">
        <v>11</v>
      </c>
      <c r="M62" s="39">
        <v>10000</v>
      </c>
      <c r="N62" s="31"/>
    </row>
    <row r="63" spans="1:14" ht="11.25" customHeight="1">
      <c r="A63" s="98" t="s">
        <v>7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t="11.25" customHeight="1">
      <c r="A64" s="94" t="s">
        <v>26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</row>
    <row r="65" spans="1:14" ht="11.25" customHeight="1">
      <c r="A65" s="94" t="s">
        <v>327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</row>
    <row r="66" spans="1:14" ht="11.2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1:14" ht="11.25" customHeight="1">
      <c r="A67" s="94" t="s">
        <v>328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1:14" ht="11.2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4" ht="11.25" customHeight="1">
      <c r="A69" s="95" t="s">
        <v>18</v>
      </c>
      <c r="B69" s="95"/>
      <c r="C69" s="95"/>
      <c r="D69" s="18"/>
      <c r="E69" s="19" t="s">
        <v>3</v>
      </c>
      <c r="F69" s="20"/>
      <c r="G69" s="19" t="s">
        <v>4</v>
      </c>
      <c r="H69" s="20"/>
      <c r="I69" s="19" t="s">
        <v>5</v>
      </c>
      <c r="J69" s="20"/>
      <c r="K69" s="19" t="s">
        <v>6</v>
      </c>
      <c r="L69" s="20"/>
      <c r="M69" s="19" t="s">
        <v>67</v>
      </c>
      <c r="N69" s="20"/>
    </row>
    <row r="70" spans="1:14" ht="11.25" customHeight="1">
      <c r="A70" s="95" t="s">
        <v>83</v>
      </c>
      <c r="B70" s="95"/>
      <c r="C70" s="95"/>
      <c r="D70" s="14"/>
      <c r="E70" s="33"/>
      <c r="F70" s="28"/>
      <c r="G70" s="33"/>
      <c r="H70" s="28"/>
      <c r="I70" s="33"/>
      <c r="J70" s="16"/>
      <c r="K70" s="33"/>
      <c r="L70" s="28"/>
      <c r="M70" s="33"/>
      <c r="N70" s="16"/>
    </row>
    <row r="71" spans="1:14" ht="11.25" customHeight="1">
      <c r="A71" s="41" t="s">
        <v>84</v>
      </c>
      <c r="B71" s="42"/>
      <c r="C71" s="42"/>
      <c r="D71" s="14"/>
      <c r="E71" s="33">
        <v>2500</v>
      </c>
      <c r="F71" s="28"/>
      <c r="G71" s="33">
        <v>2500</v>
      </c>
      <c r="H71" s="28"/>
      <c r="I71" s="33" t="s">
        <v>15</v>
      </c>
      <c r="J71" s="16"/>
      <c r="K71" s="33" t="s">
        <v>15</v>
      </c>
      <c r="L71" s="28"/>
      <c r="M71" s="33" t="s">
        <v>15</v>
      </c>
      <c r="N71" s="16"/>
    </row>
    <row r="72" spans="1:14" ht="11.25" customHeight="1">
      <c r="A72" s="41" t="s">
        <v>85</v>
      </c>
      <c r="B72" s="42"/>
      <c r="C72" s="27" t="s">
        <v>1</v>
      </c>
      <c r="D72" s="14"/>
      <c r="E72" s="33">
        <v>1500</v>
      </c>
      <c r="F72" s="28"/>
      <c r="G72" s="33">
        <v>1500</v>
      </c>
      <c r="H72" s="28"/>
      <c r="I72" s="33">
        <v>1500</v>
      </c>
      <c r="J72" s="28"/>
      <c r="K72" s="33">
        <v>1500</v>
      </c>
      <c r="L72" s="28"/>
      <c r="M72" s="33">
        <v>1500</v>
      </c>
      <c r="N72" s="16"/>
    </row>
    <row r="73" spans="1:14" ht="11.25" customHeight="1">
      <c r="A73" s="41" t="s">
        <v>86</v>
      </c>
      <c r="B73" s="42"/>
      <c r="C73" s="42"/>
      <c r="D73" s="14"/>
      <c r="E73" s="33">
        <v>201000</v>
      </c>
      <c r="F73" s="28"/>
      <c r="G73" s="33">
        <v>211000</v>
      </c>
      <c r="H73" s="28"/>
      <c r="I73" s="33">
        <v>160000</v>
      </c>
      <c r="J73" s="16"/>
      <c r="K73" s="33">
        <v>156000</v>
      </c>
      <c r="L73" s="28"/>
      <c r="M73" s="33">
        <v>150000</v>
      </c>
      <c r="N73" s="16"/>
    </row>
    <row r="74" spans="1:14" ht="11.25" customHeight="1">
      <c r="A74" s="41" t="s">
        <v>87</v>
      </c>
      <c r="B74" s="42"/>
      <c r="C74" s="42"/>
      <c r="D74" s="14"/>
      <c r="E74" s="33">
        <v>2500</v>
      </c>
      <c r="F74" s="28"/>
      <c r="G74" s="33">
        <v>2500</v>
      </c>
      <c r="H74" s="28"/>
      <c r="I74" s="33">
        <v>10086</v>
      </c>
      <c r="J74" s="28" t="s">
        <v>133</v>
      </c>
      <c r="K74" s="33">
        <v>10000</v>
      </c>
      <c r="L74" s="28"/>
      <c r="M74" s="33">
        <v>10000</v>
      </c>
      <c r="N74" s="16"/>
    </row>
    <row r="75" spans="1:14" ht="11.25" customHeight="1">
      <c r="A75" s="41" t="s">
        <v>88</v>
      </c>
      <c r="B75" s="42"/>
      <c r="C75" s="27" t="s">
        <v>1</v>
      </c>
      <c r="D75" s="14"/>
      <c r="E75" s="33">
        <v>460</v>
      </c>
      <c r="F75" s="28"/>
      <c r="G75" s="33">
        <v>437</v>
      </c>
      <c r="H75" s="28"/>
      <c r="I75" s="33">
        <v>442</v>
      </c>
      <c r="J75" s="16"/>
      <c r="K75" s="33">
        <v>436</v>
      </c>
      <c r="L75" s="28"/>
      <c r="M75" s="33">
        <v>415</v>
      </c>
      <c r="N75" s="28" t="s">
        <v>133</v>
      </c>
    </row>
    <row r="76" spans="1:14" ht="11.25" customHeight="1">
      <c r="A76" s="41" t="s">
        <v>89</v>
      </c>
      <c r="B76" s="42"/>
      <c r="C76" s="43"/>
      <c r="D76" s="14"/>
      <c r="E76" s="33"/>
      <c r="F76" s="28"/>
      <c r="G76" s="33"/>
      <c r="H76" s="28"/>
      <c r="I76" s="33"/>
      <c r="J76" s="16"/>
      <c r="K76" s="33"/>
      <c r="L76" s="28"/>
      <c r="M76" s="33"/>
      <c r="N76" s="16"/>
    </row>
    <row r="77" spans="1:14" ht="11.25" customHeight="1">
      <c r="A77" s="44" t="s">
        <v>90</v>
      </c>
      <c r="B77" s="42"/>
      <c r="C77" s="27" t="s">
        <v>9</v>
      </c>
      <c r="D77" s="14"/>
      <c r="E77" s="33">
        <v>70</v>
      </c>
      <c r="F77" s="28"/>
      <c r="G77" s="33">
        <v>70</v>
      </c>
      <c r="H77" s="28"/>
      <c r="I77" s="33">
        <v>87</v>
      </c>
      <c r="J77" s="28" t="s">
        <v>133</v>
      </c>
      <c r="K77" s="33">
        <v>87</v>
      </c>
      <c r="L77" s="28"/>
      <c r="M77" s="33">
        <v>80</v>
      </c>
      <c r="N77" s="16"/>
    </row>
    <row r="78" spans="1:14" ht="11.25" customHeight="1">
      <c r="A78" s="44" t="s">
        <v>91</v>
      </c>
      <c r="B78" s="42"/>
      <c r="C78" s="43"/>
      <c r="D78" s="14"/>
      <c r="E78" s="33">
        <v>15000</v>
      </c>
      <c r="F78" s="28"/>
      <c r="G78" s="33">
        <v>15000</v>
      </c>
      <c r="H78" s="28"/>
      <c r="I78" s="33" t="s">
        <v>15</v>
      </c>
      <c r="J78" s="16"/>
      <c r="K78" s="33" t="s">
        <v>15</v>
      </c>
      <c r="L78" s="28" t="s">
        <v>133</v>
      </c>
      <c r="M78" s="33" t="s">
        <v>15</v>
      </c>
      <c r="N78" s="16"/>
    </row>
    <row r="79" spans="1:14" ht="11.25" customHeight="1">
      <c r="A79" s="41" t="s">
        <v>92</v>
      </c>
      <c r="B79" s="42"/>
      <c r="C79" s="43"/>
      <c r="D79" s="14"/>
      <c r="E79" s="33">
        <v>597000</v>
      </c>
      <c r="F79" s="28"/>
      <c r="G79" s="33">
        <v>549000</v>
      </c>
      <c r="H79" s="28"/>
      <c r="I79" s="33">
        <v>646294</v>
      </c>
      <c r="J79" s="16"/>
      <c r="K79" s="33">
        <v>569127</v>
      </c>
      <c r="L79" s="28"/>
      <c r="M79" s="33">
        <v>550000</v>
      </c>
      <c r="N79" s="16"/>
    </row>
    <row r="80" spans="1:14" ht="11.25" customHeight="1">
      <c r="A80" s="41" t="s">
        <v>93</v>
      </c>
      <c r="B80" s="42"/>
      <c r="C80" s="43"/>
      <c r="D80" s="14"/>
      <c r="E80" s="33">
        <v>600000</v>
      </c>
      <c r="F80" s="28"/>
      <c r="G80" s="33">
        <v>600000</v>
      </c>
      <c r="H80" s="28"/>
      <c r="I80" s="33">
        <v>761540</v>
      </c>
      <c r="J80" s="28" t="s">
        <v>133</v>
      </c>
      <c r="K80" s="33">
        <v>770000</v>
      </c>
      <c r="L80" s="28"/>
      <c r="M80" s="33">
        <v>750000</v>
      </c>
      <c r="N80" s="16"/>
    </row>
    <row r="81" spans="1:14" ht="11.25" customHeight="1">
      <c r="A81" s="41" t="s">
        <v>94</v>
      </c>
      <c r="B81" s="42"/>
      <c r="C81" s="27" t="s">
        <v>1</v>
      </c>
      <c r="D81" s="14"/>
      <c r="E81" s="33">
        <v>868</v>
      </c>
      <c r="F81" s="28"/>
      <c r="G81" s="33">
        <v>733</v>
      </c>
      <c r="H81" s="28"/>
      <c r="I81" s="33">
        <v>205</v>
      </c>
      <c r="J81" s="16"/>
      <c r="K81" s="33">
        <v>152</v>
      </c>
      <c r="L81" s="28"/>
      <c r="M81" s="33">
        <v>100</v>
      </c>
      <c r="N81" s="16"/>
    </row>
    <row r="82" spans="1:14" ht="11.25" customHeight="1">
      <c r="A82" s="41" t="s">
        <v>95</v>
      </c>
      <c r="B82" s="42"/>
      <c r="C82" s="43"/>
      <c r="D82" s="14"/>
      <c r="E82" s="33"/>
      <c r="F82" s="28"/>
      <c r="G82" s="33"/>
      <c r="H82" s="28"/>
      <c r="I82" s="33"/>
      <c r="J82" s="16"/>
      <c r="K82" s="33"/>
      <c r="L82" s="28"/>
      <c r="M82" s="33"/>
      <c r="N82" s="16"/>
    </row>
    <row r="83" spans="1:14" ht="11.25" customHeight="1">
      <c r="A83" s="44" t="s">
        <v>96</v>
      </c>
      <c r="B83" s="42"/>
      <c r="C83" s="27" t="s">
        <v>9</v>
      </c>
      <c r="D83" s="14"/>
      <c r="E83" s="33">
        <v>2200</v>
      </c>
      <c r="F83" s="28"/>
      <c r="G83" s="33">
        <v>2200</v>
      </c>
      <c r="H83" s="28"/>
      <c r="I83" s="33">
        <v>2328</v>
      </c>
      <c r="J83" s="16"/>
      <c r="K83" s="33">
        <v>2500</v>
      </c>
      <c r="L83" s="28"/>
      <c r="M83" s="33">
        <v>2500</v>
      </c>
      <c r="N83" s="16"/>
    </row>
    <row r="84" spans="1:14" ht="11.25" customHeight="1">
      <c r="A84" s="44" t="s">
        <v>97</v>
      </c>
      <c r="B84" s="42"/>
      <c r="C84" s="27" t="s">
        <v>9</v>
      </c>
      <c r="D84" s="14"/>
      <c r="E84" s="33">
        <v>1200</v>
      </c>
      <c r="F84" s="28"/>
      <c r="G84" s="33">
        <v>1400</v>
      </c>
      <c r="H84" s="28"/>
      <c r="I84" s="33">
        <v>1541</v>
      </c>
      <c r="J84" s="16"/>
      <c r="K84" s="33">
        <v>1600</v>
      </c>
      <c r="L84" s="28"/>
      <c r="M84" s="33">
        <v>1600</v>
      </c>
      <c r="N84" s="16"/>
    </row>
    <row r="85" spans="1:14" ht="11.25" customHeight="1">
      <c r="A85" s="41" t="s">
        <v>134</v>
      </c>
      <c r="B85" s="42"/>
      <c r="C85" s="27" t="s">
        <v>9</v>
      </c>
      <c r="D85" s="14"/>
      <c r="E85" s="33">
        <v>62000</v>
      </c>
      <c r="F85" s="28"/>
      <c r="G85" s="33">
        <v>65000</v>
      </c>
      <c r="H85" s="28"/>
      <c r="I85" s="33">
        <v>86321</v>
      </c>
      <c r="J85" s="28" t="s">
        <v>133</v>
      </c>
      <c r="K85" s="33">
        <v>95000</v>
      </c>
      <c r="L85" s="28"/>
      <c r="M85" s="33">
        <v>95000</v>
      </c>
      <c r="N85" s="16"/>
    </row>
    <row r="86" spans="1:14" ht="11.25" customHeight="1">
      <c r="A86" s="41" t="s">
        <v>98</v>
      </c>
      <c r="B86" s="42"/>
      <c r="C86" s="43"/>
      <c r="D86" s="14"/>
      <c r="E86" s="33">
        <v>750000</v>
      </c>
      <c r="F86" s="28"/>
      <c r="G86" s="33">
        <v>800000</v>
      </c>
      <c r="H86" s="28"/>
      <c r="I86" s="33">
        <v>794114</v>
      </c>
      <c r="J86" s="16"/>
      <c r="K86" s="33">
        <v>896983</v>
      </c>
      <c r="L86" s="28"/>
      <c r="M86" s="33">
        <v>800000</v>
      </c>
      <c r="N86" s="16"/>
    </row>
    <row r="87" spans="1:14" ht="11.25" customHeight="1">
      <c r="A87" s="41" t="s">
        <v>99</v>
      </c>
      <c r="B87" s="42"/>
      <c r="C87" s="43"/>
      <c r="D87" s="14"/>
      <c r="E87" s="33"/>
      <c r="F87" s="28"/>
      <c r="G87" s="33"/>
      <c r="H87" s="28"/>
      <c r="I87" s="33"/>
      <c r="J87" s="16"/>
      <c r="K87" s="33"/>
      <c r="L87" s="28"/>
      <c r="M87" s="33"/>
      <c r="N87" s="16"/>
    </row>
    <row r="88" spans="1:14" ht="11.25" customHeight="1">
      <c r="A88" s="44" t="s">
        <v>100</v>
      </c>
      <c r="B88" s="42"/>
      <c r="C88" s="27" t="s">
        <v>1</v>
      </c>
      <c r="D88" s="14"/>
      <c r="E88" s="33">
        <v>500</v>
      </c>
      <c r="F88" s="28"/>
      <c r="G88" s="33">
        <v>500</v>
      </c>
      <c r="H88" s="28"/>
      <c r="I88" s="33">
        <v>500</v>
      </c>
      <c r="J88" s="28"/>
      <c r="K88" s="33">
        <v>500</v>
      </c>
      <c r="L88" s="28"/>
      <c r="M88" s="33">
        <v>500</v>
      </c>
      <c r="N88" s="16"/>
    </row>
    <row r="89" spans="1:14" ht="11.25" customHeight="1">
      <c r="A89" s="44" t="s">
        <v>101</v>
      </c>
      <c r="B89" s="42"/>
      <c r="C89" s="43"/>
      <c r="D89" s="14"/>
      <c r="E89" s="33"/>
      <c r="F89" s="28"/>
      <c r="G89" s="33"/>
      <c r="H89" s="28"/>
      <c r="I89" s="33"/>
      <c r="J89" s="16"/>
      <c r="K89" s="33"/>
      <c r="L89" s="28"/>
      <c r="M89" s="33"/>
      <c r="N89" s="16"/>
    </row>
    <row r="90" spans="1:14" ht="11.25" customHeight="1">
      <c r="A90" s="45" t="s">
        <v>102</v>
      </c>
      <c r="B90" s="42"/>
      <c r="C90" s="43"/>
      <c r="D90" s="14"/>
      <c r="E90" s="33">
        <v>650000</v>
      </c>
      <c r="F90" s="28"/>
      <c r="G90" s="33">
        <v>675000</v>
      </c>
      <c r="H90" s="28"/>
      <c r="I90" s="33">
        <v>669256</v>
      </c>
      <c r="J90" s="28" t="s">
        <v>133</v>
      </c>
      <c r="K90" s="33">
        <v>705000</v>
      </c>
      <c r="L90" s="28"/>
      <c r="M90" s="33">
        <v>700000</v>
      </c>
      <c r="N90" s="16"/>
    </row>
    <row r="91" spans="1:14" ht="11.25" customHeight="1">
      <c r="A91" s="45" t="s">
        <v>103</v>
      </c>
      <c r="B91" s="42"/>
      <c r="C91" s="43"/>
      <c r="D91" s="14"/>
      <c r="E91" s="33">
        <v>180000</v>
      </c>
      <c r="F91" s="28"/>
      <c r="G91" s="33">
        <v>200000</v>
      </c>
      <c r="H91" s="28" t="s">
        <v>133</v>
      </c>
      <c r="I91" s="33">
        <v>167800</v>
      </c>
      <c r="J91" s="28" t="s">
        <v>133</v>
      </c>
      <c r="K91" s="33">
        <v>168000</v>
      </c>
      <c r="L91" s="28"/>
      <c r="M91" s="33">
        <v>160000</v>
      </c>
      <c r="N91" s="16"/>
    </row>
    <row r="92" spans="1:14" ht="11.25" customHeight="1">
      <c r="A92" s="45" t="s">
        <v>104</v>
      </c>
      <c r="B92" s="42"/>
      <c r="C92" s="43"/>
      <c r="D92" s="14"/>
      <c r="E92" s="33">
        <v>125000</v>
      </c>
      <c r="F92" s="28"/>
      <c r="G92" s="33">
        <v>125000</v>
      </c>
      <c r="H92" s="28"/>
      <c r="I92" s="33">
        <v>125000</v>
      </c>
      <c r="J92" s="28"/>
      <c r="K92" s="33">
        <v>125000</v>
      </c>
      <c r="L92" s="28"/>
      <c r="M92" s="33">
        <v>125000</v>
      </c>
      <c r="N92" s="16"/>
    </row>
    <row r="93" spans="1:14" ht="11.25" customHeight="1">
      <c r="A93" s="41" t="s">
        <v>32</v>
      </c>
      <c r="B93" s="42"/>
      <c r="C93" s="43"/>
      <c r="D93" s="14"/>
      <c r="E93" s="33"/>
      <c r="F93" s="28"/>
      <c r="G93" s="33"/>
      <c r="H93" s="28"/>
      <c r="I93" s="33"/>
      <c r="J93" s="16"/>
      <c r="K93" s="33"/>
      <c r="L93" s="28"/>
      <c r="M93" s="33"/>
      <c r="N93" s="16"/>
    </row>
    <row r="94" spans="1:14" ht="11.25" customHeight="1">
      <c r="A94" s="22" t="s">
        <v>33</v>
      </c>
      <c r="B94" s="17"/>
      <c r="C94" s="27" t="s">
        <v>1</v>
      </c>
      <c r="D94" s="14"/>
      <c r="E94" s="33">
        <v>136</v>
      </c>
      <c r="F94" s="16"/>
      <c r="G94" s="33">
        <v>136</v>
      </c>
      <c r="H94" s="28"/>
      <c r="I94" s="33">
        <v>889</v>
      </c>
      <c r="J94" s="28" t="s">
        <v>133</v>
      </c>
      <c r="K94" s="33">
        <v>980</v>
      </c>
      <c r="L94" s="28"/>
      <c r="M94" s="33">
        <v>1000</v>
      </c>
      <c r="N94" s="16"/>
    </row>
    <row r="95" spans="1:14" ht="11.25" customHeight="1">
      <c r="A95" s="44" t="s">
        <v>34</v>
      </c>
      <c r="B95" s="17"/>
      <c r="C95" s="27" t="s">
        <v>9</v>
      </c>
      <c r="D95" s="14"/>
      <c r="E95" s="33">
        <v>5000</v>
      </c>
      <c r="F95" s="16"/>
      <c r="G95" s="33">
        <v>9080</v>
      </c>
      <c r="H95" s="28"/>
      <c r="I95" s="33">
        <v>8752</v>
      </c>
      <c r="J95" s="28" t="s">
        <v>133</v>
      </c>
      <c r="K95" s="33">
        <v>9628</v>
      </c>
      <c r="L95" s="28" t="s">
        <v>133</v>
      </c>
      <c r="M95" s="33">
        <v>9000</v>
      </c>
      <c r="N95" s="16"/>
    </row>
    <row r="96" spans="1:14" ht="11.25" customHeight="1">
      <c r="A96" s="22" t="s">
        <v>35</v>
      </c>
      <c r="B96" s="17"/>
      <c r="C96" s="27" t="s">
        <v>9</v>
      </c>
      <c r="D96" s="14"/>
      <c r="E96" s="33">
        <v>2200</v>
      </c>
      <c r="F96" s="28"/>
      <c r="G96" s="33">
        <v>2200</v>
      </c>
      <c r="H96" s="28"/>
      <c r="I96" s="33">
        <v>2400</v>
      </c>
      <c r="J96" s="28" t="s">
        <v>27</v>
      </c>
      <c r="K96" s="33">
        <v>2500</v>
      </c>
      <c r="L96" s="28"/>
      <c r="M96" s="33">
        <v>2500</v>
      </c>
      <c r="N96" s="16"/>
    </row>
    <row r="97" spans="1:14" ht="11.25" customHeight="1">
      <c r="A97" s="22" t="s">
        <v>105</v>
      </c>
      <c r="B97" s="17"/>
      <c r="C97" s="27" t="s">
        <v>9</v>
      </c>
      <c r="D97" s="14"/>
      <c r="E97" s="33">
        <v>2400</v>
      </c>
      <c r="F97" s="16"/>
      <c r="G97" s="33">
        <v>3850</v>
      </c>
      <c r="H97" s="16"/>
      <c r="I97" s="33">
        <v>3687</v>
      </c>
      <c r="J97" s="28" t="s">
        <v>133</v>
      </c>
      <c r="K97" s="33">
        <v>4100</v>
      </c>
      <c r="L97" s="28"/>
      <c r="M97" s="33">
        <v>4000</v>
      </c>
      <c r="N97" s="16"/>
    </row>
    <row r="98" spans="1:14" ht="11.25" customHeight="1">
      <c r="A98" s="22" t="s">
        <v>106</v>
      </c>
      <c r="B98" s="17"/>
      <c r="C98" s="27" t="s">
        <v>9</v>
      </c>
      <c r="D98" s="14"/>
      <c r="E98" s="33">
        <v>9845</v>
      </c>
      <c r="F98" s="28" t="s">
        <v>133</v>
      </c>
      <c r="G98" s="33">
        <v>10030</v>
      </c>
      <c r="H98" s="16"/>
      <c r="I98" s="33">
        <v>9966</v>
      </c>
      <c r="J98" s="28" t="s">
        <v>133</v>
      </c>
      <c r="K98" s="33">
        <v>10495</v>
      </c>
      <c r="L98" s="28" t="s">
        <v>133</v>
      </c>
      <c r="M98" s="33">
        <v>10000</v>
      </c>
      <c r="N98" s="16"/>
    </row>
    <row r="99" spans="1:14" ht="11.25" customHeight="1">
      <c r="A99" s="22" t="s">
        <v>107</v>
      </c>
      <c r="B99" s="17"/>
      <c r="C99" s="27" t="s">
        <v>9</v>
      </c>
      <c r="D99" s="14"/>
      <c r="E99" s="33">
        <v>1000</v>
      </c>
      <c r="F99" s="16"/>
      <c r="G99" s="33">
        <v>1000</v>
      </c>
      <c r="H99" s="16"/>
      <c r="I99" s="33">
        <v>3044</v>
      </c>
      <c r="J99" s="28" t="s">
        <v>133</v>
      </c>
      <c r="K99" s="33">
        <v>3348</v>
      </c>
      <c r="L99" s="28" t="s">
        <v>133</v>
      </c>
      <c r="M99" s="33">
        <v>3400</v>
      </c>
      <c r="N99" s="16"/>
    </row>
    <row r="100" spans="1:14" ht="11.25" customHeight="1">
      <c r="A100" s="22" t="s">
        <v>108</v>
      </c>
      <c r="B100" s="17"/>
      <c r="C100" s="27" t="s">
        <v>9</v>
      </c>
      <c r="D100" s="14"/>
      <c r="E100" s="33">
        <v>1400</v>
      </c>
      <c r="F100" s="16"/>
      <c r="G100" s="33">
        <v>1750</v>
      </c>
      <c r="H100" s="28"/>
      <c r="I100" s="33">
        <v>1188</v>
      </c>
      <c r="J100" s="28" t="s">
        <v>133</v>
      </c>
      <c r="K100" s="33">
        <v>1200</v>
      </c>
      <c r="L100" s="28"/>
      <c r="M100" s="33">
        <v>1200</v>
      </c>
      <c r="N100" s="16"/>
    </row>
    <row r="101" spans="1:14" ht="11.25" customHeight="1">
      <c r="A101" s="44" t="s">
        <v>109</v>
      </c>
      <c r="B101" s="17"/>
      <c r="C101" s="27" t="s">
        <v>9</v>
      </c>
      <c r="D101" s="14"/>
      <c r="E101" s="33">
        <v>2000</v>
      </c>
      <c r="F101" s="16"/>
      <c r="G101" s="33">
        <v>2000</v>
      </c>
      <c r="H101" s="16"/>
      <c r="I101" s="33">
        <v>2579</v>
      </c>
      <c r="J101" s="28" t="s">
        <v>133</v>
      </c>
      <c r="K101" s="33">
        <v>2840</v>
      </c>
      <c r="L101" s="28" t="s">
        <v>133</v>
      </c>
      <c r="M101" s="33">
        <v>2800</v>
      </c>
      <c r="N101" s="16"/>
    </row>
    <row r="102" spans="1:14" ht="11.25" customHeight="1">
      <c r="A102" s="22" t="s">
        <v>110</v>
      </c>
      <c r="B102" s="17"/>
      <c r="C102" s="27" t="s">
        <v>9</v>
      </c>
      <c r="D102" s="14"/>
      <c r="E102" s="33">
        <v>650</v>
      </c>
      <c r="F102" s="28"/>
      <c r="G102" s="33">
        <v>650</v>
      </c>
      <c r="H102" s="28"/>
      <c r="I102" s="33">
        <v>1479</v>
      </c>
      <c r="J102" s="28" t="s">
        <v>133</v>
      </c>
      <c r="K102" s="33">
        <v>1630</v>
      </c>
      <c r="L102" s="28" t="s">
        <v>133</v>
      </c>
      <c r="M102" s="33">
        <v>1600</v>
      </c>
      <c r="N102" s="16"/>
    </row>
    <row r="103" spans="1:14" ht="11.25" customHeight="1">
      <c r="A103" s="22" t="s">
        <v>111</v>
      </c>
      <c r="B103" s="17"/>
      <c r="C103" s="27" t="s">
        <v>9</v>
      </c>
      <c r="D103" s="14"/>
      <c r="E103" s="33">
        <v>1000</v>
      </c>
      <c r="F103" s="28"/>
      <c r="G103" s="33">
        <v>1000</v>
      </c>
      <c r="H103" s="28"/>
      <c r="I103" s="33">
        <v>2159</v>
      </c>
      <c r="J103" s="28" t="s">
        <v>133</v>
      </c>
      <c r="K103" s="33">
        <v>2483</v>
      </c>
      <c r="L103" s="28" t="s">
        <v>133</v>
      </c>
      <c r="M103" s="33">
        <v>2500</v>
      </c>
      <c r="N103" s="16"/>
    </row>
    <row r="104" spans="1:14" ht="11.25" customHeight="1">
      <c r="A104" s="44" t="s">
        <v>112</v>
      </c>
      <c r="B104" s="42"/>
      <c r="C104" s="27" t="s">
        <v>9</v>
      </c>
      <c r="D104" s="14"/>
      <c r="E104" s="33">
        <v>1500</v>
      </c>
      <c r="F104" s="28"/>
      <c r="G104" s="33">
        <v>1720</v>
      </c>
      <c r="H104" s="28"/>
      <c r="I104" s="33">
        <v>1961</v>
      </c>
      <c r="J104" s="28" t="s">
        <v>133</v>
      </c>
      <c r="K104" s="33">
        <v>2150</v>
      </c>
      <c r="L104" s="28" t="s">
        <v>133</v>
      </c>
      <c r="M104" s="33">
        <v>2000</v>
      </c>
      <c r="N104" s="16"/>
    </row>
    <row r="105" spans="1:14" ht="11.25" customHeight="1">
      <c r="A105" s="44" t="s">
        <v>113</v>
      </c>
      <c r="B105" s="42"/>
      <c r="C105" s="27" t="s">
        <v>9</v>
      </c>
      <c r="D105" s="14"/>
      <c r="E105" s="33">
        <v>2000</v>
      </c>
      <c r="F105" s="28"/>
      <c r="G105" s="33">
        <v>2200</v>
      </c>
      <c r="H105" s="28"/>
      <c r="I105" s="33">
        <v>2131</v>
      </c>
      <c r="J105" s="28" t="s">
        <v>133</v>
      </c>
      <c r="K105" s="33">
        <v>2150</v>
      </c>
      <c r="L105" s="28" t="s">
        <v>133</v>
      </c>
      <c r="M105" s="33">
        <v>2000</v>
      </c>
      <c r="N105" s="16"/>
    </row>
    <row r="106" spans="1:14" ht="11.25" customHeight="1">
      <c r="A106" s="22" t="s">
        <v>36</v>
      </c>
      <c r="B106" s="42"/>
      <c r="C106" s="27" t="s">
        <v>9</v>
      </c>
      <c r="D106" s="14"/>
      <c r="E106" s="33">
        <v>2500</v>
      </c>
      <c r="F106" s="28"/>
      <c r="G106" s="33">
        <v>2500</v>
      </c>
      <c r="H106" s="28"/>
      <c r="I106" s="33">
        <v>2318</v>
      </c>
      <c r="J106" s="28" t="s">
        <v>133</v>
      </c>
      <c r="K106" s="33">
        <v>2430</v>
      </c>
      <c r="L106" s="28" t="s">
        <v>133</v>
      </c>
      <c r="M106" s="33">
        <v>2500</v>
      </c>
      <c r="N106" s="16"/>
    </row>
    <row r="107" spans="1:14" ht="11.25" customHeight="1">
      <c r="A107" s="22" t="s">
        <v>376</v>
      </c>
      <c r="B107" s="17"/>
      <c r="C107" s="27" t="s">
        <v>9</v>
      </c>
      <c r="D107" s="14"/>
      <c r="E107" s="33">
        <v>1000</v>
      </c>
      <c r="F107" s="28"/>
      <c r="G107" s="33">
        <v>1000</v>
      </c>
      <c r="H107" s="28"/>
      <c r="I107" s="33">
        <v>794</v>
      </c>
      <c r="J107" s="28" t="s">
        <v>133</v>
      </c>
      <c r="K107" s="33">
        <v>897</v>
      </c>
      <c r="L107" s="28" t="s">
        <v>133</v>
      </c>
      <c r="M107" s="33">
        <v>900</v>
      </c>
      <c r="N107" s="16"/>
    </row>
    <row r="108" spans="1:14" ht="11.25" customHeight="1">
      <c r="A108" s="44" t="s">
        <v>37</v>
      </c>
      <c r="B108" s="42"/>
      <c r="C108" s="27" t="s">
        <v>9</v>
      </c>
      <c r="D108" s="14"/>
      <c r="E108" s="33">
        <v>615</v>
      </c>
      <c r="F108" s="28" t="s">
        <v>133</v>
      </c>
      <c r="G108" s="33">
        <v>600</v>
      </c>
      <c r="H108" s="28"/>
      <c r="I108" s="33">
        <v>751</v>
      </c>
      <c r="J108" s="28" t="s">
        <v>133</v>
      </c>
      <c r="K108" s="33">
        <v>790</v>
      </c>
      <c r="L108" s="28"/>
      <c r="M108" s="33">
        <v>800</v>
      </c>
      <c r="N108" s="16"/>
    </row>
    <row r="109" spans="1:14" ht="11.25" customHeight="1">
      <c r="A109" s="22" t="s">
        <v>38</v>
      </c>
      <c r="B109" s="42"/>
      <c r="C109" s="27" t="s">
        <v>9</v>
      </c>
      <c r="D109" s="14"/>
      <c r="E109" s="33">
        <v>1000</v>
      </c>
      <c r="F109" s="28"/>
      <c r="G109" s="33">
        <v>1000</v>
      </c>
      <c r="H109" s="28"/>
      <c r="I109" s="33">
        <v>1000</v>
      </c>
      <c r="J109" s="28"/>
      <c r="K109" s="33">
        <v>1000</v>
      </c>
      <c r="L109" s="16"/>
      <c r="M109" s="33">
        <v>1000</v>
      </c>
      <c r="N109" s="16"/>
    </row>
    <row r="110" spans="1:14" ht="11.25" customHeight="1">
      <c r="A110" s="41" t="s">
        <v>114</v>
      </c>
      <c r="B110" s="42"/>
      <c r="C110" s="43"/>
      <c r="D110" s="14"/>
      <c r="E110" s="34">
        <v>111000</v>
      </c>
      <c r="F110" s="24"/>
      <c r="G110" s="34">
        <v>128000</v>
      </c>
      <c r="H110" s="24"/>
      <c r="I110" s="34">
        <v>148352</v>
      </c>
      <c r="J110" s="24"/>
      <c r="K110" s="34">
        <v>143320</v>
      </c>
      <c r="L110" s="24"/>
      <c r="M110" s="34">
        <v>125000</v>
      </c>
      <c r="N110" s="25"/>
    </row>
    <row r="111" spans="1:14" ht="11.25" customHeight="1">
      <c r="A111" s="21" t="s">
        <v>39</v>
      </c>
      <c r="B111" s="42"/>
      <c r="C111" s="43"/>
      <c r="D111" s="14"/>
      <c r="E111" s="33"/>
      <c r="F111" s="28"/>
      <c r="G111" s="33"/>
      <c r="H111" s="28"/>
      <c r="I111" s="33"/>
      <c r="J111" s="16"/>
      <c r="K111" s="33"/>
      <c r="L111" s="16"/>
      <c r="M111" s="33"/>
      <c r="N111" s="16"/>
    </row>
    <row r="112" spans="1:14" ht="11.25" customHeight="1">
      <c r="A112" s="44" t="s">
        <v>115</v>
      </c>
      <c r="B112" s="42"/>
      <c r="C112" s="27" t="s">
        <v>1</v>
      </c>
      <c r="D112" s="14"/>
      <c r="E112" s="33">
        <v>430</v>
      </c>
      <c r="F112" s="28"/>
      <c r="G112" s="33">
        <v>388</v>
      </c>
      <c r="H112" s="28"/>
      <c r="I112" s="33">
        <v>94</v>
      </c>
      <c r="J112" s="16"/>
      <c r="K112" s="33">
        <v>71</v>
      </c>
      <c r="L112" s="28"/>
      <c r="M112" s="33" t="s">
        <v>15</v>
      </c>
      <c r="N112" s="28"/>
    </row>
    <row r="113" spans="1:14" ht="11.25" customHeight="1">
      <c r="A113" s="44" t="s">
        <v>116</v>
      </c>
      <c r="B113" s="42"/>
      <c r="C113" s="27"/>
      <c r="D113" s="14"/>
      <c r="E113" s="33"/>
      <c r="F113" s="28"/>
      <c r="G113" s="33"/>
      <c r="H113" s="28"/>
      <c r="I113" s="33"/>
      <c r="J113" s="16"/>
      <c r="K113" s="33"/>
      <c r="L113" s="28"/>
      <c r="M113" s="33"/>
      <c r="N113" s="28"/>
    </row>
    <row r="114" spans="1:14" ht="11.25" customHeight="1">
      <c r="A114" s="45" t="s">
        <v>40</v>
      </c>
      <c r="B114" s="42"/>
      <c r="C114" s="27" t="s">
        <v>9</v>
      </c>
      <c r="D114" s="14"/>
      <c r="E114" s="33">
        <v>461</v>
      </c>
      <c r="F114" s="28"/>
      <c r="G114" s="33">
        <v>455</v>
      </c>
      <c r="H114" s="28"/>
      <c r="I114" s="33">
        <v>454</v>
      </c>
      <c r="J114" s="16"/>
      <c r="K114" s="33">
        <v>461</v>
      </c>
      <c r="L114" s="28"/>
      <c r="M114" s="33">
        <v>544</v>
      </c>
      <c r="N114" s="28"/>
    </row>
    <row r="115" spans="1:14" ht="11.25" customHeight="1">
      <c r="A115" s="45" t="s">
        <v>41</v>
      </c>
      <c r="B115" s="42"/>
      <c r="C115" s="27" t="s">
        <v>9</v>
      </c>
      <c r="D115" s="14"/>
      <c r="E115" s="33">
        <v>100</v>
      </c>
      <c r="F115" s="28"/>
      <c r="G115" s="33">
        <v>110</v>
      </c>
      <c r="H115" s="28"/>
      <c r="I115" s="33">
        <v>115</v>
      </c>
      <c r="J115" s="16"/>
      <c r="K115" s="33">
        <v>135</v>
      </c>
      <c r="L115" s="28"/>
      <c r="M115" s="33">
        <v>140</v>
      </c>
      <c r="N115" s="28"/>
    </row>
    <row r="116" spans="1:14" ht="11.25" customHeight="1">
      <c r="A116" s="45" t="s">
        <v>117</v>
      </c>
      <c r="B116" s="42"/>
      <c r="C116" s="27" t="s">
        <v>9</v>
      </c>
      <c r="D116" s="14"/>
      <c r="E116" s="39">
        <v>1</v>
      </c>
      <c r="F116" s="30"/>
      <c r="G116" s="39">
        <v>1</v>
      </c>
      <c r="H116" s="30"/>
      <c r="I116" s="39">
        <v>1</v>
      </c>
      <c r="J116" s="31"/>
      <c r="K116" s="39">
        <v>1</v>
      </c>
      <c r="L116" s="31"/>
      <c r="M116" s="39">
        <v>1</v>
      </c>
      <c r="N116" s="30"/>
    </row>
    <row r="117" spans="1:14" ht="11.25" customHeight="1">
      <c r="A117" s="46" t="s">
        <v>0</v>
      </c>
      <c r="B117" s="42"/>
      <c r="C117" s="27" t="s">
        <v>9</v>
      </c>
      <c r="D117" s="14"/>
      <c r="E117" s="33">
        <f>SUM(E112:E116)</f>
        <v>992</v>
      </c>
      <c r="F117" s="28"/>
      <c r="G117" s="33">
        <f>SUM(G112:G116)</f>
        <v>954</v>
      </c>
      <c r="H117" s="28"/>
      <c r="I117" s="33">
        <f>SUM(I112:I116)</f>
        <v>664</v>
      </c>
      <c r="J117" s="28" t="s">
        <v>27</v>
      </c>
      <c r="K117" s="33">
        <f>SUM(K112:K116)</f>
        <v>668</v>
      </c>
      <c r="L117" s="28" t="s">
        <v>27</v>
      </c>
      <c r="M117" s="33">
        <f>SUM(M112:M116)</f>
        <v>685</v>
      </c>
      <c r="N117" s="28"/>
    </row>
    <row r="118" spans="1:14" ht="11.25" customHeight="1">
      <c r="A118" s="41" t="s">
        <v>119</v>
      </c>
      <c r="B118" s="42"/>
      <c r="C118" s="43"/>
      <c r="D118" s="14"/>
      <c r="E118" s="34">
        <v>110000</v>
      </c>
      <c r="F118" s="24" t="s">
        <v>11</v>
      </c>
      <c r="G118" s="34">
        <v>111000</v>
      </c>
      <c r="H118" s="24"/>
      <c r="I118" s="34">
        <v>114654</v>
      </c>
      <c r="J118" s="25"/>
      <c r="K118" s="34">
        <v>115000</v>
      </c>
      <c r="L118" s="24" t="s">
        <v>11</v>
      </c>
      <c r="M118" s="34">
        <v>115000</v>
      </c>
      <c r="N118" s="24"/>
    </row>
    <row r="119" spans="1:14" ht="11.25" customHeight="1">
      <c r="A119" s="95" t="s">
        <v>118</v>
      </c>
      <c r="B119" s="95"/>
      <c r="C119" s="95"/>
      <c r="D119" s="11"/>
      <c r="E119" s="15"/>
      <c r="F119" s="16"/>
      <c r="G119" s="15"/>
      <c r="H119" s="16"/>
      <c r="I119" s="15"/>
      <c r="J119" s="16"/>
      <c r="K119" s="15"/>
      <c r="L119" s="16"/>
      <c r="M119" s="15"/>
      <c r="N119" s="16"/>
    </row>
    <row r="120" spans="1:14" ht="11.25" customHeight="1">
      <c r="A120" s="47" t="s">
        <v>120</v>
      </c>
      <c r="B120" s="48"/>
      <c r="C120" s="17"/>
      <c r="D120" s="11"/>
      <c r="E120" s="15"/>
      <c r="F120" s="16"/>
      <c r="G120" s="15"/>
      <c r="H120" s="16"/>
      <c r="I120" s="15"/>
      <c r="J120" s="16"/>
      <c r="K120" s="15"/>
      <c r="L120" s="16"/>
      <c r="M120" s="15"/>
      <c r="N120" s="16"/>
    </row>
    <row r="121" spans="1:14" ht="11.25" customHeight="1">
      <c r="A121" s="49" t="s">
        <v>121</v>
      </c>
      <c r="B121" s="48"/>
      <c r="C121" s="27" t="s">
        <v>1</v>
      </c>
      <c r="D121" s="11"/>
      <c r="E121" s="15">
        <v>6393</v>
      </c>
      <c r="F121" s="16"/>
      <c r="G121" s="15">
        <v>5436</v>
      </c>
      <c r="H121" s="16"/>
      <c r="I121" s="15">
        <v>4651</v>
      </c>
      <c r="J121" s="16"/>
      <c r="K121" s="15">
        <v>4694</v>
      </c>
      <c r="L121" s="16"/>
      <c r="M121" s="15">
        <v>4500</v>
      </c>
      <c r="N121" s="16"/>
    </row>
    <row r="122" spans="1:14" ht="11.25" customHeight="1">
      <c r="A122" s="49" t="s">
        <v>122</v>
      </c>
      <c r="B122" s="48"/>
      <c r="C122" s="27" t="s">
        <v>9</v>
      </c>
      <c r="D122" s="11"/>
      <c r="E122" s="15">
        <v>6004</v>
      </c>
      <c r="F122" s="16"/>
      <c r="G122" s="15">
        <v>6828</v>
      </c>
      <c r="H122" s="16"/>
      <c r="I122" s="15">
        <v>6173</v>
      </c>
      <c r="J122" s="16"/>
      <c r="K122" s="15">
        <v>5797</v>
      </c>
      <c r="L122" s="16"/>
      <c r="M122" s="15">
        <v>5500</v>
      </c>
      <c r="N122" s="16"/>
    </row>
    <row r="123" spans="1:14" ht="11.25" customHeight="1">
      <c r="A123" s="22" t="s">
        <v>123</v>
      </c>
      <c r="B123" s="48"/>
      <c r="C123" s="27" t="s">
        <v>9</v>
      </c>
      <c r="D123" s="11"/>
      <c r="E123" s="29">
        <v>13675</v>
      </c>
      <c r="F123" s="31"/>
      <c r="G123" s="29">
        <v>12535</v>
      </c>
      <c r="H123" s="31"/>
      <c r="I123" s="29">
        <v>12153</v>
      </c>
      <c r="J123" s="31"/>
      <c r="K123" s="29">
        <v>12193</v>
      </c>
      <c r="L123" s="31"/>
      <c r="M123" s="29">
        <v>12000</v>
      </c>
      <c r="N123" s="31"/>
    </row>
    <row r="124" spans="1:14" ht="11.25" customHeight="1">
      <c r="A124" s="45" t="s">
        <v>0</v>
      </c>
      <c r="B124" s="48"/>
      <c r="C124" s="27" t="s">
        <v>9</v>
      </c>
      <c r="D124" s="11"/>
      <c r="E124" s="15">
        <f>SUM(E121:E123)</f>
        <v>26072</v>
      </c>
      <c r="F124" s="16"/>
      <c r="G124" s="15">
        <f>SUM(G121:G123)</f>
        <v>24799</v>
      </c>
      <c r="H124" s="28" t="s">
        <v>27</v>
      </c>
      <c r="I124" s="15">
        <f>SUM(I121:I123)</f>
        <v>22977</v>
      </c>
      <c r="J124" s="28" t="s">
        <v>27</v>
      </c>
      <c r="K124" s="15">
        <f>SUM(K121:K123)</f>
        <v>22684</v>
      </c>
      <c r="L124" s="16"/>
      <c r="M124" s="15">
        <f>SUM(M121:M123)</f>
        <v>22000</v>
      </c>
      <c r="N124" s="16"/>
    </row>
    <row r="125" spans="1:14" ht="11.25" customHeight="1">
      <c r="A125" s="21" t="s">
        <v>124</v>
      </c>
      <c r="B125" s="22"/>
      <c r="C125" s="27" t="s">
        <v>9</v>
      </c>
      <c r="D125" s="40"/>
      <c r="E125" s="29">
        <v>2649</v>
      </c>
      <c r="F125" s="31"/>
      <c r="G125" s="29">
        <v>2332</v>
      </c>
      <c r="H125" s="30"/>
      <c r="I125" s="29">
        <v>2470</v>
      </c>
      <c r="J125" s="30"/>
      <c r="K125" s="29">
        <v>2400</v>
      </c>
      <c r="L125" s="30" t="s">
        <v>11</v>
      </c>
      <c r="M125" s="29">
        <v>2400</v>
      </c>
      <c r="N125" s="31"/>
    </row>
    <row r="126" spans="1:14" ht="11.25" customHeight="1">
      <c r="A126" s="98" t="s">
        <v>7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</row>
    <row r="127" spans="1:14" ht="11.25" customHeight="1">
      <c r="A127" s="94" t="s">
        <v>26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1:14" ht="11.25" customHeight="1">
      <c r="A128" s="94" t="s">
        <v>327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1:14" ht="11.25" customHeight="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1:14" ht="11.25" customHeight="1">
      <c r="A130" s="94" t="s">
        <v>328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1:14" ht="11.25" customHeight="1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1:14" ht="11.25" customHeight="1">
      <c r="A132" s="95" t="s">
        <v>18</v>
      </c>
      <c r="B132" s="95"/>
      <c r="C132" s="95"/>
      <c r="D132" s="18"/>
      <c r="E132" s="19" t="s">
        <v>3</v>
      </c>
      <c r="F132" s="20"/>
      <c r="G132" s="19" t="s">
        <v>4</v>
      </c>
      <c r="H132" s="20"/>
      <c r="I132" s="19" t="s">
        <v>5</v>
      </c>
      <c r="J132" s="20"/>
      <c r="K132" s="19" t="s">
        <v>6</v>
      </c>
      <c r="L132" s="20"/>
      <c r="M132" s="19" t="s">
        <v>67</v>
      </c>
      <c r="N132" s="20"/>
    </row>
    <row r="133" spans="1:14" ht="11.25" customHeight="1">
      <c r="A133" s="97" t="s">
        <v>380</v>
      </c>
      <c r="B133" s="97"/>
      <c r="C133" s="97"/>
      <c r="D133" s="97"/>
      <c r="E133" s="15"/>
      <c r="F133" s="16"/>
      <c r="G133" s="15"/>
      <c r="H133" s="28"/>
      <c r="I133" s="15"/>
      <c r="J133" s="28"/>
      <c r="K133" s="15"/>
      <c r="L133" s="28"/>
      <c r="M133" s="15"/>
      <c r="N133" s="16"/>
    </row>
    <row r="134" spans="1:14" ht="11.25" customHeight="1">
      <c r="A134" s="47" t="s">
        <v>125</v>
      </c>
      <c r="B134" s="49"/>
      <c r="C134" s="27" t="s">
        <v>23</v>
      </c>
      <c r="D134" s="14"/>
      <c r="E134" s="15">
        <v>114</v>
      </c>
      <c r="F134" s="16"/>
      <c r="G134" s="15">
        <v>143</v>
      </c>
      <c r="H134" s="28"/>
      <c r="I134" s="15">
        <v>179</v>
      </c>
      <c r="J134" s="28"/>
      <c r="K134" s="15">
        <v>180</v>
      </c>
      <c r="L134" s="28" t="s">
        <v>11</v>
      </c>
      <c r="M134" s="15">
        <v>180</v>
      </c>
      <c r="N134" s="16"/>
    </row>
    <row r="135" spans="1:14" ht="11.25" customHeight="1">
      <c r="A135" s="21" t="s">
        <v>126</v>
      </c>
      <c r="B135" s="22"/>
      <c r="C135" s="27"/>
      <c r="D135" s="11"/>
      <c r="E135" s="15">
        <v>50000</v>
      </c>
      <c r="F135" s="28"/>
      <c r="G135" s="15">
        <v>50000</v>
      </c>
      <c r="H135" s="28"/>
      <c r="I135" s="15">
        <v>50000</v>
      </c>
      <c r="J135" s="28"/>
      <c r="K135" s="15">
        <v>50000</v>
      </c>
      <c r="L135" s="28"/>
      <c r="M135" s="15">
        <v>50000</v>
      </c>
      <c r="N135" s="16"/>
    </row>
    <row r="136" spans="1:14" ht="11.25" customHeight="1">
      <c r="A136" s="21" t="s">
        <v>127</v>
      </c>
      <c r="B136" s="22"/>
      <c r="C136" s="27"/>
      <c r="D136" s="11"/>
      <c r="E136" s="15"/>
      <c r="F136" s="28"/>
      <c r="G136" s="15"/>
      <c r="H136" s="28"/>
      <c r="I136" s="15"/>
      <c r="J136" s="28"/>
      <c r="K136" s="15"/>
      <c r="L136" s="28"/>
      <c r="M136" s="15"/>
      <c r="N136" s="28"/>
    </row>
    <row r="137" spans="1:14" ht="11.25" customHeight="1">
      <c r="A137" s="22" t="s">
        <v>55</v>
      </c>
      <c r="B137" s="22"/>
      <c r="C137" s="27" t="s">
        <v>2</v>
      </c>
      <c r="D137" s="11"/>
      <c r="E137" s="23">
        <v>4013</v>
      </c>
      <c r="F137" s="24"/>
      <c r="G137" s="23">
        <v>2295</v>
      </c>
      <c r="H137" s="24"/>
      <c r="I137" s="23">
        <v>1648</v>
      </c>
      <c r="J137" s="24"/>
      <c r="K137" s="23">
        <v>2505</v>
      </c>
      <c r="L137" s="24"/>
      <c r="M137" s="23">
        <v>2500</v>
      </c>
      <c r="N137" s="24"/>
    </row>
    <row r="138" spans="1:14" ht="11.25" customHeight="1">
      <c r="A138" s="22" t="s">
        <v>128</v>
      </c>
      <c r="B138" s="22"/>
      <c r="C138" s="27"/>
      <c r="D138" s="11"/>
      <c r="E138" s="15"/>
      <c r="F138" s="28"/>
      <c r="G138" s="15"/>
      <c r="H138" s="28"/>
      <c r="I138" s="15"/>
      <c r="J138" s="28"/>
      <c r="K138" s="15"/>
      <c r="L138" s="28"/>
      <c r="M138" s="15"/>
      <c r="N138" s="16"/>
    </row>
    <row r="139" spans="1:14" ht="11.25" customHeight="1">
      <c r="A139" s="26" t="s">
        <v>24</v>
      </c>
      <c r="B139" s="22"/>
      <c r="C139" s="27" t="s">
        <v>9</v>
      </c>
      <c r="D139" s="11"/>
      <c r="E139" s="15">
        <v>18096</v>
      </c>
      <c r="F139" s="28" t="s">
        <v>133</v>
      </c>
      <c r="G139" s="15">
        <v>18000</v>
      </c>
      <c r="H139" s="16"/>
      <c r="I139" s="15">
        <v>18000</v>
      </c>
      <c r="J139" s="28"/>
      <c r="K139" s="15">
        <v>18000</v>
      </c>
      <c r="L139" s="28"/>
      <c r="M139" s="15">
        <v>18000</v>
      </c>
      <c r="N139" s="16"/>
    </row>
    <row r="140" spans="1:14" ht="11.25" customHeight="1">
      <c r="A140" s="26" t="s">
        <v>19</v>
      </c>
      <c r="B140" s="22"/>
      <c r="C140" s="27" t="s">
        <v>9</v>
      </c>
      <c r="D140" s="11"/>
      <c r="E140" s="15">
        <v>24990</v>
      </c>
      <c r="F140" s="28" t="s">
        <v>133</v>
      </c>
      <c r="G140" s="15">
        <v>25000</v>
      </c>
      <c r="H140" s="16"/>
      <c r="I140" s="15">
        <v>25000</v>
      </c>
      <c r="J140" s="28"/>
      <c r="K140" s="15">
        <v>25000</v>
      </c>
      <c r="L140" s="28"/>
      <c r="M140" s="15">
        <v>25000</v>
      </c>
      <c r="N140" s="16"/>
    </row>
    <row r="141" spans="1:14" ht="11.25" customHeight="1">
      <c r="A141" s="26" t="s">
        <v>42</v>
      </c>
      <c r="B141" s="22"/>
      <c r="C141" s="27" t="s">
        <v>9</v>
      </c>
      <c r="D141" s="11"/>
      <c r="E141" s="15">
        <v>84405</v>
      </c>
      <c r="F141" s="28" t="s">
        <v>133</v>
      </c>
      <c r="G141" s="15">
        <v>85000</v>
      </c>
      <c r="H141" s="16"/>
      <c r="I141" s="15">
        <v>85000</v>
      </c>
      <c r="J141" s="28"/>
      <c r="K141" s="15">
        <v>85000</v>
      </c>
      <c r="L141" s="28"/>
      <c r="M141" s="15">
        <v>85000</v>
      </c>
      <c r="N141" s="16"/>
    </row>
    <row r="142" spans="1:14" ht="11.25" customHeight="1">
      <c r="A142" s="26" t="s">
        <v>44</v>
      </c>
      <c r="B142" s="22"/>
      <c r="C142" s="27" t="s">
        <v>9</v>
      </c>
      <c r="D142" s="11"/>
      <c r="E142" s="15">
        <v>36000</v>
      </c>
      <c r="F142" s="28"/>
      <c r="G142" s="15">
        <v>36000</v>
      </c>
      <c r="H142" s="16"/>
      <c r="I142" s="15">
        <v>36000</v>
      </c>
      <c r="J142" s="28"/>
      <c r="K142" s="15">
        <v>36000</v>
      </c>
      <c r="L142" s="28"/>
      <c r="M142" s="15">
        <v>36000</v>
      </c>
      <c r="N142" s="16"/>
    </row>
    <row r="143" spans="1:14" ht="11.25" customHeight="1">
      <c r="A143" s="26" t="s">
        <v>43</v>
      </c>
      <c r="B143" s="22"/>
      <c r="C143" s="27" t="s">
        <v>9</v>
      </c>
      <c r="D143" s="11"/>
      <c r="E143" s="15">
        <v>30000</v>
      </c>
      <c r="F143" s="28"/>
      <c r="G143" s="15">
        <v>30000</v>
      </c>
      <c r="H143" s="16"/>
      <c r="I143" s="15">
        <v>30000</v>
      </c>
      <c r="J143" s="28"/>
      <c r="K143" s="15">
        <v>30000</v>
      </c>
      <c r="L143" s="28"/>
      <c r="M143" s="15">
        <v>30000</v>
      </c>
      <c r="N143" s="16"/>
    </row>
    <row r="144" spans="1:14" ht="11.25" customHeight="1">
      <c r="A144" s="26" t="s">
        <v>16</v>
      </c>
      <c r="B144" s="22"/>
      <c r="C144" s="27" t="s">
        <v>9</v>
      </c>
      <c r="D144" s="11"/>
      <c r="E144" s="15">
        <v>148969</v>
      </c>
      <c r="F144" s="28" t="s">
        <v>133</v>
      </c>
      <c r="G144" s="15">
        <v>150000</v>
      </c>
      <c r="H144" s="16"/>
      <c r="I144" s="15">
        <v>150000</v>
      </c>
      <c r="J144" s="28"/>
      <c r="K144" s="15">
        <v>150000</v>
      </c>
      <c r="L144" s="28"/>
      <c r="M144" s="15">
        <v>150000</v>
      </c>
      <c r="N144" s="16"/>
    </row>
    <row r="145" spans="1:14" ht="11.25" customHeight="1">
      <c r="A145" s="26" t="s">
        <v>17</v>
      </c>
      <c r="B145" s="22"/>
      <c r="C145" s="27" t="s">
        <v>9</v>
      </c>
      <c r="D145" s="11"/>
      <c r="E145" s="15">
        <v>86407</v>
      </c>
      <c r="F145" s="28" t="s">
        <v>133</v>
      </c>
      <c r="G145" s="15">
        <v>85000</v>
      </c>
      <c r="H145" s="16"/>
      <c r="I145" s="15">
        <v>85000</v>
      </c>
      <c r="J145" s="28"/>
      <c r="K145" s="15">
        <v>85000</v>
      </c>
      <c r="L145" s="28"/>
      <c r="M145" s="15">
        <v>85000</v>
      </c>
      <c r="N145" s="16"/>
    </row>
    <row r="146" spans="1:14" ht="11.25" customHeight="1">
      <c r="A146" s="26" t="s">
        <v>38</v>
      </c>
      <c r="B146" s="22"/>
      <c r="C146" s="27" t="s">
        <v>9</v>
      </c>
      <c r="D146" s="11"/>
      <c r="E146" s="15">
        <v>37400</v>
      </c>
      <c r="F146" s="28" t="s">
        <v>133</v>
      </c>
      <c r="G146" s="15">
        <v>38000</v>
      </c>
      <c r="H146" s="16"/>
      <c r="I146" s="15">
        <v>38000</v>
      </c>
      <c r="J146" s="28"/>
      <c r="K146" s="15">
        <v>38000</v>
      </c>
      <c r="L146" s="28"/>
      <c r="M146" s="15">
        <v>38000</v>
      </c>
      <c r="N146" s="16"/>
    </row>
    <row r="147" spans="1:14" ht="11.25" customHeight="1">
      <c r="A147" s="26" t="s">
        <v>45</v>
      </c>
      <c r="B147" s="22"/>
      <c r="C147" s="27" t="s">
        <v>9</v>
      </c>
      <c r="D147" s="11"/>
      <c r="E147" s="29">
        <v>10000</v>
      </c>
      <c r="F147" s="30"/>
      <c r="G147" s="29">
        <v>10000</v>
      </c>
      <c r="H147" s="31"/>
      <c r="I147" s="29">
        <v>10000</v>
      </c>
      <c r="J147" s="30"/>
      <c r="K147" s="29">
        <v>10000</v>
      </c>
      <c r="L147" s="30"/>
      <c r="M147" s="29">
        <v>10000</v>
      </c>
      <c r="N147" s="31"/>
    </row>
    <row r="148" spans="1:14" ht="11.25" customHeight="1">
      <c r="A148" s="32" t="s">
        <v>0</v>
      </c>
      <c r="B148" s="22"/>
      <c r="C148" s="27" t="s">
        <v>9</v>
      </c>
      <c r="D148" s="43"/>
      <c r="E148" s="50">
        <f>ROUND(SUM(E139:E147),-3)</f>
        <v>476000</v>
      </c>
      <c r="F148" s="51"/>
      <c r="G148" s="50">
        <f>ROUND(SUM(G139:G147),-3)</f>
        <v>477000</v>
      </c>
      <c r="H148" s="51"/>
      <c r="I148" s="50">
        <f>ROUND(SUM(I139:I147),-3)</f>
        <v>477000</v>
      </c>
      <c r="J148" s="51"/>
      <c r="K148" s="50">
        <f>ROUND(SUM(K139:K147),-3)</f>
        <v>477000</v>
      </c>
      <c r="L148" s="51"/>
      <c r="M148" s="50">
        <f>ROUND(SUM(M139:M147),-3)</f>
        <v>477000</v>
      </c>
      <c r="N148" s="51"/>
    </row>
    <row r="149" spans="1:14" ht="11.25" customHeight="1">
      <c r="A149" s="52" t="s">
        <v>12</v>
      </c>
      <c r="B149" s="53"/>
      <c r="C149" s="11"/>
      <c r="D149" s="11"/>
      <c r="E149" s="12"/>
      <c r="F149" s="13"/>
      <c r="G149" s="12"/>
      <c r="H149" s="13"/>
      <c r="I149" s="12"/>
      <c r="J149" s="13"/>
      <c r="K149" s="12"/>
      <c r="L149" s="13"/>
      <c r="M149" s="12"/>
      <c r="N149" s="13"/>
    </row>
    <row r="150" spans="1:14" ht="11.25" customHeight="1">
      <c r="A150" s="13" t="s">
        <v>129</v>
      </c>
      <c r="B150" s="11"/>
      <c r="C150" s="11"/>
      <c r="D150" s="11"/>
      <c r="E150" s="12"/>
      <c r="F150" s="13"/>
      <c r="G150" s="12"/>
      <c r="H150" s="13"/>
      <c r="I150" s="12"/>
      <c r="J150" s="13"/>
      <c r="K150" s="12"/>
      <c r="L150" s="13"/>
      <c r="M150" s="12"/>
      <c r="N150" s="13"/>
    </row>
    <row r="151" spans="1:14" ht="11.25" customHeight="1">
      <c r="A151" s="13" t="s">
        <v>130</v>
      </c>
      <c r="B151" s="11"/>
      <c r="C151" s="11"/>
      <c r="D151" s="11"/>
      <c r="E151" s="12"/>
      <c r="F151" s="13"/>
      <c r="G151" s="12"/>
      <c r="H151" s="13"/>
      <c r="I151" s="12"/>
      <c r="J151" s="13"/>
      <c r="K151" s="12"/>
      <c r="L151" s="13"/>
      <c r="M151" s="12"/>
      <c r="N151" s="13"/>
    </row>
    <row r="152" spans="1:14" ht="11.25" customHeight="1">
      <c r="A152" s="13" t="s">
        <v>131</v>
      </c>
      <c r="B152" s="11"/>
      <c r="C152" s="11"/>
      <c r="D152" s="11"/>
      <c r="E152" s="12"/>
      <c r="F152" s="13"/>
      <c r="G152" s="12"/>
      <c r="H152" s="13"/>
      <c r="I152" s="12"/>
      <c r="J152" s="13"/>
      <c r="K152" s="12"/>
      <c r="L152" s="13"/>
      <c r="M152" s="12"/>
      <c r="N152" s="13"/>
    </row>
    <row r="153" spans="1:14" ht="11.25" customHeight="1">
      <c r="A153" s="13" t="s">
        <v>132</v>
      </c>
      <c r="B153" s="11"/>
      <c r="C153" s="11"/>
      <c r="D153" s="11"/>
      <c r="E153" s="12"/>
      <c r="F153" s="13"/>
      <c r="G153" s="12"/>
      <c r="H153" s="13"/>
      <c r="I153" s="12"/>
      <c r="J153" s="13"/>
      <c r="K153" s="12"/>
      <c r="L153" s="13"/>
      <c r="M153" s="12"/>
      <c r="N153" s="13"/>
    </row>
  </sheetData>
  <mergeCells count="25">
    <mergeCell ref="A69:C69"/>
    <mergeCell ref="A66:N66"/>
    <mergeCell ref="A126:N126"/>
    <mergeCell ref="A129:N129"/>
    <mergeCell ref="A131:N131"/>
    <mergeCell ref="A127:N127"/>
    <mergeCell ref="A128:N128"/>
    <mergeCell ref="A130:N130"/>
    <mergeCell ref="A132:C132"/>
    <mergeCell ref="A133:D133"/>
    <mergeCell ref="A4:N4"/>
    <mergeCell ref="A2:N2"/>
    <mergeCell ref="A7:C7"/>
    <mergeCell ref="A46:C46"/>
    <mergeCell ref="A70:C70"/>
    <mergeCell ref="A119:C119"/>
    <mergeCell ref="A64:N64"/>
    <mergeCell ref="A65:N65"/>
    <mergeCell ref="A68:N68"/>
    <mergeCell ref="A1:N1"/>
    <mergeCell ref="A6:C6"/>
    <mergeCell ref="A3:N3"/>
    <mergeCell ref="A5:N5"/>
    <mergeCell ref="A63:N63"/>
    <mergeCell ref="A67:N67"/>
  </mergeCells>
  <printOptions/>
  <pageMargins left="0.5" right="0.5" top="0.5" bottom="0.5" header="0.5" footer="0.5"/>
  <pageSetup horizontalDpi="1200" verticalDpi="1200" orientation="portrait" r:id="rId1"/>
  <rowBreaks count="2" manualBreakCount="2">
    <brk id="63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6" width="9.28125" style="0" customWidth="1"/>
  </cols>
  <sheetData>
    <row r="1" spans="1:11" ht="11.25" customHeight="1">
      <c r="A1" s="54" t="s">
        <v>137</v>
      </c>
      <c r="B1" s="54"/>
      <c r="C1" s="54"/>
      <c r="D1" s="54"/>
      <c r="E1" s="54"/>
      <c r="F1" s="54"/>
      <c r="G1" s="4"/>
      <c r="H1" s="5"/>
      <c r="I1" s="5"/>
      <c r="J1" s="5"/>
      <c r="K1" s="5"/>
    </row>
    <row r="2" spans="1:11" ht="11.25" customHeight="1">
      <c r="A2" s="54" t="s">
        <v>361</v>
      </c>
      <c r="B2" s="54"/>
      <c r="C2" s="54"/>
      <c r="D2" s="54"/>
      <c r="E2" s="54"/>
      <c r="F2" s="54"/>
      <c r="G2" s="4"/>
      <c r="H2" s="5"/>
      <c r="I2" s="5"/>
      <c r="J2" s="5"/>
      <c r="K2" s="5"/>
    </row>
    <row r="3" spans="1:11" ht="11.25" customHeight="1">
      <c r="A3" s="99"/>
      <c r="B3" s="99"/>
      <c r="C3" s="99"/>
      <c r="D3" s="99"/>
      <c r="E3" s="99"/>
      <c r="F3" s="99"/>
      <c r="G3" s="4"/>
      <c r="H3" s="5"/>
      <c r="I3" s="5"/>
      <c r="J3" s="5"/>
      <c r="K3" s="5"/>
    </row>
    <row r="4" spans="1:11" ht="11.25" customHeight="1">
      <c r="A4" s="55" t="s">
        <v>138</v>
      </c>
      <c r="B4" s="55"/>
      <c r="C4" s="55"/>
      <c r="D4" s="55"/>
      <c r="E4" s="55"/>
      <c r="F4" s="55"/>
      <c r="G4" s="4"/>
      <c r="H4" s="5"/>
      <c r="I4" s="5"/>
      <c r="J4" s="5"/>
      <c r="K4" s="5"/>
    </row>
    <row r="5" spans="1:11" ht="11.25" customHeight="1">
      <c r="A5" s="100"/>
      <c r="B5" s="100"/>
      <c r="C5" s="100"/>
      <c r="D5" s="100"/>
      <c r="E5" s="100"/>
      <c r="F5" s="100"/>
      <c r="G5" s="4"/>
      <c r="H5" s="5"/>
      <c r="I5" s="5"/>
      <c r="J5" s="5"/>
      <c r="K5" s="5"/>
    </row>
    <row r="6" spans="1:11" ht="11.25" customHeight="1">
      <c r="A6" s="61" t="s">
        <v>139</v>
      </c>
      <c r="B6" s="62">
        <v>1998</v>
      </c>
      <c r="C6" s="62">
        <v>1999</v>
      </c>
      <c r="D6" s="62">
        <v>2000</v>
      </c>
      <c r="E6" s="62">
        <v>2001</v>
      </c>
      <c r="F6" s="62">
        <v>2002</v>
      </c>
      <c r="G6" s="4"/>
      <c r="H6" s="5"/>
      <c r="I6" s="5"/>
      <c r="J6" s="5"/>
      <c r="K6" s="5"/>
    </row>
    <row r="7" spans="1:11" ht="11.25" customHeight="1">
      <c r="A7" s="59" t="s">
        <v>140</v>
      </c>
      <c r="B7" s="60">
        <v>111.9</v>
      </c>
      <c r="C7" s="60">
        <v>114.8</v>
      </c>
      <c r="D7" s="60">
        <v>119.3</v>
      </c>
      <c r="E7" s="60">
        <v>118</v>
      </c>
      <c r="F7" s="60">
        <v>118.2</v>
      </c>
      <c r="G7" s="4"/>
      <c r="H7" s="5"/>
      <c r="I7" s="5"/>
      <c r="J7" s="5"/>
      <c r="K7" s="5"/>
    </row>
    <row r="8" spans="1:11" ht="11.25" customHeight="1">
      <c r="A8" s="56" t="s">
        <v>141</v>
      </c>
      <c r="B8" s="57">
        <v>92</v>
      </c>
      <c r="C8" s="57">
        <v>90.1</v>
      </c>
      <c r="D8" s="57">
        <v>91.1</v>
      </c>
      <c r="E8" s="57">
        <v>88.2</v>
      </c>
      <c r="F8" s="57">
        <v>82.9</v>
      </c>
      <c r="G8" s="4"/>
      <c r="H8" s="5"/>
      <c r="I8" s="5"/>
      <c r="J8" s="5"/>
      <c r="K8" s="5"/>
    </row>
    <row r="9" spans="1:11" ht="11.25" customHeight="1">
      <c r="A9" s="56" t="s">
        <v>142</v>
      </c>
      <c r="B9" s="57">
        <v>113.2</v>
      </c>
      <c r="C9" s="57">
        <v>115.8</v>
      </c>
      <c r="D9" s="57">
        <v>119.7</v>
      </c>
      <c r="E9" s="57">
        <v>117.3</v>
      </c>
      <c r="F9" s="57">
        <v>117.6</v>
      </c>
      <c r="G9" s="4"/>
      <c r="H9" s="5"/>
      <c r="I9" s="5"/>
      <c r="J9" s="5"/>
      <c r="K9" s="5"/>
    </row>
    <row r="10" spans="1:11" ht="11.25" customHeight="1">
      <c r="A10" s="56" t="s">
        <v>143</v>
      </c>
      <c r="B10" s="57">
        <v>108.4</v>
      </c>
      <c r="C10" s="57">
        <v>115.1</v>
      </c>
      <c r="D10" s="57">
        <v>124.9</v>
      </c>
      <c r="E10" s="57">
        <v>130.3</v>
      </c>
      <c r="F10" s="57">
        <v>131.5</v>
      </c>
      <c r="G10" s="4"/>
      <c r="H10" s="5"/>
      <c r="I10" s="5"/>
      <c r="J10" s="5"/>
      <c r="K10" s="5"/>
    </row>
    <row r="11" spans="1:11" ht="11.25" customHeight="1">
      <c r="A11" s="101"/>
      <c r="B11" s="101"/>
      <c r="C11" s="101"/>
      <c r="D11" s="101"/>
      <c r="E11" s="101"/>
      <c r="F11" s="101"/>
      <c r="G11" s="4"/>
      <c r="H11" s="5"/>
      <c r="I11" s="5"/>
      <c r="J11" s="5"/>
      <c r="K11" s="5"/>
    </row>
    <row r="12" spans="1:11" ht="11.25" customHeight="1">
      <c r="A12" s="58" t="s">
        <v>381</v>
      </c>
      <c r="B12" s="58"/>
      <c r="C12" s="58"/>
      <c r="D12" s="58"/>
      <c r="E12" s="58"/>
      <c r="F12" s="58"/>
      <c r="G12" s="4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mergeCells count="3">
    <mergeCell ref="A3:F3"/>
    <mergeCell ref="A5:F5"/>
    <mergeCell ref="A11:F11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9.140625" defaultRowHeight="12.75"/>
  <cols>
    <col min="1" max="1" width="14.28125" style="0" customWidth="1"/>
    <col min="2" max="2" width="1.7109375" style="0" customWidth="1"/>
    <col min="3" max="3" width="14.57421875" style="0" customWidth="1"/>
    <col min="4" max="4" width="17.8515625" style="0" customWidth="1"/>
  </cols>
  <sheetData>
    <row r="1" spans="1:4" ht="11.25" customHeight="1">
      <c r="A1" s="102" t="s">
        <v>329</v>
      </c>
      <c r="B1" s="102"/>
      <c r="C1" s="102"/>
      <c r="D1" s="102"/>
    </row>
    <row r="2" spans="1:4" ht="11.25" customHeight="1">
      <c r="A2" s="102" t="s">
        <v>362</v>
      </c>
      <c r="B2" s="102"/>
      <c r="C2" s="102"/>
      <c r="D2" s="102"/>
    </row>
    <row r="3" spans="1:4" ht="11.25" customHeight="1">
      <c r="A3" s="104"/>
      <c r="B3" s="104"/>
      <c r="C3" s="104"/>
      <c r="D3" s="104"/>
    </row>
    <row r="4" spans="1:4" ht="11.25" customHeight="1">
      <c r="A4" s="102" t="s">
        <v>144</v>
      </c>
      <c r="B4" s="102"/>
      <c r="C4" s="102"/>
      <c r="D4" s="102"/>
    </row>
    <row r="5" spans="1:4" ht="11.25" customHeight="1">
      <c r="A5" s="105"/>
      <c r="B5" s="105"/>
      <c r="C5" s="105"/>
      <c r="D5" s="105"/>
    </row>
    <row r="6" spans="1:4" ht="11.25" customHeight="1">
      <c r="A6" s="69" t="s">
        <v>145</v>
      </c>
      <c r="B6" s="69"/>
      <c r="C6" s="70" t="s">
        <v>146</v>
      </c>
      <c r="D6" s="70" t="s">
        <v>147</v>
      </c>
    </row>
    <row r="7" spans="1:4" ht="11.25" customHeight="1">
      <c r="A7" s="65" t="s">
        <v>148</v>
      </c>
      <c r="B7" s="65"/>
      <c r="C7" s="71">
        <v>501</v>
      </c>
      <c r="D7" s="71">
        <v>422</v>
      </c>
    </row>
    <row r="8" spans="1:4" ht="11.25" customHeight="1">
      <c r="A8" s="69" t="s">
        <v>149</v>
      </c>
      <c r="B8" s="66"/>
      <c r="C8" s="71">
        <v>501</v>
      </c>
      <c r="D8" s="71">
        <v>384</v>
      </c>
    </row>
    <row r="9" spans="1:4" ht="11.25" customHeight="1">
      <c r="A9" s="69" t="s">
        <v>150</v>
      </c>
      <c r="B9" s="66"/>
      <c r="C9" s="71">
        <v>427</v>
      </c>
      <c r="D9" s="71">
        <v>471</v>
      </c>
    </row>
    <row r="10" spans="1:4" ht="11.25" customHeight="1">
      <c r="A10" s="69" t="s">
        <v>151</v>
      </c>
      <c r="B10" s="66"/>
      <c r="C10" s="71">
        <v>398</v>
      </c>
      <c r="D10" s="71">
        <v>535</v>
      </c>
    </row>
    <row r="11" spans="1:4" ht="11.25" customHeight="1">
      <c r="A11" s="69" t="s">
        <v>152</v>
      </c>
      <c r="B11" s="66"/>
      <c r="C11" s="71">
        <v>368</v>
      </c>
      <c r="D11" s="71">
        <v>495</v>
      </c>
    </row>
    <row r="12" spans="1:4" ht="11.25" customHeight="1">
      <c r="A12" s="69" t="s">
        <v>153</v>
      </c>
      <c r="B12" s="66"/>
      <c r="C12" s="71">
        <v>375</v>
      </c>
      <c r="D12" s="71">
        <v>426</v>
      </c>
    </row>
    <row r="13" spans="1:4" ht="11.25" customHeight="1">
      <c r="A13" s="69" t="s">
        <v>154</v>
      </c>
      <c r="B13" s="66"/>
      <c r="C13" s="71">
        <v>357</v>
      </c>
      <c r="D13" s="71">
        <v>521</v>
      </c>
    </row>
    <row r="14" spans="1:4" ht="11.25" customHeight="1">
      <c r="A14" s="69" t="s">
        <v>155</v>
      </c>
      <c r="B14" s="66"/>
      <c r="C14" s="71">
        <v>391</v>
      </c>
      <c r="D14" s="71">
        <v>473</v>
      </c>
    </row>
    <row r="15" spans="1:4" ht="11.25" customHeight="1">
      <c r="A15" s="65" t="s">
        <v>156</v>
      </c>
      <c r="B15" s="65"/>
      <c r="C15" s="71">
        <v>364</v>
      </c>
      <c r="D15" s="71">
        <v>406</v>
      </c>
    </row>
    <row r="16" spans="1:4" ht="11.25" customHeight="1">
      <c r="A16" s="69" t="s">
        <v>157</v>
      </c>
      <c r="B16" s="66"/>
      <c r="C16" s="71">
        <v>565</v>
      </c>
      <c r="D16" s="71">
        <v>446</v>
      </c>
    </row>
    <row r="17" spans="1:4" ht="11.25" customHeight="1">
      <c r="A17" s="69" t="s">
        <v>158</v>
      </c>
      <c r="B17" s="66"/>
      <c r="C17" s="71">
        <v>442</v>
      </c>
      <c r="D17" s="71">
        <v>562</v>
      </c>
    </row>
    <row r="18" spans="1:4" ht="11.25" customHeight="1">
      <c r="A18" s="66" t="s">
        <v>159</v>
      </c>
      <c r="B18" s="66"/>
      <c r="C18" s="71">
        <v>536</v>
      </c>
      <c r="D18" s="71">
        <v>536</v>
      </c>
    </row>
    <row r="19" spans="1:4" ht="11.25" customHeight="1">
      <c r="A19" s="69" t="s">
        <v>160</v>
      </c>
      <c r="B19" s="91"/>
      <c r="C19" s="70">
        <f>SUM(C7:C18)</f>
        <v>5225</v>
      </c>
      <c r="D19" s="70">
        <v>5677</v>
      </c>
    </row>
    <row r="20" spans="1:4" ht="11.25" customHeight="1">
      <c r="A20" s="106"/>
      <c r="B20" s="106"/>
      <c r="C20" s="106"/>
      <c r="D20" s="106"/>
    </row>
    <row r="21" spans="1:4" ht="11.25" customHeight="1">
      <c r="A21" s="65" t="s">
        <v>363</v>
      </c>
      <c r="B21" s="65"/>
      <c r="C21" s="72"/>
      <c r="D21" s="71"/>
    </row>
    <row r="22" spans="1:4" ht="12.75">
      <c r="A22" s="103"/>
      <c r="B22" s="103"/>
      <c r="C22" s="103"/>
      <c r="D22" s="103"/>
    </row>
  </sheetData>
  <mergeCells count="7">
    <mergeCell ref="A4:D4"/>
    <mergeCell ref="A22:D22"/>
    <mergeCell ref="A1:D1"/>
    <mergeCell ref="A2:D2"/>
    <mergeCell ref="A3:D3"/>
    <mergeCell ref="A5:D5"/>
    <mergeCell ref="A20:D20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D1"/>
    </sheetView>
  </sheetViews>
  <sheetFormatPr defaultColWidth="9.140625" defaultRowHeight="12.75"/>
  <cols>
    <col min="1" max="1" width="10.7109375" style="8" customWidth="1"/>
    <col min="2" max="2" width="13.00390625" style="6" customWidth="1"/>
    <col min="3" max="3" width="13.57421875" style="7" customWidth="1"/>
    <col min="4" max="4" width="10.7109375" style="6" customWidth="1"/>
    <col min="5" max="16384" width="9.140625" style="6" customWidth="1"/>
  </cols>
  <sheetData>
    <row r="1" spans="1:4" ht="11.25" customHeight="1">
      <c r="A1" s="102" t="s">
        <v>330</v>
      </c>
      <c r="B1" s="102"/>
      <c r="C1" s="102"/>
      <c r="D1" s="102"/>
    </row>
    <row r="2" spans="1:4" ht="11.25" customHeight="1">
      <c r="A2" s="102" t="s">
        <v>161</v>
      </c>
      <c r="B2" s="102"/>
      <c r="C2" s="102"/>
      <c r="D2" s="102"/>
    </row>
    <row r="3" spans="1:4" ht="11.25" customHeight="1">
      <c r="A3" s="104"/>
      <c r="B3" s="104"/>
      <c r="C3" s="104"/>
      <c r="D3" s="104"/>
    </row>
    <row r="4" spans="1:4" ht="11.25" customHeight="1">
      <c r="A4" s="102" t="s">
        <v>144</v>
      </c>
      <c r="B4" s="102"/>
      <c r="C4" s="102"/>
      <c r="D4" s="102"/>
    </row>
    <row r="5" spans="1:4" ht="11.25" customHeight="1">
      <c r="A5" s="105"/>
      <c r="B5" s="105"/>
      <c r="C5" s="105"/>
      <c r="D5" s="105"/>
    </row>
    <row r="6" spans="1:4" ht="11.25" customHeight="1">
      <c r="A6" s="69" t="s">
        <v>162</v>
      </c>
      <c r="B6" s="70" t="s">
        <v>146</v>
      </c>
      <c r="C6" s="70" t="s">
        <v>147</v>
      </c>
      <c r="D6" s="70" t="s">
        <v>163</v>
      </c>
    </row>
    <row r="7" spans="1:4" ht="11.25" customHeight="1">
      <c r="A7" s="73">
        <v>1998</v>
      </c>
      <c r="B7" s="70">
        <v>5454</v>
      </c>
      <c r="C7" s="70">
        <v>4780</v>
      </c>
      <c r="D7" s="83">
        <v>673</v>
      </c>
    </row>
    <row r="8" spans="1:7" ht="11.25" customHeight="1">
      <c r="A8" s="73">
        <v>1999</v>
      </c>
      <c r="B8" s="70">
        <v>6133</v>
      </c>
      <c r="C8" s="70">
        <v>5059</v>
      </c>
      <c r="D8" s="83">
        <v>1074</v>
      </c>
      <c r="G8" s="64"/>
    </row>
    <row r="9" spans="1:4" ht="11.25" customHeight="1">
      <c r="A9" s="73">
        <v>2000</v>
      </c>
      <c r="B9" s="70">
        <v>6322</v>
      </c>
      <c r="C9" s="70">
        <v>5713</v>
      </c>
      <c r="D9" s="83">
        <v>609</v>
      </c>
    </row>
    <row r="10" spans="1:4" ht="11.25" customHeight="1">
      <c r="A10" s="73">
        <v>2001</v>
      </c>
      <c r="B10" s="70">
        <v>5756</v>
      </c>
      <c r="C10" s="70">
        <v>5197</v>
      </c>
      <c r="D10" s="83">
        <v>559</v>
      </c>
    </row>
    <row r="11" spans="1:4" ht="11.25" customHeight="1">
      <c r="A11" s="73">
        <v>2002</v>
      </c>
      <c r="B11" s="83">
        <v>5226</v>
      </c>
      <c r="C11" s="83">
        <v>5678</v>
      </c>
      <c r="D11" s="90">
        <v>-452</v>
      </c>
    </row>
    <row r="12" spans="1:4" ht="11.25" customHeight="1">
      <c r="A12" s="65"/>
      <c r="B12" s="72"/>
      <c r="C12" s="71"/>
      <c r="D12" s="72"/>
    </row>
    <row r="13" spans="1:8" ht="11.25" customHeight="1">
      <c r="A13" s="65" t="s">
        <v>364</v>
      </c>
      <c r="B13" s="72"/>
      <c r="C13" s="71"/>
      <c r="D13" s="72"/>
      <c r="H13" s="63"/>
    </row>
  </sheetData>
  <mergeCells count="5">
    <mergeCell ref="A2:D2"/>
    <mergeCell ref="A4:D4"/>
    <mergeCell ref="A1:D1"/>
    <mergeCell ref="A5:D5"/>
    <mergeCell ref="A3:D3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10.00390625" style="6" customWidth="1"/>
    <col min="2" max="2" width="8.8515625" style="7" customWidth="1"/>
    <col min="3" max="3" width="1.1484375" style="6" customWidth="1"/>
    <col min="4" max="4" width="36.140625" style="6" customWidth="1"/>
    <col min="5" max="5" width="1.1484375" style="6" customWidth="1"/>
    <col min="6" max="6" width="31.8515625" style="6" customWidth="1"/>
    <col min="7" max="7" width="7.28125" style="7" customWidth="1"/>
    <col min="8" max="16384" width="9.140625" style="6" customWidth="1"/>
  </cols>
  <sheetData>
    <row r="1" spans="1:7" ht="11.25" customHeight="1">
      <c r="A1" s="107" t="s">
        <v>164</v>
      </c>
      <c r="B1" s="107"/>
      <c r="C1" s="107"/>
      <c r="D1" s="107"/>
      <c r="E1" s="107"/>
      <c r="F1" s="107"/>
      <c r="G1" s="107"/>
    </row>
    <row r="2" spans="1:7" ht="11.25" customHeight="1">
      <c r="A2" s="107" t="s">
        <v>369</v>
      </c>
      <c r="B2" s="107"/>
      <c r="C2" s="107"/>
      <c r="D2" s="107"/>
      <c r="E2" s="107"/>
      <c r="F2" s="107"/>
      <c r="G2" s="107"/>
    </row>
    <row r="3" spans="1:7" ht="11.25" customHeight="1">
      <c r="A3" s="109"/>
      <c r="B3" s="109"/>
      <c r="C3" s="109"/>
      <c r="D3" s="109"/>
      <c r="E3" s="109"/>
      <c r="F3" s="109"/>
      <c r="G3" s="109"/>
    </row>
    <row r="4" spans="1:7" ht="11.25" customHeight="1">
      <c r="A4" s="107" t="s">
        <v>165</v>
      </c>
      <c r="B4" s="107"/>
      <c r="C4" s="107"/>
      <c r="D4" s="107"/>
      <c r="E4" s="107"/>
      <c r="F4" s="107"/>
      <c r="G4" s="107"/>
    </row>
    <row r="5" spans="1:7" ht="11.25" customHeight="1">
      <c r="A5" s="110"/>
      <c r="B5" s="110"/>
      <c r="C5" s="110"/>
      <c r="D5" s="110"/>
      <c r="E5" s="110"/>
      <c r="F5" s="110"/>
      <c r="G5" s="110"/>
    </row>
    <row r="6" spans="1:7" ht="11.25" customHeight="1">
      <c r="A6" s="80"/>
      <c r="B6" s="80"/>
      <c r="C6" s="79"/>
      <c r="D6" s="80" t="s">
        <v>166</v>
      </c>
      <c r="E6" s="80"/>
      <c r="F6" s="80"/>
      <c r="G6" s="80" t="s">
        <v>167</v>
      </c>
    </row>
    <row r="7" spans="1:7" ht="11.25" customHeight="1">
      <c r="A7" s="108" t="s">
        <v>18</v>
      </c>
      <c r="B7" s="108"/>
      <c r="C7" s="74"/>
      <c r="D7" s="82" t="s">
        <v>168</v>
      </c>
      <c r="E7" s="82"/>
      <c r="F7" s="82" t="s">
        <v>368</v>
      </c>
      <c r="G7" s="82" t="s">
        <v>169</v>
      </c>
    </row>
    <row r="8" spans="1:7" ht="11.25" customHeight="1">
      <c r="A8" s="83" t="s">
        <v>170</v>
      </c>
      <c r="B8" s="70"/>
      <c r="C8" s="83"/>
      <c r="D8" s="83" t="s">
        <v>171</v>
      </c>
      <c r="E8" s="83"/>
      <c r="F8" s="83" t="s">
        <v>331</v>
      </c>
      <c r="G8" s="70" t="s">
        <v>172</v>
      </c>
    </row>
    <row r="9" spans="1:7" ht="11.25" customHeight="1">
      <c r="A9" s="83" t="s">
        <v>173</v>
      </c>
      <c r="B9" s="70"/>
      <c r="C9" s="83"/>
      <c r="D9" s="83" t="s">
        <v>174</v>
      </c>
      <c r="E9" s="83"/>
      <c r="F9" s="83" t="s">
        <v>332</v>
      </c>
      <c r="G9" s="70" t="s">
        <v>175</v>
      </c>
    </row>
    <row r="10" spans="1:7" ht="11.25" customHeight="1">
      <c r="A10" s="84" t="s">
        <v>176</v>
      </c>
      <c r="B10" s="70"/>
      <c r="C10" s="83"/>
      <c r="D10" s="83" t="s">
        <v>177</v>
      </c>
      <c r="E10" s="83"/>
      <c r="F10" s="83" t="s">
        <v>333</v>
      </c>
      <c r="G10" s="70" t="s">
        <v>178</v>
      </c>
    </row>
    <row r="11" spans="1:7" ht="11.25" customHeight="1">
      <c r="A11" s="84" t="s">
        <v>176</v>
      </c>
      <c r="B11" s="70"/>
      <c r="C11" s="83"/>
      <c r="D11" s="84" t="s">
        <v>9</v>
      </c>
      <c r="E11" s="84"/>
      <c r="F11" s="83" t="s">
        <v>367</v>
      </c>
      <c r="G11" s="70" t="s">
        <v>179</v>
      </c>
    </row>
    <row r="12" spans="1:7" ht="11.25" customHeight="1">
      <c r="A12" s="83" t="s">
        <v>180</v>
      </c>
      <c r="B12" s="70"/>
      <c r="C12" s="79"/>
      <c r="D12" s="79"/>
      <c r="E12" s="79"/>
      <c r="F12" s="79"/>
      <c r="G12" s="81"/>
    </row>
    <row r="13" spans="1:7" ht="11.25" customHeight="1">
      <c r="A13" s="84" t="s">
        <v>121</v>
      </c>
      <c r="B13" s="70"/>
      <c r="C13" s="74"/>
      <c r="D13" s="74" t="s">
        <v>181</v>
      </c>
      <c r="E13" s="74"/>
      <c r="F13" s="74" t="s">
        <v>182</v>
      </c>
      <c r="G13" s="77" t="s">
        <v>183</v>
      </c>
    </row>
    <row r="14" spans="1:7" ht="11.25" customHeight="1">
      <c r="A14" s="85" t="s">
        <v>176</v>
      </c>
      <c r="B14" s="70"/>
      <c r="C14" s="83"/>
      <c r="D14" s="83" t="s">
        <v>372</v>
      </c>
      <c r="E14" s="83"/>
      <c r="F14" s="83" t="s">
        <v>184</v>
      </c>
      <c r="G14" s="70" t="s">
        <v>183</v>
      </c>
    </row>
    <row r="15" spans="1:7" ht="11.25" customHeight="1">
      <c r="A15" s="85" t="s">
        <v>176</v>
      </c>
      <c r="B15" s="70"/>
      <c r="C15" s="83"/>
      <c r="D15" s="83" t="s">
        <v>185</v>
      </c>
      <c r="E15" s="83"/>
      <c r="F15" s="83" t="s">
        <v>334</v>
      </c>
      <c r="G15" s="70" t="s">
        <v>172</v>
      </c>
    </row>
    <row r="16" spans="1:7" ht="11.25" customHeight="1">
      <c r="A16" s="84" t="s">
        <v>122</v>
      </c>
      <c r="B16" s="70"/>
      <c r="C16" s="83"/>
      <c r="D16" s="83" t="s">
        <v>382</v>
      </c>
      <c r="E16" s="83"/>
      <c r="F16" s="83" t="s">
        <v>186</v>
      </c>
      <c r="G16" s="70" t="s">
        <v>187</v>
      </c>
    </row>
    <row r="17" spans="1:7" ht="11.25" customHeight="1">
      <c r="A17" s="85" t="s">
        <v>176</v>
      </c>
      <c r="B17" s="70"/>
      <c r="C17" s="83"/>
      <c r="D17" s="83" t="s">
        <v>188</v>
      </c>
      <c r="E17" s="83"/>
      <c r="F17" s="83" t="s">
        <v>189</v>
      </c>
      <c r="G17" s="70" t="s">
        <v>183</v>
      </c>
    </row>
    <row r="18" spans="1:7" ht="11.25" customHeight="1">
      <c r="A18" s="85" t="s">
        <v>176</v>
      </c>
      <c r="B18" s="70"/>
      <c r="C18" s="83"/>
      <c r="D18" s="83" t="s">
        <v>190</v>
      </c>
      <c r="E18" s="83"/>
      <c r="F18" s="83" t="s">
        <v>184</v>
      </c>
      <c r="G18" s="70" t="s">
        <v>172</v>
      </c>
    </row>
    <row r="19" spans="1:7" ht="11.25" customHeight="1">
      <c r="A19" s="85" t="s">
        <v>176</v>
      </c>
      <c r="B19" s="70"/>
      <c r="C19" s="83"/>
      <c r="D19" s="83" t="s">
        <v>191</v>
      </c>
      <c r="E19" s="83"/>
      <c r="F19" s="83" t="s">
        <v>192</v>
      </c>
      <c r="G19" s="70" t="s">
        <v>193</v>
      </c>
    </row>
    <row r="20" spans="1:7" ht="11.25" customHeight="1">
      <c r="A20" s="84" t="s">
        <v>194</v>
      </c>
      <c r="B20" s="70"/>
      <c r="C20" s="83"/>
      <c r="D20" s="83" t="s">
        <v>195</v>
      </c>
      <c r="E20" s="83"/>
      <c r="F20" s="83" t="s">
        <v>338</v>
      </c>
      <c r="G20" s="70" t="s">
        <v>196</v>
      </c>
    </row>
    <row r="21" spans="1:7" ht="11.25" customHeight="1">
      <c r="A21" s="83" t="s">
        <v>197</v>
      </c>
      <c r="B21" s="70"/>
      <c r="C21" s="83"/>
      <c r="D21" s="83" t="s">
        <v>198</v>
      </c>
      <c r="E21" s="83"/>
      <c r="F21" s="83" t="s">
        <v>335</v>
      </c>
      <c r="G21" s="70" t="s">
        <v>199</v>
      </c>
    </row>
    <row r="22" spans="1:7" ht="11.25" customHeight="1">
      <c r="A22" s="79" t="s">
        <v>200</v>
      </c>
      <c r="B22" s="81"/>
      <c r="C22" s="79"/>
      <c r="D22" s="79" t="s">
        <v>336</v>
      </c>
      <c r="E22" s="79"/>
      <c r="F22" s="79" t="s">
        <v>383</v>
      </c>
      <c r="G22" s="81" t="s">
        <v>201</v>
      </c>
    </row>
    <row r="23" spans="1:7" ht="11.25" customHeight="1">
      <c r="A23" s="67"/>
      <c r="B23" s="68"/>
      <c r="C23" s="67"/>
      <c r="D23" s="75" t="s">
        <v>337</v>
      </c>
      <c r="E23" s="67"/>
      <c r="F23" s="67"/>
      <c r="G23" s="68"/>
    </row>
    <row r="24" spans="1:7" ht="11.25" customHeight="1">
      <c r="A24" s="85" t="s">
        <v>176</v>
      </c>
      <c r="B24" s="70"/>
      <c r="C24" s="83"/>
      <c r="D24" s="84" t="s">
        <v>9</v>
      </c>
      <c r="E24" s="84"/>
      <c r="F24" s="84" t="s">
        <v>386</v>
      </c>
      <c r="G24" s="70" t="s">
        <v>202</v>
      </c>
    </row>
    <row r="25" spans="1:7" ht="11.25" customHeight="1">
      <c r="A25" s="85" t="s">
        <v>176</v>
      </c>
      <c r="B25" s="70"/>
      <c r="C25" s="83"/>
      <c r="D25" s="84" t="s">
        <v>9</v>
      </c>
      <c r="E25" s="83"/>
      <c r="F25" s="85" t="s">
        <v>384</v>
      </c>
      <c r="G25" s="70" t="s">
        <v>183</v>
      </c>
    </row>
    <row r="26" spans="1:7" ht="11.25" customHeight="1">
      <c r="A26" s="85" t="s">
        <v>176</v>
      </c>
      <c r="B26" s="70"/>
      <c r="C26" s="83"/>
      <c r="D26" s="84" t="s">
        <v>9</v>
      </c>
      <c r="E26" s="83"/>
      <c r="F26" s="85" t="s">
        <v>385</v>
      </c>
      <c r="G26" s="70" t="s">
        <v>183</v>
      </c>
    </row>
    <row r="27" spans="1:7" ht="11.25" customHeight="1">
      <c r="A27" s="83" t="s">
        <v>31</v>
      </c>
      <c r="B27" s="70"/>
      <c r="C27" s="79"/>
      <c r="D27" s="79"/>
      <c r="E27" s="79"/>
      <c r="F27" s="79"/>
      <c r="G27" s="81"/>
    </row>
    <row r="28" spans="1:7" ht="11.25" customHeight="1">
      <c r="A28" s="86" t="s">
        <v>203</v>
      </c>
      <c r="B28" s="81"/>
      <c r="C28" s="67"/>
      <c r="D28" s="67" t="s">
        <v>366</v>
      </c>
      <c r="E28" s="67"/>
      <c r="F28" s="67" t="s">
        <v>204</v>
      </c>
      <c r="G28" s="68" t="s">
        <v>205</v>
      </c>
    </row>
    <row r="29" spans="1:7" ht="11.25" customHeight="1">
      <c r="A29" s="74"/>
      <c r="B29" s="77"/>
      <c r="C29" s="74"/>
      <c r="D29" s="76" t="s">
        <v>387</v>
      </c>
      <c r="E29" s="76"/>
      <c r="F29" s="74"/>
      <c r="G29" s="77"/>
    </row>
    <row r="30" spans="1:7" ht="11.25" customHeight="1">
      <c r="A30" s="85" t="s">
        <v>176</v>
      </c>
      <c r="B30" s="70"/>
      <c r="C30" s="83"/>
      <c r="D30" s="84" t="s">
        <v>9</v>
      </c>
      <c r="E30" s="84"/>
      <c r="F30" s="83" t="s">
        <v>339</v>
      </c>
      <c r="G30" s="70" t="s">
        <v>206</v>
      </c>
    </row>
    <row r="31" spans="1:7" ht="11.25" customHeight="1">
      <c r="A31" s="85" t="s">
        <v>176</v>
      </c>
      <c r="B31" s="70"/>
      <c r="C31" s="83"/>
      <c r="D31" s="83" t="s">
        <v>207</v>
      </c>
      <c r="E31" s="83"/>
      <c r="F31" s="83" t="s">
        <v>208</v>
      </c>
      <c r="G31" s="70" t="s">
        <v>209</v>
      </c>
    </row>
    <row r="32" spans="1:7" ht="11.25" customHeight="1">
      <c r="A32" s="85" t="s">
        <v>176</v>
      </c>
      <c r="B32" s="70"/>
      <c r="C32" s="83"/>
      <c r="D32" s="83" t="s">
        <v>210</v>
      </c>
      <c r="E32" s="83"/>
      <c r="F32" s="83" t="s">
        <v>211</v>
      </c>
      <c r="G32" s="70">
        <v>60</v>
      </c>
    </row>
    <row r="33" spans="1:7" ht="11.25" customHeight="1">
      <c r="A33" s="86" t="s">
        <v>212</v>
      </c>
      <c r="B33" s="81"/>
      <c r="C33" s="79"/>
      <c r="D33" s="79" t="s">
        <v>365</v>
      </c>
      <c r="E33" s="79"/>
      <c r="F33" s="79" t="s">
        <v>359</v>
      </c>
      <c r="G33" s="81" t="s">
        <v>213</v>
      </c>
    </row>
    <row r="34" spans="1:7" ht="11.25" customHeight="1">
      <c r="A34" s="67"/>
      <c r="B34" s="68"/>
      <c r="C34" s="67"/>
      <c r="D34" s="75" t="s">
        <v>387</v>
      </c>
      <c r="E34" s="75"/>
      <c r="F34" s="75" t="s">
        <v>389</v>
      </c>
      <c r="G34" s="92"/>
    </row>
    <row r="35" spans="1:7" ht="11.25" customHeight="1">
      <c r="A35" s="74"/>
      <c r="B35" s="77"/>
      <c r="C35" s="74"/>
      <c r="D35" s="74"/>
      <c r="E35" s="74"/>
      <c r="F35" s="76" t="s">
        <v>390</v>
      </c>
      <c r="G35" s="77"/>
    </row>
    <row r="36" spans="1:7" ht="11.25" customHeight="1">
      <c r="A36" s="85" t="s">
        <v>176</v>
      </c>
      <c r="B36" s="77"/>
      <c r="C36" s="74"/>
      <c r="D36" s="84" t="s">
        <v>9</v>
      </c>
      <c r="E36" s="74"/>
      <c r="F36" s="91" t="s">
        <v>388</v>
      </c>
      <c r="G36" s="68" t="s">
        <v>209</v>
      </c>
    </row>
    <row r="37" spans="1:7" ht="11.25" customHeight="1">
      <c r="A37" s="85" t="s">
        <v>176</v>
      </c>
      <c r="B37" s="70"/>
      <c r="C37" s="83"/>
      <c r="D37" s="83" t="s">
        <v>214</v>
      </c>
      <c r="E37" s="83"/>
      <c r="F37" s="83" t="s">
        <v>370</v>
      </c>
      <c r="G37" s="70" t="s">
        <v>215</v>
      </c>
    </row>
    <row r="38" spans="1:7" ht="11.25" customHeight="1">
      <c r="A38" s="85" t="s">
        <v>176</v>
      </c>
      <c r="B38" s="70"/>
      <c r="C38" s="83"/>
      <c r="D38" s="83" t="s">
        <v>216</v>
      </c>
      <c r="E38" s="83"/>
      <c r="F38" s="83" t="s">
        <v>217</v>
      </c>
      <c r="G38" s="70">
        <v>5</v>
      </c>
    </row>
    <row r="39" spans="1:7" ht="11.25" customHeight="1">
      <c r="A39" s="83" t="s">
        <v>218</v>
      </c>
      <c r="B39" s="70"/>
      <c r="C39" s="83"/>
      <c r="D39" s="83" t="s">
        <v>219</v>
      </c>
      <c r="E39" s="83"/>
      <c r="F39" s="83" t="s">
        <v>220</v>
      </c>
      <c r="G39" s="70">
        <v>1500</v>
      </c>
    </row>
    <row r="40" spans="1:7" ht="11.25" customHeight="1">
      <c r="A40" s="83" t="s">
        <v>221</v>
      </c>
      <c r="B40" s="70"/>
      <c r="C40" s="83"/>
      <c r="D40" s="83" t="s">
        <v>222</v>
      </c>
      <c r="E40" s="83"/>
      <c r="F40" s="83" t="s">
        <v>223</v>
      </c>
      <c r="G40" s="70" t="s">
        <v>224</v>
      </c>
    </row>
    <row r="41" spans="1:7" ht="11.25" customHeight="1">
      <c r="A41" s="86" t="s">
        <v>176</v>
      </c>
      <c r="B41" s="81"/>
      <c r="C41" s="79"/>
      <c r="D41" s="86" t="s">
        <v>9</v>
      </c>
      <c r="E41" s="86"/>
      <c r="F41" s="79" t="s">
        <v>225</v>
      </c>
      <c r="G41" s="81" t="s">
        <v>226</v>
      </c>
    </row>
    <row r="42" spans="1:7" ht="11.25" customHeight="1">
      <c r="A42" s="67"/>
      <c r="B42" s="68"/>
      <c r="C42" s="67"/>
      <c r="D42" s="67"/>
      <c r="E42" s="67"/>
      <c r="F42" s="75" t="s">
        <v>357</v>
      </c>
      <c r="G42" s="68"/>
    </row>
    <row r="43" spans="1:7" ht="11.25" customHeight="1">
      <c r="A43" s="74"/>
      <c r="B43" s="77"/>
      <c r="C43" s="74"/>
      <c r="D43" s="74"/>
      <c r="E43" s="74"/>
      <c r="F43" s="76" t="s">
        <v>358</v>
      </c>
      <c r="G43" s="77"/>
    </row>
    <row r="44" spans="1:7" ht="11.25" customHeight="1">
      <c r="A44" s="84" t="s">
        <v>176</v>
      </c>
      <c r="B44" s="70"/>
      <c r="C44" s="83"/>
      <c r="D44" s="84" t="s">
        <v>9</v>
      </c>
      <c r="E44" s="84"/>
      <c r="F44" s="83" t="s">
        <v>227</v>
      </c>
      <c r="G44" s="70" t="s">
        <v>193</v>
      </c>
    </row>
    <row r="45" spans="1:7" ht="11.25" customHeight="1">
      <c r="A45" s="83" t="s">
        <v>228</v>
      </c>
      <c r="B45" s="70" t="s">
        <v>8</v>
      </c>
      <c r="C45" s="83"/>
      <c r="D45" s="83" t="s">
        <v>229</v>
      </c>
      <c r="E45" s="83"/>
      <c r="F45" s="83" t="s">
        <v>230</v>
      </c>
      <c r="G45" s="70" t="s">
        <v>231</v>
      </c>
    </row>
    <row r="46" spans="1:7" ht="11.25" customHeight="1">
      <c r="A46" s="83" t="s">
        <v>232</v>
      </c>
      <c r="B46" s="70"/>
      <c r="C46" s="83"/>
      <c r="D46" s="83" t="s">
        <v>233</v>
      </c>
      <c r="E46" s="83"/>
      <c r="F46" s="83" t="s">
        <v>234</v>
      </c>
      <c r="G46" s="70" t="s">
        <v>235</v>
      </c>
    </row>
    <row r="47" spans="1:7" ht="11.25" customHeight="1">
      <c r="A47" s="83" t="s">
        <v>22</v>
      </c>
      <c r="B47" s="70"/>
      <c r="C47" s="79"/>
      <c r="D47" s="79"/>
      <c r="E47" s="79"/>
      <c r="F47" s="79"/>
      <c r="G47" s="81"/>
    </row>
    <row r="48" spans="1:7" ht="11.25" customHeight="1">
      <c r="A48" s="84" t="s">
        <v>203</v>
      </c>
      <c r="B48" s="70"/>
      <c r="C48" s="74"/>
      <c r="D48" s="74" t="s">
        <v>236</v>
      </c>
      <c r="E48" s="74"/>
      <c r="F48" s="74" t="s">
        <v>237</v>
      </c>
      <c r="G48" s="77">
        <v>50</v>
      </c>
    </row>
    <row r="49" spans="1:7" ht="11.25" customHeight="1">
      <c r="A49" s="87" t="s">
        <v>176</v>
      </c>
      <c r="B49" s="81"/>
      <c r="C49" s="79"/>
      <c r="D49" s="79" t="s">
        <v>238</v>
      </c>
      <c r="E49" s="79"/>
      <c r="F49" s="79" t="s">
        <v>239</v>
      </c>
      <c r="G49" s="81" t="s">
        <v>240</v>
      </c>
    </row>
    <row r="50" spans="1:7" ht="11.25" customHeight="1">
      <c r="A50" s="78"/>
      <c r="B50" s="68"/>
      <c r="C50" s="67"/>
      <c r="D50" s="75" t="s">
        <v>241</v>
      </c>
      <c r="E50" s="75"/>
      <c r="F50" s="67"/>
      <c r="G50" s="68"/>
    </row>
    <row r="51" spans="1:7" ht="11.25" customHeight="1">
      <c r="A51" s="85" t="s">
        <v>176</v>
      </c>
      <c r="B51" s="70"/>
      <c r="C51" s="83"/>
      <c r="D51" s="89" t="s">
        <v>9</v>
      </c>
      <c r="E51" s="89"/>
      <c r="F51" s="83" t="s">
        <v>242</v>
      </c>
      <c r="G51" s="70" t="s">
        <v>240</v>
      </c>
    </row>
    <row r="52" spans="1:7" ht="11.25" customHeight="1">
      <c r="A52" s="85" t="s">
        <v>176</v>
      </c>
      <c r="B52" s="70"/>
      <c r="C52" s="83"/>
      <c r="D52" s="83" t="s">
        <v>243</v>
      </c>
      <c r="E52" s="83"/>
      <c r="F52" s="83" t="s">
        <v>244</v>
      </c>
      <c r="G52" s="70" t="s">
        <v>245</v>
      </c>
    </row>
    <row r="53" spans="1:7" ht="11.25" customHeight="1">
      <c r="A53" s="85" t="s">
        <v>176</v>
      </c>
      <c r="B53" s="70"/>
      <c r="C53" s="83"/>
      <c r="D53" s="83" t="s">
        <v>246</v>
      </c>
      <c r="E53" s="83"/>
      <c r="F53" s="83" t="s">
        <v>247</v>
      </c>
      <c r="G53" s="70" t="s">
        <v>213</v>
      </c>
    </row>
    <row r="54" spans="1:7" ht="11.25" customHeight="1">
      <c r="A54" s="85" t="s">
        <v>248</v>
      </c>
      <c r="B54" s="70"/>
      <c r="C54" s="83"/>
      <c r="D54" s="83" t="s">
        <v>249</v>
      </c>
      <c r="E54" s="83"/>
      <c r="F54" s="83" t="s">
        <v>250</v>
      </c>
      <c r="G54" s="70" t="s">
        <v>251</v>
      </c>
    </row>
    <row r="55" spans="1:7" ht="11.25" customHeight="1">
      <c r="A55" s="86" t="s">
        <v>252</v>
      </c>
      <c r="B55" s="81"/>
      <c r="C55" s="79"/>
      <c r="D55" s="79" t="s">
        <v>371</v>
      </c>
      <c r="E55" s="79"/>
      <c r="F55" s="79" t="s">
        <v>253</v>
      </c>
      <c r="G55" s="81" t="s">
        <v>179</v>
      </c>
    </row>
    <row r="56" spans="1:7" ht="11.25" customHeight="1">
      <c r="A56" s="74"/>
      <c r="B56" s="77"/>
      <c r="C56" s="74"/>
      <c r="D56" s="76" t="s">
        <v>254</v>
      </c>
      <c r="E56" s="76"/>
      <c r="F56" s="74"/>
      <c r="G56" s="77"/>
    </row>
    <row r="57" spans="1:7" ht="11.25" customHeight="1">
      <c r="A57" s="85" t="s">
        <v>176</v>
      </c>
      <c r="B57" s="70"/>
      <c r="C57" s="83"/>
      <c r="D57" s="83" t="s">
        <v>255</v>
      </c>
      <c r="E57" s="83"/>
      <c r="F57" s="83" t="s">
        <v>256</v>
      </c>
      <c r="G57" s="70" t="s">
        <v>257</v>
      </c>
    </row>
    <row r="58" spans="1:7" ht="11.25" customHeight="1">
      <c r="A58" s="87" t="s">
        <v>176</v>
      </c>
      <c r="B58" s="81"/>
      <c r="C58" s="79"/>
      <c r="D58" s="79" t="s">
        <v>258</v>
      </c>
      <c r="E58" s="79"/>
      <c r="F58" s="79" t="s">
        <v>259</v>
      </c>
      <c r="G58" s="81" t="s">
        <v>245</v>
      </c>
    </row>
    <row r="59" spans="1:7" ht="11.25" customHeight="1">
      <c r="A59" s="74"/>
      <c r="B59" s="77"/>
      <c r="C59" s="74"/>
      <c r="D59" s="76" t="s">
        <v>260</v>
      </c>
      <c r="E59" s="76"/>
      <c r="F59" s="74"/>
      <c r="G59" s="77"/>
    </row>
    <row r="60" spans="1:7" ht="11.25" customHeight="1">
      <c r="A60" s="83" t="s">
        <v>261</v>
      </c>
      <c r="B60" s="70"/>
      <c r="C60" s="83"/>
      <c r="D60" s="83" t="s">
        <v>262</v>
      </c>
      <c r="E60" s="83"/>
      <c r="F60" s="83" t="s">
        <v>263</v>
      </c>
      <c r="G60" s="70" t="s">
        <v>178</v>
      </c>
    </row>
    <row r="61" spans="1:7" ht="11.25" customHeight="1">
      <c r="A61" s="85" t="s">
        <v>176</v>
      </c>
      <c r="B61" s="70"/>
      <c r="C61" s="83"/>
      <c r="D61" s="84" t="s">
        <v>9</v>
      </c>
      <c r="E61" s="84"/>
      <c r="F61" s="83" t="s">
        <v>264</v>
      </c>
      <c r="G61" s="70">
        <v>220</v>
      </c>
    </row>
    <row r="62" spans="1:7" ht="11.25" customHeight="1">
      <c r="A62" s="83" t="s">
        <v>265</v>
      </c>
      <c r="B62" s="70" t="s">
        <v>266</v>
      </c>
      <c r="C62" s="83"/>
      <c r="D62" s="83" t="s">
        <v>267</v>
      </c>
      <c r="E62" s="83"/>
      <c r="F62" s="83" t="s">
        <v>268</v>
      </c>
      <c r="G62" s="70" t="s">
        <v>269</v>
      </c>
    </row>
    <row r="63" spans="1:7" ht="11.25" customHeight="1">
      <c r="A63" s="111"/>
      <c r="B63" s="111"/>
      <c r="C63" s="111"/>
      <c r="D63" s="111"/>
      <c r="E63" s="111"/>
      <c r="F63" s="111"/>
      <c r="G63" s="111"/>
    </row>
    <row r="64" spans="1:7" ht="11.25" customHeight="1">
      <c r="A64" s="112"/>
      <c r="B64" s="112"/>
      <c r="C64" s="112"/>
      <c r="D64" s="112"/>
      <c r="E64" s="112"/>
      <c r="F64" s="112"/>
      <c r="G64" s="112"/>
    </row>
    <row r="65" spans="1:7" ht="11.25" customHeight="1">
      <c r="A65" s="112"/>
      <c r="B65" s="112"/>
      <c r="C65" s="112"/>
      <c r="D65" s="112"/>
      <c r="E65" s="112"/>
      <c r="F65" s="112"/>
      <c r="G65" s="112"/>
    </row>
    <row r="66" spans="1:7" ht="11.25" customHeight="1">
      <c r="A66" s="107" t="s">
        <v>360</v>
      </c>
      <c r="B66" s="107"/>
      <c r="C66" s="107"/>
      <c r="D66" s="107"/>
      <c r="E66" s="107"/>
      <c r="F66" s="107"/>
      <c r="G66" s="107"/>
    </row>
    <row r="67" spans="1:7" ht="11.25" customHeight="1">
      <c r="A67" s="107" t="s">
        <v>369</v>
      </c>
      <c r="B67" s="107"/>
      <c r="C67" s="107"/>
      <c r="D67" s="107"/>
      <c r="E67" s="107"/>
      <c r="F67" s="107"/>
      <c r="G67" s="107"/>
    </row>
    <row r="68" spans="1:7" ht="11.25" customHeight="1">
      <c r="A68" s="109"/>
      <c r="B68" s="109"/>
      <c r="C68" s="109"/>
      <c r="D68" s="109"/>
      <c r="E68" s="109"/>
      <c r="F68" s="109"/>
      <c r="G68" s="109"/>
    </row>
    <row r="69" spans="1:7" ht="11.25" customHeight="1">
      <c r="A69" s="107" t="s">
        <v>165</v>
      </c>
      <c r="B69" s="107"/>
      <c r="C69" s="107"/>
      <c r="D69" s="107"/>
      <c r="E69" s="107"/>
      <c r="F69" s="107"/>
      <c r="G69" s="107"/>
    </row>
    <row r="70" spans="1:7" ht="11.25" customHeight="1">
      <c r="A70" s="108"/>
      <c r="B70" s="108"/>
      <c r="C70" s="108"/>
      <c r="D70" s="108"/>
      <c r="E70" s="108"/>
      <c r="F70" s="108"/>
      <c r="G70" s="108"/>
    </row>
    <row r="71" spans="1:7" ht="11.25" customHeight="1">
      <c r="A71" s="80"/>
      <c r="B71" s="80"/>
      <c r="C71" s="79"/>
      <c r="D71" s="80" t="s">
        <v>166</v>
      </c>
      <c r="E71" s="80"/>
      <c r="F71" s="80"/>
      <c r="G71" s="80" t="s">
        <v>167</v>
      </c>
    </row>
    <row r="72" spans="1:7" ht="11.25" customHeight="1">
      <c r="A72" s="108" t="s">
        <v>18</v>
      </c>
      <c r="B72" s="108"/>
      <c r="C72" s="74"/>
      <c r="D72" s="82" t="s">
        <v>168</v>
      </c>
      <c r="E72" s="82"/>
      <c r="F72" s="82" t="s">
        <v>368</v>
      </c>
      <c r="G72" s="82" t="s">
        <v>169</v>
      </c>
    </row>
    <row r="73" spans="1:7" ht="11.25" customHeight="1">
      <c r="A73" s="83" t="s">
        <v>127</v>
      </c>
      <c r="B73" s="70"/>
      <c r="C73" s="79"/>
      <c r="D73" s="79"/>
      <c r="E73" s="79"/>
      <c r="F73" s="79"/>
      <c r="G73" s="81"/>
    </row>
    <row r="74" spans="1:7" ht="11.25" customHeight="1">
      <c r="A74" s="86" t="s">
        <v>55</v>
      </c>
      <c r="B74" s="81" t="s">
        <v>345</v>
      </c>
      <c r="C74" s="67"/>
      <c r="D74" s="67" t="s">
        <v>270</v>
      </c>
      <c r="E74" s="67"/>
      <c r="F74" s="67" t="s">
        <v>271</v>
      </c>
      <c r="G74" s="68" t="s">
        <v>272</v>
      </c>
    </row>
    <row r="75" spans="1:7" ht="11.25" customHeight="1">
      <c r="A75" s="76"/>
      <c r="B75" s="77" t="s">
        <v>346</v>
      </c>
      <c r="C75" s="74"/>
      <c r="D75" s="74"/>
      <c r="E75" s="74"/>
      <c r="F75" s="74"/>
      <c r="G75" s="77"/>
    </row>
    <row r="76" spans="1:7" ht="11.25" customHeight="1">
      <c r="A76" s="86" t="s">
        <v>273</v>
      </c>
      <c r="B76" s="81" t="s">
        <v>9</v>
      </c>
      <c r="C76" s="79"/>
      <c r="D76" s="79" t="s">
        <v>274</v>
      </c>
      <c r="E76" s="79"/>
      <c r="F76" s="79" t="s">
        <v>275</v>
      </c>
      <c r="G76" s="81" t="s">
        <v>276</v>
      </c>
    </row>
    <row r="77" spans="1:7" ht="11.25" customHeight="1">
      <c r="A77" s="85" t="s">
        <v>176</v>
      </c>
      <c r="B77" s="70" t="s">
        <v>9</v>
      </c>
      <c r="C77" s="83"/>
      <c r="D77" s="84" t="s">
        <v>9</v>
      </c>
      <c r="E77" s="84"/>
      <c r="F77" s="83" t="s">
        <v>277</v>
      </c>
      <c r="G77" s="70" t="s">
        <v>278</v>
      </c>
    </row>
    <row r="78" spans="1:7" ht="11.25" customHeight="1">
      <c r="A78" s="85" t="s">
        <v>176</v>
      </c>
      <c r="B78" s="70" t="s">
        <v>9</v>
      </c>
      <c r="C78" s="83"/>
      <c r="D78" s="84" t="s">
        <v>9</v>
      </c>
      <c r="E78" s="84"/>
      <c r="F78" s="83" t="s">
        <v>279</v>
      </c>
      <c r="G78" s="70" t="s">
        <v>280</v>
      </c>
    </row>
    <row r="79" spans="1:7" ht="11.25" customHeight="1">
      <c r="A79" s="85" t="s">
        <v>176</v>
      </c>
      <c r="B79" s="70" t="s">
        <v>9</v>
      </c>
      <c r="C79" s="83"/>
      <c r="D79" s="83" t="s">
        <v>281</v>
      </c>
      <c r="E79" s="83"/>
      <c r="F79" s="83" t="s">
        <v>282</v>
      </c>
      <c r="G79" s="70" t="s">
        <v>283</v>
      </c>
    </row>
    <row r="80" spans="1:7" ht="11.25" customHeight="1">
      <c r="A80" s="85" t="s">
        <v>176</v>
      </c>
      <c r="B80" s="70" t="s">
        <v>9</v>
      </c>
      <c r="C80" s="83"/>
      <c r="D80" s="83" t="s">
        <v>284</v>
      </c>
      <c r="E80" s="83"/>
      <c r="F80" s="83" t="s">
        <v>285</v>
      </c>
      <c r="G80" s="70" t="s">
        <v>286</v>
      </c>
    </row>
    <row r="81" spans="1:7" ht="11.25" customHeight="1">
      <c r="A81" s="85" t="s">
        <v>176</v>
      </c>
      <c r="B81" s="70" t="s">
        <v>9</v>
      </c>
      <c r="C81" s="83"/>
      <c r="D81" s="83" t="s">
        <v>287</v>
      </c>
      <c r="E81" s="83"/>
      <c r="F81" s="83" t="s">
        <v>341</v>
      </c>
      <c r="G81" s="70" t="s">
        <v>288</v>
      </c>
    </row>
    <row r="82" spans="1:7" ht="11.25" customHeight="1">
      <c r="A82" s="87" t="s">
        <v>176</v>
      </c>
      <c r="B82" s="81" t="s">
        <v>9</v>
      </c>
      <c r="C82" s="79"/>
      <c r="D82" s="79" t="s">
        <v>289</v>
      </c>
      <c r="E82" s="79"/>
      <c r="F82" s="79" t="s">
        <v>340</v>
      </c>
      <c r="G82" s="81" t="s">
        <v>290</v>
      </c>
    </row>
    <row r="83" spans="1:7" ht="11.25" customHeight="1">
      <c r="A83" s="74"/>
      <c r="B83" s="77"/>
      <c r="C83" s="74"/>
      <c r="D83" s="76" t="s">
        <v>291</v>
      </c>
      <c r="E83" s="76"/>
      <c r="F83" s="74"/>
      <c r="G83" s="77"/>
    </row>
    <row r="84" spans="1:7" ht="11.25" customHeight="1">
      <c r="A84" s="83" t="s">
        <v>292</v>
      </c>
      <c r="B84" s="70"/>
      <c r="C84" s="83"/>
      <c r="D84" s="83" t="s">
        <v>342</v>
      </c>
      <c r="E84" s="83"/>
      <c r="F84" s="83" t="s">
        <v>293</v>
      </c>
      <c r="G84" s="70" t="s">
        <v>294</v>
      </c>
    </row>
    <row r="85" spans="1:7" ht="11.25" customHeight="1">
      <c r="A85" s="83" t="s">
        <v>295</v>
      </c>
      <c r="B85" s="70"/>
      <c r="C85" s="83"/>
      <c r="D85" s="83" t="s">
        <v>296</v>
      </c>
      <c r="E85" s="83"/>
      <c r="F85" s="83" t="s">
        <v>297</v>
      </c>
      <c r="G85" s="70" t="s">
        <v>298</v>
      </c>
    </row>
    <row r="86" spans="1:7" ht="11.25" customHeight="1">
      <c r="A86" s="84" t="s">
        <v>176</v>
      </c>
      <c r="B86" s="70"/>
      <c r="C86" s="83"/>
      <c r="D86" s="84" t="s">
        <v>9</v>
      </c>
      <c r="E86" s="84"/>
      <c r="F86" s="83" t="s">
        <v>299</v>
      </c>
      <c r="G86" s="70" t="s">
        <v>300</v>
      </c>
    </row>
    <row r="87" spans="1:7" ht="11.25" customHeight="1">
      <c r="A87" s="86" t="s">
        <v>176</v>
      </c>
      <c r="B87" s="81"/>
      <c r="C87" s="79"/>
      <c r="D87" s="79" t="s">
        <v>392</v>
      </c>
      <c r="E87" s="79"/>
      <c r="F87" s="79" t="s">
        <v>373</v>
      </c>
      <c r="G87" s="81" t="s">
        <v>301</v>
      </c>
    </row>
    <row r="88" spans="1:7" ht="11.25" customHeight="1">
      <c r="A88" s="76"/>
      <c r="B88" s="77"/>
      <c r="C88" s="74"/>
      <c r="D88" s="76" t="s">
        <v>347</v>
      </c>
      <c r="E88" s="76"/>
      <c r="F88" s="74"/>
      <c r="G88" s="77"/>
    </row>
    <row r="89" spans="1:7" ht="11.25" customHeight="1">
      <c r="A89" s="83" t="s">
        <v>302</v>
      </c>
      <c r="B89" s="70"/>
      <c r="C89" s="83"/>
      <c r="D89" s="83" t="s">
        <v>303</v>
      </c>
      <c r="E89" s="83"/>
      <c r="F89" s="83" t="s">
        <v>304</v>
      </c>
      <c r="G89" s="70" t="s">
        <v>178</v>
      </c>
    </row>
    <row r="90" spans="1:7" ht="11.25" customHeight="1">
      <c r="A90" s="84" t="s">
        <v>176</v>
      </c>
      <c r="B90" s="70"/>
      <c r="C90" s="83"/>
      <c r="D90" s="83" t="s">
        <v>305</v>
      </c>
      <c r="E90" s="83"/>
      <c r="F90" s="83" t="s">
        <v>343</v>
      </c>
      <c r="G90" s="70" t="s">
        <v>193</v>
      </c>
    </row>
    <row r="91" spans="1:7" ht="11.25" customHeight="1">
      <c r="A91" s="69" t="s">
        <v>379</v>
      </c>
      <c r="B91" s="70"/>
      <c r="C91" s="83"/>
      <c r="D91" s="83" t="s">
        <v>378</v>
      </c>
      <c r="E91" s="83"/>
      <c r="F91" s="83" t="s">
        <v>377</v>
      </c>
      <c r="G91" s="70">
        <v>150</v>
      </c>
    </row>
    <row r="92" spans="1:7" ht="11.25" customHeight="1">
      <c r="A92" s="83" t="s">
        <v>306</v>
      </c>
      <c r="B92" s="70"/>
      <c r="C92" s="83"/>
      <c r="D92" s="83" t="s">
        <v>307</v>
      </c>
      <c r="E92" s="83"/>
      <c r="F92" s="83" t="s">
        <v>308</v>
      </c>
      <c r="G92" s="70" t="s">
        <v>300</v>
      </c>
    </row>
    <row r="93" spans="1:7" ht="11.25" customHeight="1">
      <c r="A93" s="83" t="s">
        <v>309</v>
      </c>
      <c r="B93" s="70"/>
      <c r="C93" s="83"/>
      <c r="D93" s="83" t="s">
        <v>310</v>
      </c>
      <c r="E93" s="83"/>
      <c r="F93" s="83" t="s">
        <v>374</v>
      </c>
      <c r="G93" s="70" t="s">
        <v>311</v>
      </c>
    </row>
    <row r="94" spans="1:7" ht="11.25" customHeight="1">
      <c r="A94" s="83" t="s">
        <v>312</v>
      </c>
      <c r="B94" s="70"/>
      <c r="C94" s="83"/>
      <c r="D94" s="83" t="s">
        <v>313</v>
      </c>
      <c r="E94" s="83"/>
      <c r="F94" s="83" t="s">
        <v>314</v>
      </c>
      <c r="G94" s="70" t="s">
        <v>315</v>
      </c>
    </row>
    <row r="95" spans="1:7" ht="11.25" customHeight="1">
      <c r="A95" s="84" t="s">
        <v>176</v>
      </c>
      <c r="B95" s="70"/>
      <c r="C95" s="83"/>
      <c r="D95" s="83" t="s">
        <v>316</v>
      </c>
      <c r="E95" s="83"/>
      <c r="F95" s="83" t="s">
        <v>317</v>
      </c>
      <c r="G95" s="70" t="s">
        <v>199</v>
      </c>
    </row>
    <row r="96" spans="1:7" ht="11.25" customHeight="1">
      <c r="A96" s="79" t="s">
        <v>344</v>
      </c>
      <c r="B96" s="81" t="s">
        <v>318</v>
      </c>
      <c r="C96" s="79"/>
      <c r="D96" s="79" t="s">
        <v>319</v>
      </c>
      <c r="E96" s="79"/>
      <c r="F96" s="79" t="s">
        <v>320</v>
      </c>
      <c r="G96" s="81" t="s">
        <v>321</v>
      </c>
    </row>
    <row r="97" spans="1:7" ht="11.25" customHeight="1">
      <c r="A97" s="74"/>
      <c r="B97" s="77"/>
      <c r="C97" s="74"/>
      <c r="D97" s="76" t="s">
        <v>391</v>
      </c>
      <c r="E97" s="76"/>
      <c r="F97" s="74"/>
      <c r="G97" s="77"/>
    </row>
    <row r="98" spans="1:7" ht="11.25" customHeight="1">
      <c r="A98" s="83" t="s">
        <v>63</v>
      </c>
      <c r="B98" s="70"/>
      <c r="C98" s="79"/>
      <c r="D98" s="79"/>
      <c r="E98" s="79"/>
      <c r="F98" s="79"/>
      <c r="G98" s="81"/>
    </row>
    <row r="99" spans="1:7" ht="11.25" customHeight="1">
      <c r="A99" s="86" t="s">
        <v>203</v>
      </c>
      <c r="B99" s="81"/>
      <c r="C99" s="67"/>
      <c r="D99" s="67" t="s">
        <v>348</v>
      </c>
      <c r="E99" s="67"/>
      <c r="F99" s="67" t="s">
        <v>322</v>
      </c>
      <c r="G99" s="68">
        <v>480</v>
      </c>
    </row>
    <row r="100" spans="1:7" ht="11.25" customHeight="1">
      <c r="A100" s="76"/>
      <c r="B100" s="77"/>
      <c r="C100" s="74"/>
      <c r="D100" s="76" t="s">
        <v>349</v>
      </c>
      <c r="E100" s="76"/>
      <c r="F100" s="74"/>
      <c r="G100" s="77"/>
    </row>
    <row r="101" spans="1:7" ht="11.25">
      <c r="A101" s="85" t="s">
        <v>176</v>
      </c>
      <c r="B101" s="70"/>
      <c r="C101" s="83"/>
      <c r="D101" s="83" t="s">
        <v>236</v>
      </c>
      <c r="E101" s="83"/>
      <c r="F101" s="83" t="s">
        <v>323</v>
      </c>
      <c r="G101" s="70">
        <v>50</v>
      </c>
    </row>
    <row r="102" spans="1:7" ht="11.25">
      <c r="A102" s="86" t="s">
        <v>252</v>
      </c>
      <c r="B102" s="81"/>
      <c r="C102" s="79"/>
      <c r="D102" s="79" t="s">
        <v>350</v>
      </c>
      <c r="E102" s="79"/>
      <c r="F102" s="79" t="s">
        <v>324</v>
      </c>
      <c r="G102" s="81" t="s">
        <v>321</v>
      </c>
    </row>
    <row r="103" spans="1:7" ht="11.25">
      <c r="A103" s="76"/>
      <c r="B103" s="77"/>
      <c r="C103" s="74"/>
      <c r="D103" s="76" t="s">
        <v>349</v>
      </c>
      <c r="E103" s="76"/>
      <c r="F103" s="74"/>
      <c r="G103" s="77"/>
    </row>
    <row r="104" spans="1:7" ht="11.25">
      <c r="A104" s="85" t="s">
        <v>176</v>
      </c>
      <c r="B104" s="70"/>
      <c r="C104" s="83"/>
      <c r="D104" s="83" t="s">
        <v>325</v>
      </c>
      <c r="E104" s="83"/>
      <c r="F104" s="83" t="s">
        <v>375</v>
      </c>
      <c r="G104" s="70" t="s">
        <v>326</v>
      </c>
    </row>
    <row r="105" spans="1:7" ht="11.25">
      <c r="A105" s="87" t="s">
        <v>176</v>
      </c>
      <c r="B105" s="81"/>
      <c r="C105" s="79"/>
      <c r="D105" s="79" t="s">
        <v>352</v>
      </c>
      <c r="E105" s="79"/>
      <c r="F105" s="79" t="s">
        <v>259</v>
      </c>
      <c r="G105" s="81" t="s">
        <v>321</v>
      </c>
    </row>
    <row r="106" spans="1:7" ht="11.25">
      <c r="A106" s="88"/>
      <c r="B106" s="77"/>
      <c r="C106" s="74"/>
      <c r="D106" s="74" t="s">
        <v>351</v>
      </c>
      <c r="E106" s="74"/>
      <c r="F106" s="74"/>
      <c r="G106" s="77"/>
    </row>
    <row r="107" spans="1:7" ht="11.25">
      <c r="A107" s="87" t="s">
        <v>176</v>
      </c>
      <c r="B107" s="81"/>
      <c r="C107" s="79"/>
      <c r="D107" s="79" t="s">
        <v>353</v>
      </c>
      <c r="E107" s="79"/>
      <c r="F107" s="79" t="s">
        <v>356</v>
      </c>
      <c r="G107" s="81" t="s">
        <v>193</v>
      </c>
    </row>
    <row r="108" spans="1:7" ht="11.25">
      <c r="A108" s="74"/>
      <c r="B108" s="77"/>
      <c r="C108" s="74"/>
      <c r="D108" s="76" t="s">
        <v>354</v>
      </c>
      <c r="E108" s="76"/>
      <c r="F108" s="76" t="s">
        <v>355</v>
      </c>
      <c r="G108" s="77"/>
    </row>
    <row r="109" spans="1:7" ht="12">
      <c r="A109" s="9"/>
      <c r="B109" s="10"/>
      <c r="C109" s="9"/>
      <c r="D109" s="9"/>
      <c r="E109" s="9"/>
      <c r="F109" s="9"/>
      <c r="G109" s="10"/>
    </row>
    <row r="110" spans="1:7" ht="12">
      <c r="A110" s="9"/>
      <c r="B110" s="10"/>
      <c r="C110" s="9"/>
      <c r="D110" s="9"/>
      <c r="E110" s="9"/>
      <c r="F110" s="9"/>
      <c r="G110" s="10"/>
    </row>
    <row r="111" spans="1:7" ht="12">
      <c r="A111" s="9"/>
      <c r="B111" s="10"/>
      <c r="C111" s="9"/>
      <c r="D111" s="9"/>
      <c r="E111" s="9"/>
      <c r="F111" s="9"/>
      <c r="G111" s="10"/>
    </row>
    <row r="112" spans="1:7" ht="12">
      <c r="A112" s="9"/>
      <c r="B112" s="10"/>
      <c r="C112" s="9"/>
      <c r="D112" s="9"/>
      <c r="E112" s="9"/>
      <c r="F112" s="9"/>
      <c r="G112" s="10"/>
    </row>
    <row r="113" spans="1:7" ht="12">
      <c r="A113" s="9"/>
      <c r="B113" s="10"/>
      <c r="C113" s="9"/>
      <c r="D113" s="9"/>
      <c r="E113" s="9"/>
      <c r="F113" s="9"/>
      <c r="G113" s="10"/>
    </row>
    <row r="114" spans="1:7" ht="12">
      <c r="A114" s="9"/>
      <c r="B114" s="10"/>
      <c r="C114" s="9"/>
      <c r="D114" s="9"/>
      <c r="E114" s="9"/>
      <c r="F114" s="9"/>
      <c r="G114" s="10"/>
    </row>
    <row r="115" spans="1:7" ht="12">
      <c r="A115" s="9"/>
      <c r="B115" s="10"/>
      <c r="C115" s="9"/>
      <c r="D115" s="9"/>
      <c r="E115" s="9"/>
      <c r="F115" s="9"/>
      <c r="G115" s="10"/>
    </row>
  </sheetData>
  <mergeCells count="15">
    <mergeCell ref="A63:G63"/>
    <mergeCell ref="A66:G66"/>
    <mergeCell ref="A67:G67"/>
    <mergeCell ref="A72:B72"/>
    <mergeCell ref="A68:G68"/>
    <mergeCell ref="A69:G69"/>
    <mergeCell ref="A70:G70"/>
    <mergeCell ref="A64:G64"/>
    <mergeCell ref="A65:G65"/>
    <mergeCell ref="A1:G1"/>
    <mergeCell ref="A2:G2"/>
    <mergeCell ref="A4:G4"/>
    <mergeCell ref="A7:B7"/>
    <mergeCell ref="A3:G3"/>
    <mergeCell ref="A5:G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Janet Ishee</cp:lastModifiedBy>
  <cp:lastPrinted>2005-09-12T18:53:48Z</cp:lastPrinted>
  <dcterms:created xsi:type="dcterms:W3CDTF">2003-03-11T19:32:44Z</dcterms:created>
  <dcterms:modified xsi:type="dcterms:W3CDTF">2005-09-12T18:54:12Z</dcterms:modified>
  <cp:category/>
  <cp:version/>
  <cp:contentType/>
  <cp:contentStatus/>
</cp:coreProperties>
</file>