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Table01" sheetId="1" r:id="rId1"/>
  </sheets>
  <definedNames/>
  <calcPr fullCalcOnLoad="1"/>
</workbook>
</file>

<file path=xl/sharedStrings.xml><?xml version="1.0" encoding="utf-8"?>
<sst xmlns="http://schemas.openxmlformats.org/spreadsheetml/2006/main" count="225" uniqueCount="70">
  <si>
    <t>TABLE 1</t>
  </si>
  <si>
    <t>(Metric tons unless otherwise specified)</t>
  </si>
  <si>
    <t xml:space="preserve"> </t>
  </si>
  <si>
    <t xml:space="preserve">1999 </t>
  </si>
  <si>
    <t xml:space="preserve">2000 </t>
  </si>
  <si>
    <t xml:space="preserve">2001 </t>
  </si>
  <si>
    <r>
      <t xml:space="preserve">         2002</t>
    </r>
    <r>
      <rPr>
        <vertAlign val="superscript"/>
        <sz val="8"/>
        <rFont val="Times New Roman"/>
        <family val="1"/>
      </rPr>
      <t xml:space="preserve">e   </t>
    </r>
  </si>
  <si>
    <t>METALS</t>
  </si>
  <si>
    <t>Ore, mine output:</t>
  </si>
  <si>
    <t>e</t>
  </si>
  <si>
    <t>kilograms</t>
  </si>
  <si>
    <t xml:space="preserve">Iron and steel:                                </t>
  </si>
  <si>
    <t>Direct-reduced iron</t>
  </si>
  <si>
    <t>thousand tons</t>
  </si>
  <si>
    <t>Steel, crude</t>
  </si>
  <si>
    <t>do.</t>
  </si>
  <si>
    <t>r</t>
  </si>
  <si>
    <r>
      <t xml:space="preserve">Ferroalloys </t>
    </r>
    <r>
      <rPr>
        <vertAlign val="superscript"/>
        <sz val="8"/>
        <rFont val="Times New Roman"/>
        <family val="1"/>
      </rPr>
      <t>e</t>
    </r>
  </si>
  <si>
    <t/>
  </si>
  <si>
    <t>INDUSTRIAL MINERALS</t>
  </si>
  <si>
    <r>
      <t xml:space="preserve">Barite </t>
    </r>
    <r>
      <rPr>
        <vertAlign val="superscript"/>
        <sz val="8"/>
        <rFont val="Times New Roman"/>
        <family val="1"/>
      </rPr>
      <t>e</t>
    </r>
  </si>
  <si>
    <t>Cement, hydraulic</t>
  </si>
  <si>
    <t xml:space="preserve">Nitrogen: </t>
  </si>
  <si>
    <t>N content of ammonia</t>
  </si>
  <si>
    <t>N content of urea</t>
  </si>
  <si>
    <r>
      <t>Salt</t>
    </r>
    <r>
      <rPr>
        <vertAlign val="superscript"/>
        <sz val="8"/>
        <rFont val="Times New Roman"/>
        <family val="1"/>
      </rPr>
      <t>e</t>
    </r>
  </si>
  <si>
    <r>
      <t>Scoria</t>
    </r>
    <r>
      <rPr>
        <vertAlign val="superscript"/>
        <sz val="8"/>
        <rFont val="Times New Roman"/>
        <family val="1"/>
      </rPr>
      <t>e</t>
    </r>
  </si>
  <si>
    <t xml:space="preserve">Sulfur, byproduct, hydrocarbon processing </t>
  </si>
  <si>
    <t>MINERAL FUELS AND RELATED MATERIALS</t>
  </si>
  <si>
    <t>Gas, natural:</t>
  </si>
  <si>
    <t>million cubic meters</t>
  </si>
  <si>
    <t>Dry</t>
  </si>
  <si>
    <t xml:space="preserve">Propane </t>
  </si>
  <si>
    <t>thousand 42-gallon barrels</t>
  </si>
  <si>
    <t xml:space="preserve">Butane </t>
  </si>
  <si>
    <t xml:space="preserve">Natural gasoline and other </t>
  </si>
  <si>
    <t>Total</t>
  </si>
  <si>
    <t>Petroleum:</t>
  </si>
  <si>
    <t>Crude oil</t>
  </si>
  <si>
    <t>million 42-gallon barrels</t>
  </si>
  <si>
    <t>Refinery products:</t>
  </si>
  <si>
    <t>Liquefied petroleum gases</t>
  </si>
  <si>
    <t>Gasoline and naptha</t>
  </si>
  <si>
    <t>Jet fuel and kerosene</t>
  </si>
  <si>
    <t>Distillate fuel oil</t>
  </si>
  <si>
    <t>Residual fuel oil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</si>
  <si>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</si>
  <si>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information is inadequate to estimate output.</t>
  </si>
  <si>
    <r>
      <t xml:space="preserve">         2003</t>
    </r>
    <r>
      <rPr>
        <vertAlign val="superscript"/>
        <sz val="8"/>
        <rFont val="Times New Roman"/>
        <family val="1"/>
      </rPr>
      <t xml:space="preserve">e   </t>
    </r>
  </si>
  <si>
    <r>
      <t>1</t>
    </r>
    <r>
      <rPr>
        <sz val="8"/>
        <rFont val="Times New Roman"/>
        <family val="1"/>
      </rPr>
      <t>Table includes data available through July 2004.</t>
    </r>
  </si>
  <si>
    <t>Gold content of concentrate and bullion</t>
  </si>
  <si>
    <r>
      <t>Copper content of concentrate and bullion</t>
    </r>
    <r>
      <rPr>
        <vertAlign val="superscript"/>
        <sz val="8"/>
        <rFont val="Times New Roman"/>
        <family val="1"/>
      </rPr>
      <t>e</t>
    </r>
  </si>
  <si>
    <r>
      <t>Lead content of concentrate</t>
    </r>
    <r>
      <rPr>
        <vertAlign val="superscript"/>
        <sz val="8"/>
        <rFont val="Times New Roman"/>
        <family val="1"/>
      </rPr>
      <t>e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</si>
  <si>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</si>
  <si>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Silver content of concentrate and bullion</t>
    </r>
    <r>
      <rPr>
        <vertAlign val="superscript"/>
        <sz val="8"/>
        <rFont val="Times New Roman"/>
        <family val="1"/>
      </rPr>
      <t>e</t>
    </r>
  </si>
  <si>
    <r>
      <t>Zinc content of concentrate</t>
    </r>
    <r>
      <rPr>
        <vertAlign val="superscript"/>
        <sz val="8"/>
        <rFont val="Times New Roman"/>
        <family val="1"/>
      </rPr>
      <t>e</t>
    </r>
  </si>
  <si>
    <r>
      <t>Fertilizer, phosphatic,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  <r>
      <rPr>
        <vertAlign val="superscript"/>
        <sz val="8"/>
        <rFont val="Times New Roman"/>
        <family val="1"/>
      </rPr>
      <t>e</t>
    </r>
  </si>
  <si>
    <r>
      <t>Gypsum, crude</t>
    </r>
    <r>
      <rPr>
        <vertAlign val="superscript"/>
        <sz val="8"/>
        <rFont val="Times New Roman"/>
        <family val="1"/>
      </rPr>
      <t>e</t>
    </r>
  </si>
  <si>
    <r>
      <t>Lime</t>
    </r>
    <r>
      <rPr>
        <vertAlign val="superscript"/>
        <sz val="8"/>
        <rFont val="Times New Roman"/>
        <family val="1"/>
      </rPr>
      <t>e</t>
    </r>
  </si>
  <si>
    <r>
      <t>Pozzolan</t>
    </r>
    <r>
      <rPr>
        <vertAlign val="superscript"/>
        <sz val="8"/>
        <rFont val="Times New Roman"/>
        <family val="1"/>
      </rPr>
      <t>e</t>
    </r>
  </si>
  <si>
    <r>
      <t>Sand and gravel</t>
    </r>
    <r>
      <rPr>
        <vertAlign val="superscript"/>
        <sz val="8"/>
        <rFont val="Times New Roman"/>
        <family val="1"/>
      </rPr>
      <t>e</t>
    </r>
  </si>
  <si>
    <r>
      <t>Gross</t>
    </r>
    <r>
      <rPr>
        <vertAlign val="superscript"/>
        <sz val="8"/>
        <rFont val="Times New Roman"/>
        <family val="1"/>
      </rPr>
      <t>e</t>
    </r>
  </si>
  <si>
    <r>
      <t>Natural gas liquids:</t>
    </r>
    <r>
      <rPr>
        <vertAlign val="superscript"/>
        <sz val="8"/>
        <rFont val="Times New Roman"/>
        <family val="1"/>
      </rPr>
      <t>e</t>
    </r>
  </si>
  <si>
    <r>
      <t>Unspecified</t>
    </r>
    <r>
      <rPr>
        <vertAlign val="superscript"/>
        <sz val="8"/>
        <rFont val="Times New Roman"/>
        <family val="1"/>
      </rPr>
      <t>4</t>
    </r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</si>
  <si>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</si>
  <si>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Includes asphalt.</t>
    </r>
  </si>
  <si>
    <r>
      <t>Gross weight</t>
    </r>
    <r>
      <rPr>
        <vertAlign val="superscript"/>
        <sz val="8"/>
        <rFont val="Times New Roman"/>
        <family val="1"/>
      </rPr>
      <t>e</t>
    </r>
  </si>
  <si>
    <t>r, 3</t>
  </si>
  <si>
    <r>
      <t>2</t>
    </r>
    <r>
      <rPr>
        <sz val="8"/>
        <rFont val="Times New Roman"/>
        <family val="1"/>
      </rPr>
      <t>In addition to commodities listed, the following were produced:  basalt, carbon black, clays, granite, limestone, marble, methanol, and silica sand; available</t>
    </r>
  </si>
  <si>
    <r>
      <t>SAUDI ARABIA:  PRODUCTION OF MINERAL COMMODITIES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</si>
</sst>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_);_(* \(#,##0\);_(* &quot;-&quot;???_);_(@_)"/>
    <numFmt numFmtId="167" formatCode="_(* #,##0.000_);_(* \(#,##0.000\);_(* &quot;-&quot;??_);_(@_)"/>
    <numFmt numFmtId="168" formatCode="_(&quot;$&quot;* #,##0_);_(&quot;$&quot;* \(#,##0\);_(&quot;$&quot;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</numFmts>
  <fonts count="3">
    <font>
      <sz val="8"/>
      <name val="Times New Roman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3" fontId="0" fillId="0" borderId="0" xfId="19" applyNumberFormat="1" applyFont="1" applyFill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right" vertical="center"/>
      <protection/>
    </xf>
    <xf numFmtId="0" fontId="0" fillId="0" borderId="3" xfId="0" applyFont="1" applyFill="1" applyBorder="1" applyAlignment="1" applyProtection="1">
      <alignment horizontal="left" vertical="center" indent="1"/>
      <protection/>
    </xf>
    <xf numFmtId="0" fontId="1" fillId="0" borderId="1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>
      <alignment/>
    </xf>
    <xf numFmtId="0" fontId="1" fillId="0" borderId="2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left" vertical="center" indent="2"/>
      <protection/>
    </xf>
    <xf numFmtId="0" fontId="0" fillId="0" borderId="3" xfId="0" applyFont="1" applyFill="1" applyBorder="1" applyAlignment="1" applyProtection="1">
      <alignment horizontal="left" vertical="center" indent="3"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5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48.33203125" style="0" customWidth="1"/>
    <col min="3" max="4" width="1.83203125" style="0" customWidth="1"/>
    <col min="5" max="5" width="12" style="0" customWidth="1"/>
    <col min="6" max="6" width="2.33203125" style="0" customWidth="1"/>
    <col min="7" max="7" width="12" style="0" customWidth="1"/>
    <col min="8" max="8" width="2.33203125" style="0" customWidth="1"/>
    <col min="9" max="9" width="12" style="0" customWidth="1"/>
    <col min="10" max="10" width="2.33203125" style="0" customWidth="1"/>
    <col min="11" max="11" width="12" style="0" customWidth="1"/>
    <col min="12" max="12" width="2.33203125" style="0" customWidth="1"/>
    <col min="13" max="13" width="12" style="0" customWidth="1"/>
    <col min="14" max="14" width="1.66796875" style="0" bestFit="1" customWidth="1"/>
  </cols>
  <sheetData>
    <row r="1" spans="1:14" ht="11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1.25" customHeight="1">
      <c r="A2" s="30" t="s">
        <v>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1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1.25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1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1.25" customHeight="1">
      <c r="A6" s="16" t="s">
        <v>53</v>
      </c>
      <c r="B6" s="16"/>
      <c r="C6" s="16"/>
      <c r="D6" s="17"/>
      <c r="E6" s="18" t="s">
        <v>3</v>
      </c>
      <c r="F6" s="19" t="s">
        <v>2</v>
      </c>
      <c r="G6" s="18" t="s">
        <v>4</v>
      </c>
      <c r="H6" s="19" t="s">
        <v>2</v>
      </c>
      <c r="I6" s="18" t="s">
        <v>5</v>
      </c>
      <c r="J6" s="17" t="s">
        <v>2</v>
      </c>
      <c r="K6" s="20" t="s">
        <v>6</v>
      </c>
      <c r="L6" s="17" t="s">
        <v>2</v>
      </c>
      <c r="M6" s="20" t="s">
        <v>48</v>
      </c>
      <c r="N6" s="17" t="s">
        <v>2</v>
      </c>
    </row>
    <row r="7" spans="1:14" ht="11.25" customHeight="1">
      <c r="A7" s="16" t="s">
        <v>7</v>
      </c>
      <c r="B7" s="16"/>
      <c r="C7" s="16"/>
      <c r="D7" s="2"/>
      <c r="E7" s="1"/>
      <c r="F7" s="2"/>
      <c r="G7" s="1"/>
      <c r="H7" s="2"/>
      <c r="I7" s="1"/>
      <c r="J7" s="2"/>
      <c r="K7" s="1"/>
      <c r="L7" s="2"/>
      <c r="M7" s="1"/>
      <c r="N7" s="2"/>
    </row>
    <row r="8" spans="1:14" ht="11.25" customHeight="1">
      <c r="A8" s="17" t="s">
        <v>17</v>
      </c>
      <c r="B8" s="17"/>
      <c r="C8" s="21" t="s">
        <v>18</v>
      </c>
      <c r="D8" s="2"/>
      <c r="E8" s="1">
        <v>83000</v>
      </c>
      <c r="F8" s="2"/>
      <c r="G8" s="1">
        <v>83000</v>
      </c>
      <c r="H8" s="2"/>
      <c r="I8" s="1">
        <v>78000</v>
      </c>
      <c r="J8" s="2" t="s">
        <v>2</v>
      </c>
      <c r="K8" s="9">
        <v>75000</v>
      </c>
      <c r="L8" s="10" t="s">
        <v>2</v>
      </c>
      <c r="M8" s="1">
        <v>75000</v>
      </c>
      <c r="N8" s="2" t="s">
        <v>2</v>
      </c>
    </row>
    <row r="9" spans="1:14" ht="11.25" customHeight="1">
      <c r="A9" s="17" t="s">
        <v>11</v>
      </c>
      <c r="B9" s="17"/>
      <c r="C9" s="21"/>
      <c r="D9" s="2"/>
      <c r="E9" s="1"/>
      <c r="F9" s="2"/>
      <c r="G9" s="1"/>
      <c r="H9" s="2"/>
      <c r="I9" s="1"/>
      <c r="J9" s="2"/>
      <c r="K9" s="1" t="s">
        <v>2</v>
      </c>
      <c r="L9" s="2"/>
      <c r="M9" s="1" t="s">
        <v>2</v>
      </c>
      <c r="N9" s="2"/>
    </row>
    <row r="10" spans="1:14" ht="11.25" customHeight="1">
      <c r="A10" s="22" t="s">
        <v>12</v>
      </c>
      <c r="B10" s="17"/>
      <c r="C10" s="21" t="s">
        <v>13</v>
      </c>
      <c r="D10" s="2"/>
      <c r="E10" s="1">
        <v>2343</v>
      </c>
      <c r="F10" s="2" t="s">
        <v>2</v>
      </c>
      <c r="G10" s="1">
        <v>3090</v>
      </c>
      <c r="H10" s="2" t="s">
        <v>2</v>
      </c>
      <c r="I10" s="1">
        <v>2880</v>
      </c>
      <c r="J10" s="3" t="s">
        <v>2</v>
      </c>
      <c r="K10" s="9">
        <v>3290</v>
      </c>
      <c r="L10" s="10" t="s">
        <v>2</v>
      </c>
      <c r="M10" s="1">
        <v>3290</v>
      </c>
      <c r="N10" s="2" t="s">
        <v>2</v>
      </c>
    </row>
    <row r="11" spans="1:14" ht="11.25" customHeight="1">
      <c r="A11" s="22" t="s">
        <v>14</v>
      </c>
      <c r="B11" s="17"/>
      <c r="C11" s="21" t="s">
        <v>15</v>
      </c>
      <c r="D11" s="2"/>
      <c r="E11" s="1">
        <v>2610</v>
      </c>
      <c r="F11" s="2" t="s">
        <v>2</v>
      </c>
      <c r="G11" s="1">
        <v>2973</v>
      </c>
      <c r="H11" s="2" t="s">
        <v>2</v>
      </c>
      <c r="I11" s="1">
        <v>3413</v>
      </c>
      <c r="J11" s="13" t="s">
        <v>2</v>
      </c>
      <c r="K11" s="9">
        <v>3570</v>
      </c>
      <c r="L11" s="11" t="s">
        <v>16</v>
      </c>
      <c r="M11" s="1">
        <v>3944</v>
      </c>
      <c r="N11" s="3">
        <v>3</v>
      </c>
    </row>
    <row r="12" spans="1:14" ht="11.25" customHeight="1">
      <c r="A12" s="17" t="s">
        <v>8</v>
      </c>
      <c r="B12" s="17"/>
      <c r="C12" s="17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</row>
    <row r="13" spans="1:14" ht="11.25" customHeight="1">
      <c r="A13" s="22" t="s">
        <v>66</v>
      </c>
      <c r="B13" s="17"/>
      <c r="C13" s="17"/>
      <c r="D13" s="2"/>
      <c r="E13" s="1">
        <v>1680000</v>
      </c>
      <c r="F13" s="2" t="s">
        <v>2</v>
      </c>
      <c r="G13" s="1">
        <v>1700000</v>
      </c>
      <c r="H13" s="2" t="s">
        <v>2</v>
      </c>
      <c r="I13" s="1">
        <v>2000000</v>
      </c>
      <c r="J13" s="2" t="s">
        <v>2</v>
      </c>
      <c r="K13" s="1">
        <v>2000000</v>
      </c>
      <c r="L13" s="2" t="s">
        <v>2</v>
      </c>
      <c r="M13" s="1">
        <v>2000000</v>
      </c>
      <c r="N13" s="2" t="s">
        <v>2</v>
      </c>
    </row>
    <row r="14" spans="1:14" ht="11.25" customHeight="1">
      <c r="A14" s="22" t="s">
        <v>51</v>
      </c>
      <c r="B14" s="22"/>
      <c r="C14" s="17"/>
      <c r="D14" s="2"/>
      <c r="E14" s="1">
        <v>821</v>
      </c>
      <c r="F14" s="3">
        <v>3</v>
      </c>
      <c r="G14" s="1">
        <v>900</v>
      </c>
      <c r="H14" s="13" t="s">
        <v>2</v>
      </c>
      <c r="I14" s="1">
        <v>800</v>
      </c>
      <c r="J14" s="13" t="s">
        <v>2</v>
      </c>
      <c r="K14" s="1">
        <v>800</v>
      </c>
      <c r="L14" s="2" t="s">
        <v>2</v>
      </c>
      <c r="M14" s="1">
        <v>800</v>
      </c>
      <c r="N14" s="2" t="s">
        <v>2</v>
      </c>
    </row>
    <row r="15" spans="1:14" ht="11.25" customHeight="1">
      <c r="A15" s="22" t="s">
        <v>50</v>
      </c>
      <c r="B15" s="17"/>
      <c r="C15" s="21" t="s">
        <v>10</v>
      </c>
      <c r="D15" s="2"/>
      <c r="E15" s="1">
        <v>4570</v>
      </c>
      <c r="F15" s="2" t="s">
        <v>2</v>
      </c>
      <c r="G15" s="1">
        <v>3800</v>
      </c>
      <c r="H15" s="13" t="s">
        <v>9</v>
      </c>
      <c r="I15" s="1">
        <v>5000</v>
      </c>
      <c r="J15" s="13" t="s">
        <v>9</v>
      </c>
      <c r="K15" s="1">
        <v>4192</v>
      </c>
      <c r="L15" s="13" t="s">
        <v>67</v>
      </c>
      <c r="M15" s="1">
        <v>8769</v>
      </c>
      <c r="N15" s="3">
        <v>3</v>
      </c>
    </row>
    <row r="16" spans="1:14" ht="11.25" customHeight="1">
      <c r="A16" s="22" t="s">
        <v>52</v>
      </c>
      <c r="B16" s="17"/>
      <c r="C16" s="21"/>
      <c r="D16" s="2"/>
      <c r="E16" s="1">
        <v>50</v>
      </c>
      <c r="F16" s="2"/>
      <c r="G16" s="1">
        <v>50</v>
      </c>
      <c r="H16" s="2" t="s">
        <v>2</v>
      </c>
      <c r="I16" s="1">
        <v>60</v>
      </c>
      <c r="J16" s="2"/>
      <c r="K16" s="1">
        <v>60</v>
      </c>
      <c r="L16" s="2"/>
      <c r="M16" s="1">
        <v>60</v>
      </c>
      <c r="N16" s="2"/>
    </row>
    <row r="17" spans="1:14" ht="11.25" customHeight="1">
      <c r="A17" s="22" t="s">
        <v>54</v>
      </c>
      <c r="B17" s="17"/>
      <c r="C17" s="21" t="s">
        <v>10</v>
      </c>
      <c r="D17" s="2"/>
      <c r="E17" s="1">
        <v>10470</v>
      </c>
      <c r="F17" s="3">
        <v>3</v>
      </c>
      <c r="G17" s="1">
        <v>9300</v>
      </c>
      <c r="H17" s="13" t="s">
        <v>2</v>
      </c>
      <c r="I17" s="1">
        <v>15000</v>
      </c>
      <c r="J17" s="13" t="s">
        <v>2</v>
      </c>
      <c r="K17" s="1">
        <v>14000</v>
      </c>
      <c r="L17" s="2" t="s">
        <v>2</v>
      </c>
      <c r="M17" s="1">
        <v>13000</v>
      </c>
      <c r="N17" s="2" t="s">
        <v>2</v>
      </c>
    </row>
    <row r="18" spans="1:14" ht="11.25" customHeight="1">
      <c r="A18" s="22" t="s">
        <v>55</v>
      </c>
      <c r="B18" s="17"/>
      <c r="C18" s="21"/>
      <c r="D18" s="2"/>
      <c r="E18" s="1">
        <v>3161</v>
      </c>
      <c r="F18" s="3">
        <v>3</v>
      </c>
      <c r="G18" s="1">
        <v>3000</v>
      </c>
      <c r="H18" s="13" t="s">
        <v>2</v>
      </c>
      <c r="I18" s="1">
        <v>3300</v>
      </c>
      <c r="J18" s="13" t="s">
        <v>2</v>
      </c>
      <c r="K18" s="1">
        <v>3000</v>
      </c>
      <c r="L18" s="2" t="s">
        <v>2</v>
      </c>
      <c r="M18" s="1">
        <v>3000</v>
      </c>
      <c r="N18" s="2" t="s">
        <v>2</v>
      </c>
    </row>
    <row r="19" spans="1:14" ht="11.25" customHeight="1">
      <c r="A19" s="16" t="s">
        <v>19</v>
      </c>
      <c r="B19" s="16"/>
      <c r="C19" s="16"/>
      <c r="D19" s="2"/>
      <c r="E19" s="1"/>
      <c r="F19" s="2"/>
      <c r="G19" s="1"/>
      <c r="H19" s="2"/>
      <c r="I19" s="1"/>
      <c r="J19" s="2"/>
      <c r="K19" s="9" t="s">
        <v>2</v>
      </c>
      <c r="L19" s="10"/>
      <c r="M19" s="1" t="s">
        <v>2</v>
      </c>
      <c r="N19" s="2"/>
    </row>
    <row r="20" spans="1:14" ht="11.25" customHeight="1">
      <c r="A20" s="17" t="s">
        <v>20</v>
      </c>
      <c r="B20" s="17"/>
      <c r="C20" s="21"/>
      <c r="D20" s="2"/>
      <c r="E20" s="1">
        <v>7000</v>
      </c>
      <c r="F20" s="2"/>
      <c r="G20" s="1">
        <v>8000</v>
      </c>
      <c r="H20" s="2"/>
      <c r="I20" s="1">
        <v>9000</v>
      </c>
      <c r="J20" s="2"/>
      <c r="K20" s="9">
        <v>9000</v>
      </c>
      <c r="L20" s="10"/>
      <c r="M20" s="1">
        <v>9000</v>
      </c>
      <c r="N20" s="2"/>
    </row>
    <row r="21" spans="1:14" ht="11.25" customHeight="1">
      <c r="A21" s="17" t="s">
        <v>21</v>
      </c>
      <c r="B21" s="17"/>
      <c r="C21" s="21" t="s">
        <v>13</v>
      </c>
      <c r="D21" s="2"/>
      <c r="E21" s="1">
        <v>16313</v>
      </c>
      <c r="F21" s="2" t="s">
        <v>2</v>
      </c>
      <c r="G21" s="1">
        <v>18107</v>
      </c>
      <c r="H21" s="2" t="s">
        <v>2</v>
      </c>
      <c r="I21" s="1">
        <v>20608</v>
      </c>
      <c r="J21" s="2" t="s">
        <v>2</v>
      </c>
      <c r="K21" s="9">
        <v>22000</v>
      </c>
      <c r="L21" s="10" t="s">
        <v>2</v>
      </c>
      <c r="M21" s="1">
        <v>23000</v>
      </c>
      <c r="N21" s="2" t="s">
        <v>2</v>
      </c>
    </row>
    <row r="22" spans="1:14" ht="11.25" customHeight="1">
      <c r="A22" s="17" t="s">
        <v>56</v>
      </c>
      <c r="B22" s="17"/>
      <c r="C22" s="21" t="s">
        <v>15</v>
      </c>
      <c r="D22" s="2"/>
      <c r="E22" s="1">
        <v>144.9</v>
      </c>
      <c r="F22" s="3">
        <v>3</v>
      </c>
      <c r="G22" s="1">
        <v>147.2</v>
      </c>
      <c r="H22" s="13" t="s">
        <v>2</v>
      </c>
      <c r="I22" s="1">
        <v>150</v>
      </c>
      <c r="J22" s="13" t="s">
        <v>2</v>
      </c>
      <c r="K22" s="9">
        <v>150</v>
      </c>
      <c r="L22" s="10"/>
      <c r="M22" s="1">
        <v>150</v>
      </c>
      <c r="N22" s="2"/>
    </row>
    <row r="23" spans="1:14" ht="11.25" customHeight="1">
      <c r="A23" s="17" t="s">
        <v>57</v>
      </c>
      <c r="B23" s="17"/>
      <c r="C23" s="21"/>
      <c r="D23" s="2"/>
      <c r="E23" s="1">
        <v>380000</v>
      </c>
      <c r="F23" s="3">
        <v>3</v>
      </c>
      <c r="G23" s="1">
        <v>400000</v>
      </c>
      <c r="H23" s="2"/>
      <c r="I23" s="1">
        <v>450000</v>
      </c>
      <c r="J23" s="2"/>
      <c r="K23" s="9">
        <v>450000</v>
      </c>
      <c r="L23" s="10"/>
      <c r="M23" s="1">
        <v>450000</v>
      </c>
      <c r="N23" s="2"/>
    </row>
    <row r="24" spans="1:14" ht="11.25" customHeight="1">
      <c r="A24" s="17" t="s">
        <v>58</v>
      </c>
      <c r="B24" s="17"/>
      <c r="C24" s="21"/>
      <c r="D24" s="2"/>
      <c r="E24" s="1">
        <v>340000</v>
      </c>
      <c r="F24" s="3">
        <v>3</v>
      </c>
      <c r="G24" s="1">
        <v>350000</v>
      </c>
      <c r="H24" s="2" t="s">
        <v>2</v>
      </c>
      <c r="I24" s="1">
        <v>350000</v>
      </c>
      <c r="J24" s="2"/>
      <c r="K24" s="9">
        <v>350000</v>
      </c>
      <c r="L24" s="10"/>
      <c r="M24" s="1">
        <v>350000</v>
      </c>
      <c r="N24" s="2"/>
    </row>
    <row r="25" spans="1:14" ht="11.25" customHeight="1">
      <c r="A25" s="17" t="s">
        <v>22</v>
      </c>
      <c r="B25" s="17"/>
      <c r="C25" s="21"/>
      <c r="D25" s="2"/>
      <c r="E25" s="1"/>
      <c r="F25" s="2"/>
      <c r="G25" s="1"/>
      <c r="H25" s="2"/>
      <c r="I25" s="1"/>
      <c r="J25" s="2"/>
      <c r="K25" s="9" t="s">
        <v>2</v>
      </c>
      <c r="L25" s="10"/>
      <c r="M25" s="1" t="s">
        <v>2</v>
      </c>
      <c r="N25" s="2"/>
    </row>
    <row r="26" spans="1:14" ht="11.25" customHeight="1">
      <c r="A26" s="22" t="s">
        <v>23</v>
      </c>
      <c r="B26" s="17"/>
      <c r="C26" s="21" t="s">
        <v>13</v>
      </c>
      <c r="D26" s="2"/>
      <c r="E26" s="1">
        <v>1402</v>
      </c>
      <c r="F26" s="2" t="s">
        <v>2</v>
      </c>
      <c r="G26" s="1">
        <v>1743</v>
      </c>
      <c r="H26" s="2" t="s">
        <v>2</v>
      </c>
      <c r="I26" s="1">
        <v>1774</v>
      </c>
      <c r="J26" s="3" t="s">
        <v>2</v>
      </c>
      <c r="K26" s="9">
        <v>1737</v>
      </c>
      <c r="L26" s="12">
        <v>3</v>
      </c>
      <c r="M26" s="1">
        <v>1743</v>
      </c>
      <c r="N26" s="3">
        <v>3</v>
      </c>
    </row>
    <row r="27" spans="1:14" ht="11.25" customHeight="1">
      <c r="A27" s="22" t="s">
        <v>24</v>
      </c>
      <c r="B27" s="17"/>
      <c r="C27" s="21" t="s">
        <v>15</v>
      </c>
      <c r="D27" s="2"/>
      <c r="E27" s="1">
        <v>1002</v>
      </c>
      <c r="F27" s="2" t="s">
        <v>2</v>
      </c>
      <c r="G27" s="1">
        <v>1214</v>
      </c>
      <c r="H27" s="2" t="s">
        <v>2</v>
      </c>
      <c r="I27" s="1">
        <v>1260</v>
      </c>
      <c r="J27" s="3" t="s">
        <v>2</v>
      </c>
      <c r="K27" s="9">
        <v>1200</v>
      </c>
      <c r="L27" s="10" t="s">
        <v>2</v>
      </c>
      <c r="M27" s="1">
        <v>1200</v>
      </c>
      <c r="N27" s="2" t="s">
        <v>2</v>
      </c>
    </row>
    <row r="28" spans="1:14" ht="11.25" customHeight="1">
      <c r="A28" s="17" t="s">
        <v>59</v>
      </c>
      <c r="B28" s="17"/>
      <c r="C28" s="21"/>
      <c r="D28" s="2"/>
      <c r="E28" s="1">
        <v>140000</v>
      </c>
      <c r="F28" s="2" t="s">
        <v>2</v>
      </c>
      <c r="G28" s="1">
        <v>150000</v>
      </c>
      <c r="H28" s="2" t="s">
        <v>2</v>
      </c>
      <c r="I28" s="1">
        <v>150000</v>
      </c>
      <c r="J28" s="2" t="s">
        <v>2</v>
      </c>
      <c r="K28" s="9">
        <v>150000</v>
      </c>
      <c r="L28" s="10" t="s">
        <v>2</v>
      </c>
      <c r="M28" s="1">
        <v>160000</v>
      </c>
      <c r="N28" s="2" t="s">
        <v>2</v>
      </c>
    </row>
    <row r="29" spans="1:14" ht="11.25" customHeight="1">
      <c r="A29" s="17" t="s">
        <v>25</v>
      </c>
      <c r="B29" s="17"/>
      <c r="C29" s="21"/>
      <c r="D29" s="2"/>
      <c r="E29" s="1">
        <v>200000</v>
      </c>
      <c r="F29" s="3">
        <v>3</v>
      </c>
      <c r="G29" s="1">
        <v>200000</v>
      </c>
      <c r="H29" s="2"/>
      <c r="I29" s="1">
        <v>200000</v>
      </c>
      <c r="J29" s="2"/>
      <c r="K29" s="9">
        <v>200000</v>
      </c>
      <c r="L29" s="10"/>
      <c r="M29" s="1">
        <v>200000</v>
      </c>
      <c r="N29" s="2"/>
    </row>
    <row r="30" spans="1:14" ht="11.25" customHeight="1">
      <c r="A30" s="17" t="s">
        <v>60</v>
      </c>
      <c r="B30" s="17"/>
      <c r="C30" s="21" t="s">
        <v>13</v>
      </c>
      <c r="D30" s="2"/>
      <c r="E30" s="1">
        <v>120000</v>
      </c>
      <c r="F30" s="2" t="s">
        <v>2</v>
      </c>
      <c r="G30" s="1">
        <v>120000</v>
      </c>
      <c r="H30" s="2"/>
      <c r="I30" s="1">
        <v>120000</v>
      </c>
      <c r="J30" s="2"/>
      <c r="K30" s="9">
        <v>120000</v>
      </c>
      <c r="L30" s="10"/>
      <c r="M30" s="1">
        <v>120000</v>
      </c>
      <c r="N30" s="2"/>
    </row>
    <row r="31" spans="1:14" ht="11.25" customHeight="1">
      <c r="A31" s="17" t="s">
        <v>26</v>
      </c>
      <c r="B31" s="17"/>
      <c r="C31" s="21" t="s">
        <v>15</v>
      </c>
      <c r="D31" s="2"/>
      <c r="E31" s="1">
        <v>2000</v>
      </c>
      <c r="F31" s="3">
        <v>3</v>
      </c>
      <c r="G31" s="1">
        <v>2000</v>
      </c>
      <c r="H31" s="2"/>
      <c r="I31" s="1">
        <v>2000</v>
      </c>
      <c r="J31" s="2"/>
      <c r="K31" s="9">
        <v>2000</v>
      </c>
      <c r="L31" s="10"/>
      <c r="M31" s="1">
        <v>2000</v>
      </c>
      <c r="N31" s="2"/>
    </row>
    <row r="32" spans="1:14" ht="11.25" customHeight="1">
      <c r="A32" s="17" t="s">
        <v>27</v>
      </c>
      <c r="B32" s="17"/>
      <c r="C32" s="21" t="s">
        <v>2</v>
      </c>
      <c r="D32" s="2"/>
      <c r="E32" s="1">
        <v>1939758</v>
      </c>
      <c r="F32" s="2" t="s">
        <v>2</v>
      </c>
      <c r="G32" s="1">
        <v>2101391</v>
      </c>
      <c r="H32" s="2" t="s">
        <v>2</v>
      </c>
      <c r="I32" s="1">
        <v>2350000</v>
      </c>
      <c r="J32" s="13" t="s">
        <v>9</v>
      </c>
      <c r="K32" s="9">
        <v>2360000</v>
      </c>
      <c r="L32" s="11" t="s">
        <v>16</v>
      </c>
      <c r="M32" s="1">
        <v>2400000</v>
      </c>
      <c r="N32" s="2" t="s">
        <v>2</v>
      </c>
    </row>
    <row r="33" spans="1:14" ht="11.25" customHeight="1">
      <c r="A33" s="16" t="s">
        <v>28</v>
      </c>
      <c r="B33" s="16"/>
      <c r="C33" s="16"/>
      <c r="D33" s="2"/>
      <c r="E33" s="14"/>
      <c r="F33" s="15"/>
      <c r="G33" s="14"/>
      <c r="H33" s="15"/>
      <c r="I33" s="14"/>
      <c r="J33" s="15"/>
      <c r="K33" s="14"/>
      <c r="L33" s="15"/>
      <c r="M33" s="14"/>
      <c r="N33" s="15"/>
    </row>
    <row r="34" spans="1:14" ht="11.25" customHeight="1">
      <c r="A34" s="17" t="s">
        <v>29</v>
      </c>
      <c r="B34" s="17"/>
      <c r="C34" s="21"/>
      <c r="D34" s="2"/>
      <c r="E34" s="4" t="s">
        <v>2</v>
      </c>
      <c r="F34" s="2"/>
      <c r="G34" s="4" t="s">
        <v>2</v>
      </c>
      <c r="H34" s="2"/>
      <c r="I34" s="4" t="s">
        <v>2</v>
      </c>
      <c r="J34" s="2"/>
      <c r="K34" s="4" t="s">
        <v>2</v>
      </c>
      <c r="L34" s="2"/>
      <c r="M34" s="4" t="s">
        <v>2</v>
      </c>
      <c r="N34" s="2"/>
    </row>
    <row r="35" spans="1:14" ht="11.25" customHeight="1">
      <c r="A35" s="22" t="s">
        <v>61</v>
      </c>
      <c r="B35" s="17"/>
      <c r="C35" s="21" t="s">
        <v>30</v>
      </c>
      <c r="D35" s="2"/>
      <c r="E35" s="1">
        <v>89000</v>
      </c>
      <c r="F35" s="13" t="s">
        <v>2</v>
      </c>
      <c r="G35" s="1">
        <v>96000</v>
      </c>
      <c r="H35" s="13" t="s">
        <v>2</v>
      </c>
      <c r="I35" s="1">
        <v>91500</v>
      </c>
      <c r="J35" s="2" t="s">
        <v>2</v>
      </c>
      <c r="K35" s="1">
        <v>97000</v>
      </c>
      <c r="L35" s="2" t="s">
        <v>2</v>
      </c>
      <c r="M35" s="1">
        <v>100000</v>
      </c>
      <c r="N35" s="2" t="s">
        <v>2</v>
      </c>
    </row>
    <row r="36" spans="1:14" ht="11.25" customHeight="1">
      <c r="A36" s="22" t="s">
        <v>31</v>
      </c>
      <c r="B36" s="17"/>
      <c r="C36" s="21" t="s">
        <v>15</v>
      </c>
      <c r="D36" s="2"/>
      <c r="E36" s="5">
        <v>49555</v>
      </c>
      <c r="F36" s="23" t="s">
        <v>2</v>
      </c>
      <c r="G36" s="5">
        <v>54623</v>
      </c>
      <c r="H36" s="23" t="s">
        <v>2</v>
      </c>
      <c r="I36" s="5">
        <v>58163</v>
      </c>
      <c r="J36" s="24"/>
      <c r="K36" s="5">
        <v>62014</v>
      </c>
      <c r="L36" s="6">
        <v>3</v>
      </c>
      <c r="M36" s="5">
        <v>65000</v>
      </c>
      <c r="N36" s="6" t="s">
        <v>2</v>
      </c>
    </row>
    <row r="37" spans="1:14" ht="11.25" customHeight="1">
      <c r="A37" s="17" t="s">
        <v>62</v>
      </c>
      <c r="B37" s="17"/>
      <c r="C37" s="21"/>
      <c r="D37" s="2"/>
      <c r="E37" s="1"/>
      <c r="F37" s="2"/>
      <c r="G37" s="1"/>
      <c r="H37" s="2"/>
      <c r="I37" s="1"/>
      <c r="J37" s="2"/>
      <c r="K37" s="1" t="s">
        <v>2</v>
      </c>
      <c r="L37" s="2"/>
      <c r="M37" s="1" t="s">
        <v>2</v>
      </c>
      <c r="N37" s="2"/>
    </row>
    <row r="38" spans="1:14" ht="11.25" customHeight="1">
      <c r="A38" s="22" t="s">
        <v>32</v>
      </c>
      <c r="B38" s="17"/>
      <c r="C38" s="21" t="s">
        <v>33</v>
      </c>
      <c r="D38" s="2"/>
      <c r="E38" s="1">
        <v>153000</v>
      </c>
      <c r="F38" s="2" t="s">
        <v>2</v>
      </c>
      <c r="G38" s="1">
        <v>163000</v>
      </c>
      <c r="H38" s="2"/>
      <c r="I38" s="1">
        <v>166000</v>
      </c>
      <c r="J38" s="2" t="s">
        <v>2</v>
      </c>
      <c r="K38" s="1">
        <v>179000</v>
      </c>
      <c r="L38" s="2"/>
      <c r="M38" s="1">
        <v>180000</v>
      </c>
      <c r="N38" s="2"/>
    </row>
    <row r="39" spans="1:14" ht="11.25" customHeight="1">
      <c r="A39" s="22" t="s">
        <v>34</v>
      </c>
      <c r="B39" s="17"/>
      <c r="C39" s="21" t="s">
        <v>15</v>
      </c>
      <c r="D39" s="2"/>
      <c r="E39" s="1">
        <v>66200</v>
      </c>
      <c r="F39" s="2" t="s">
        <v>2</v>
      </c>
      <c r="G39" s="1">
        <v>69000</v>
      </c>
      <c r="H39" s="2"/>
      <c r="I39" s="1">
        <v>72000</v>
      </c>
      <c r="J39" s="2" t="s">
        <v>2</v>
      </c>
      <c r="K39" s="1">
        <v>78000</v>
      </c>
      <c r="L39" s="2"/>
      <c r="M39" s="1">
        <v>80000</v>
      </c>
      <c r="N39" s="2"/>
    </row>
    <row r="40" spans="1:14" ht="11.25" customHeight="1">
      <c r="A40" s="22" t="s">
        <v>35</v>
      </c>
      <c r="B40" s="17"/>
      <c r="C40" s="21" t="s">
        <v>15</v>
      </c>
      <c r="D40" s="2"/>
      <c r="E40" s="7">
        <v>50000</v>
      </c>
      <c r="F40" s="8" t="s">
        <v>2</v>
      </c>
      <c r="G40" s="7">
        <v>53000</v>
      </c>
      <c r="H40" s="8"/>
      <c r="I40" s="7">
        <v>54000</v>
      </c>
      <c r="J40" s="8" t="s">
        <v>2</v>
      </c>
      <c r="K40" s="7">
        <v>60000</v>
      </c>
      <c r="L40" s="25" t="s">
        <v>16</v>
      </c>
      <c r="M40" s="7">
        <v>60000</v>
      </c>
      <c r="N40" s="8"/>
    </row>
    <row r="41" spans="1:14" ht="11.25" customHeight="1">
      <c r="A41" s="26" t="s">
        <v>36</v>
      </c>
      <c r="B41" s="17"/>
      <c r="C41" s="21" t="s">
        <v>15</v>
      </c>
      <c r="D41" s="2"/>
      <c r="E41" s="1">
        <f>269134240/1000</f>
        <v>269134.24</v>
      </c>
      <c r="F41" s="3">
        <v>3</v>
      </c>
      <c r="G41" s="1">
        <f>285007720/1000</f>
        <v>285007.72</v>
      </c>
      <c r="H41" s="3">
        <v>3</v>
      </c>
      <c r="I41" s="1">
        <v>292385</v>
      </c>
      <c r="J41" s="3">
        <v>3</v>
      </c>
      <c r="K41" s="1">
        <v>316938</v>
      </c>
      <c r="L41" s="3">
        <v>3</v>
      </c>
      <c r="M41" s="1">
        <v>320000</v>
      </c>
      <c r="N41" s="3" t="s">
        <v>2</v>
      </c>
    </row>
    <row r="42" spans="1:14" ht="11.25" customHeight="1">
      <c r="A42" s="17" t="s">
        <v>37</v>
      </c>
      <c r="B42" s="17"/>
      <c r="C42" s="21"/>
      <c r="D42" s="2"/>
      <c r="E42" s="1" t="s">
        <v>2</v>
      </c>
      <c r="F42" s="2"/>
      <c r="G42" s="1" t="s">
        <v>2</v>
      </c>
      <c r="H42" s="2"/>
      <c r="I42" s="1" t="s">
        <v>2</v>
      </c>
      <c r="J42" s="2"/>
      <c r="K42" s="1" t="s">
        <v>2</v>
      </c>
      <c r="L42" s="2"/>
      <c r="M42" s="1" t="s">
        <v>2</v>
      </c>
      <c r="N42" s="2"/>
    </row>
    <row r="43" spans="1:14" ht="11.25" customHeight="1">
      <c r="A43" s="22" t="s">
        <v>38</v>
      </c>
      <c r="B43" s="17"/>
      <c r="C43" s="21" t="s">
        <v>39</v>
      </c>
      <c r="D43" s="2"/>
      <c r="E43" s="5">
        <v>2761</v>
      </c>
      <c r="F43" s="23" t="s">
        <v>2</v>
      </c>
      <c r="G43" s="5">
        <v>2962</v>
      </c>
      <c r="H43" s="23" t="s">
        <v>2</v>
      </c>
      <c r="I43" s="5">
        <v>2879</v>
      </c>
      <c r="J43" s="23" t="s">
        <v>2</v>
      </c>
      <c r="K43" s="5">
        <v>2589</v>
      </c>
      <c r="L43" s="6">
        <v>3</v>
      </c>
      <c r="M43" s="5">
        <v>3583</v>
      </c>
      <c r="N43" s="6">
        <v>3</v>
      </c>
    </row>
    <row r="44" spans="1:14" ht="11.25" customHeight="1">
      <c r="A44" s="22" t="s">
        <v>40</v>
      </c>
      <c r="B44" s="17"/>
      <c r="C44" s="21"/>
      <c r="D44" s="2"/>
      <c r="E44" s="1"/>
      <c r="F44" s="2"/>
      <c r="G44" s="1"/>
      <c r="H44" s="2"/>
      <c r="I44" s="1"/>
      <c r="J44" s="2"/>
      <c r="K44" s="1" t="s">
        <v>2</v>
      </c>
      <c r="L44" s="2"/>
      <c r="M44" s="1" t="s">
        <v>2</v>
      </c>
      <c r="N44" s="2"/>
    </row>
    <row r="45" spans="1:14" ht="11.25" customHeight="1">
      <c r="A45" s="26" t="s">
        <v>41</v>
      </c>
      <c r="B45" s="17"/>
      <c r="C45" s="21" t="s">
        <v>33</v>
      </c>
      <c r="D45" s="2"/>
      <c r="E45" s="1">
        <v>12533</v>
      </c>
      <c r="F45" s="2" t="s">
        <v>2</v>
      </c>
      <c r="G45" s="1">
        <v>9634</v>
      </c>
      <c r="H45" s="2" t="s">
        <v>2</v>
      </c>
      <c r="I45" s="1">
        <v>13230</v>
      </c>
      <c r="J45" s="13" t="s">
        <v>2</v>
      </c>
      <c r="K45" s="1">
        <v>10300</v>
      </c>
      <c r="L45" s="13" t="s">
        <v>16</v>
      </c>
      <c r="M45" s="1">
        <v>13000</v>
      </c>
      <c r="N45" s="2"/>
    </row>
    <row r="46" spans="1:14" ht="11.25" customHeight="1">
      <c r="A46" s="26" t="s">
        <v>42</v>
      </c>
      <c r="B46" s="17"/>
      <c r="C46" s="21" t="s">
        <v>15</v>
      </c>
      <c r="D46" s="2"/>
      <c r="E46" s="1">
        <v>148853</v>
      </c>
      <c r="F46" s="2" t="s">
        <v>2</v>
      </c>
      <c r="G46" s="1">
        <v>155556</v>
      </c>
      <c r="H46" s="2" t="s">
        <v>2</v>
      </c>
      <c r="I46" s="1">
        <f>98890+53340</f>
        <v>152230</v>
      </c>
      <c r="J46" s="13" t="s">
        <v>2</v>
      </c>
      <c r="K46" s="1">
        <v>153000</v>
      </c>
      <c r="L46" s="13" t="s">
        <v>16</v>
      </c>
      <c r="M46" s="1">
        <v>155000</v>
      </c>
      <c r="N46" s="2" t="s">
        <v>2</v>
      </c>
    </row>
    <row r="47" spans="1:14" ht="11.25" customHeight="1">
      <c r="A47" s="26" t="s">
        <v>43</v>
      </c>
      <c r="B47" s="17"/>
      <c r="C47" s="21" t="s">
        <v>15</v>
      </c>
      <c r="D47" s="2"/>
      <c r="E47" s="1">
        <v>60638</v>
      </c>
      <c r="F47" s="2" t="s">
        <v>2</v>
      </c>
      <c r="G47" s="1">
        <v>66920</v>
      </c>
      <c r="H47" s="2" t="s">
        <v>2</v>
      </c>
      <c r="I47" s="1">
        <v>60050</v>
      </c>
      <c r="J47" s="13" t="s">
        <v>2</v>
      </c>
      <c r="K47" s="1">
        <v>59700</v>
      </c>
      <c r="L47" s="13" t="s">
        <v>16</v>
      </c>
      <c r="M47" s="1">
        <v>60000</v>
      </c>
      <c r="N47" s="2" t="s">
        <v>2</v>
      </c>
    </row>
    <row r="48" spans="1:14" ht="11.25" customHeight="1">
      <c r="A48" s="26" t="s">
        <v>44</v>
      </c>
      <c r="B48" s="17"/>
      <c r="C48" s="21" t="s">
        <v>15</v>
      </c>
      <c r="D48" s="2"/>
      <c r="E48" s="1">
        <v>188848</v>
      </c>
      <c r="F48" s="2" t="s">
        <v>2</v>
      </c>
      <c r="G48" s="1">
        <v>198176</v>
      </c>
      <c r="H48" s="2" t="s">
        <v>2</v>
      </c>
      <c r="I48" s="1">
        <v>193770</v>
      </c>
      <c r="J48" s="13" t="s">
        <v>2</v>
      </c>
      <c r="K48" s="1">
        <v>193000</v>
      </c>
      <c r="L48" s="13" t="s">
        <v>16</v>
      </c>
      <c r="M48" s="1">
        <v>200000</v>
      </c>
      <c r="N48" s="2" t="s">
        <v>2</v>
      </c>
    </row>
    <row r="49" spans="1:14" ht="11.25" customHeight="1">
      <c r="A49" s="26" t="s">
        <v>45</v>
      </c>
      <c r="B49" s="17"/>
      <c r="C49" s="21" t="s">
        <v>15</v>
      </c>
      <c r="D49" s="2"/>
      <c r="E49" s="1">
        <v>164032</v>
      </c>
      <c r="F49" s="2" t="s">
        <v>2</v>
      </c>
      <c r="G49" s="1">
        <v>163941</v>
      </c>
      <c r="H49" s="2" t="s">
        <v>2</v>
      </c>
      <c r="I49" s="1">
        <v>169530</v>
      </c>
      <c r="J49" s="13" t="s">
        <v>2</v>
      </c>
      <c r="K49" s="1">
        <v>158000</v>
      </c>
      <c r="L49" s="13" t="s">
        <v>16</v>
      </c>
      <c r="M49" s="1">
        <v>170000</v>
      </c>
      <c r="N49" s="2" t="s">
        <v>2</v>
      </c>
    </row>
    <row r="50" spans="1:14" ht="11.25" customHeight="1">
      <c r="A50" s="26" t="s">
        <v>63</v>
      </c>
      <c r="B50" s="17"/>
      <c r="C50" s="21" t="s">
        <v>15</v>
      </c>
      <c r="D50" s="2"/>
      <c r="E50" s="9">
        <v>6625</v>
      </c>
      <c r="F50" s="10" t="s">
        <v>2</v>
      </c>
      <c r="G50" s="9">
        <v>8083</v>
      </c>
      <c r="H50" s="10" t="s">
        <v>2</v>
      </c>
      <c r="I50" s="9">
        <v>8650</v>
      </c>
      <c r="J50" s="10" t="s">
        <v>2</v>
      </c>
      <c r="K50" s="9">
        <v>9180</v>
      </c>
      <c r="L50" s="11" t="s">
        <v>16</v>
      </c>
      <c r="M50" s="9">
        <v>9000</v>
      </c>
      <c r="N50" s="10" t="s">
        <v>2</v>
      </c>
    </row>
    <row r="51" spans="1:14" ht="11.25" customHeight="1">
      <c r="A51" s="27" t="s">
        <v>36</v>
      </c>
      <c r="B51" s="17"/>
      <c r="C51" s="21" t="s">
        <v>15</v>
      </c>
      <c r="D51" s="8"/>
      <c r="E51" s="28">
        <f>SUM(E44:E50)</f>
        <v>581529</v>
      </c>
      <c r="F51" s="17" t="s">
        <v>2</v>
      </c>
      <c r="G51" s="28">
        <f>SUM(G44:G50)</f>
        <v>602310</v>
      </c>
      <c r="H51" s="17" t="s">
        <v>2</v>
      </c>
      <c r="I51" s="28">
        <f>SUM(I45:I50)</f>
        <v>597460</v>
      </c>
      <c r="J51" s="29" t="s">
        <v>2</v>
      </c>
      <c r="K51" s="28">
        <v>583000</v>
      </c>
      <c r="L51" s="29" t="s">
        <v>16</v>
      </c>
      <c r="M51" s="28">
        <f>SUM(M45:M50)</f>
        <v>607000</v>
      </c>
      <c r="N51" s="17" t="s">
        <v>2</v>
      </c>
    </row>
    <row r="52" spans="1:14" ht="11.25" customHeight="1">
      <c r="A52" s="33" t="s">
        <v>46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1.25" customHeight="1">
      <c r="A53" s="32" t="s">
        <v>49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1.25" customHeight="1">
      <c r="A54" s="32" t="s">
        <v>68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1.25" customHeight="1">
      <c r="A55" s="31" t="s">
        <v>47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1.25" customHeight="1">
      <c r="A56" s="32" t="s">
        <v>64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1.25" customHeight="1">
      <c r="A57" s="32" t="s">
        <v>65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</sheetData>
  <mergeCells count="11">
    <mergeCell ref="A55:N55"/>
    <mergeCell ref="A56:N56"/>
    <mergeCell ref="A57:N57"/>
    <mergeCell ref="A5:N5"/>
    <mergeCell ref="A52:N52"/>
    <mergeCell ref="A53:N53"/>
    <mergeCell ref="A54:N54"/>
    <mergeCell ref="A1:N1"/>
    <mergeCell ref="A2:N2"/>
    <mergeCell ref="A3:N3"/>
    <mergeCell ref="A4:N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2005-03-07T20:39:29Z</cp:lastPrinted>
  <dcterms:created xsi:type="dcterms:W3CDTF">2004-02-10T12:34:18Z</dcterms:created>
  <dcterms:modified xsi:type="dcterms:W3CDTF">2005-03-08T20:54:46Z</dcterms:modified>
  <cp:category/>
  <cp:version/>
  <cp:contentType/>
  <cp:contentStatus/>
</cp:coreProperties>
</file>