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335" activeTab="0"/>
  </bookViews>
  <sheets>
    <sheet name="Table 1" sheetId="1" r:id="rId1"/>
    <sheet name="Table 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<sst xmlns="http://schemas.openxmlformats.org/spreadsheetml/2006/main" count="395" uniqueCount="225">
  <si>
    <t>(Metric tons, unless otherwise specified)</t>
  </si>
  <si>
    <t>Total</t>
  </si>
  <si>
    <t>thousand tons</t>
  </si>
  <si>
    <t>thousand 42-gallon barrels</t>
  </si>
  <si>
    <t>1999</t>
  </si>
  <si>
    <t>2000</t>
  </si>
  <si>
    <t>2001</t>
  </si>
  <si>
    <t>2002</t>
  </si>
  <si>
    <t>See footnotes at end of table.</t>
  </si>
  <si>
    <t>kilograms</t>
  </si>
  <si>
    <t>do.</t>
  </si>
  <si>
    <t>TABLE 1</t>
  </si>
  <si>
    <t>e</t>
  </si>
  <si>
    <t>Primary</t>
  </si>
  <si>
    <t>Secondary</t>
  </si>
  <si>
    <t>--</t>
  </si>
  <si>
    <t>Distillate fuel oil</t>
  </si>
  <si>
    <t>Residual fuel oil</t>
  </si>
  <si>
    <t>Commodity</t>
  </si>
  <si>
    <t>Steel, crude</t>
  </si>
  <si>
    <t>Naphtha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</si>
  <si>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</si>
  <si>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</si>
  <si>
    <t>Lead:</t>
  </si>
  <si>
    <t>million cubic meters</t>
  </si>
  <si>
    <t>Liquefied petroleum gas</t>
  </si>
  <si>
    <t>Metal:</t>
  </si>
  <si>
    <t>TABLE 1--Continued</t>
  </si>
  <si>
    <t>r</t>
  </si>
  <si>
    <r>
      <t>SWEDEN:  PRODUCTION OF MINERAL COMMODITIES</t>
    </r>
    <r>
      <rPr>
        <vertAlign val="superscript"/>
        <sz val="8"/>
        <rFont val="Times New Roman"/>
        <family val="1"/>
      </rPr>
      <t>1</t>
    </r>
  </si>
  <si>
    <t>Mine output, Cu content</t>
  </si>
  <si>
    <t>Iron and steel, metal:</t>
  </si>
  <si>
    <t>Mine output, Pb content</t>
  </si>
  <si>
    <t>Copper:</t>
  </si>
  <si>
    <r>
      <t>Stone:</t>
    </r>
    <r>
      <rPr>
        <vertAlign val="superscript"/>
        <sz val="8"/>
        <rFont val="Times New Roman"/>
        <family val="1"/>
      </rPr>
      <t>e</t>
    </r>
  </si>
  <si>
    <t>Dolomite</t>
  </si>
  <si>
    <t>Limestone</t>
  </si>
  <si>
    <t>Sandstone</t>
  </si>
  <si>
    <t>Slate</t>
  </si>
  <si>
    <t>Other</t>
  </si>
  <si>
    <t>Sulfur:</t>
  </si>
  <si>
    <t>Metallurgy</t>
  </si>
  <si>
    <t>Petroleum</t>
  </si>
  <si>
    <t>Gasoline, motor</t>
  </si>
  <si>
    <t>Kerosene</t>
  </si>
  <si>
    <t>Jet fuel</t>
  </si>
  <si>
    <t>Aluminum, metal:</t>
  </si>
  <si>
    <r>
      <t>Metal:</t>
    </r>
    <r>
      <rPr>
        <vertAlign val="superscript"/>
        <sz val="8"/>
        <rFont val="Times New Roman"/>
        <family val="1"/>
      </rPr>
      <t>e</t>
    </r>
  </si>
  <si>
    <t>Mine output, Au content</t>
  </si>
  <si>
    <t>Gold:</t>
  </si>
  <si>
    <r>
      <t>Metal, primary</t>
    </r>
    <r>
      <rPr>
        <vertAlign val="superscript"/>
        <sz val="8"/>
        <rFont val="Times New Roman"/>
        <family val="1"/>
      </rPr>
      <t>e, 3</t>
    </r>
  </si>
  <si>
    <t>Iron ore concentrate and pellets:</t>
  </si>
  <si>
    <t>Gross weight</t>
  </si>
  <si>
    <t>Fe content</t>
  </si>
  <si>
    <t>Pig iron and sponge iron</t>
  </si>
  <si>
    <t>Ferroalloys:</t>
  </si>
  <si>
    <t>Ferrochromium</t>
  </si>
  <si>
    <t>Ferrosilicon</t>
  </si>
  <si>
    <r>
      <t>Semimanufactures</t>
    </r>
    <r>
      <rPr>
        <vertAlign val="superscript"/>
        <sz val="8"/>
        <rFont val="Times New Roman"/>
        <family val="1"/>
      </rPr>
      <t>e</t>
    </r>
  </si>
  <si>
    <t>Metal, refined:</t>
  </si>
  <si>
    <r>
      <t>Molybdenum, oxide, roasted, Mo content</t>
    </r>
    <r>
      <rPr>
        <vertAlign val="superscript"/>
        <sz val="8"/>
        <rFont val="Times New Roman"/>
        <family val="1"/>
      </rPr>
      <t>e</t>
    </r>
  </si>
  <si>
    <r>
      <t>Nickel, metal, secondary</t>
    </r>
    <r>
      <rPr>
        <vertAlign val="superscript"/>
        <sz val="8"/>
        <rFont val="Times New Roman"/>
        <family val="1"/>
      </rPr>
      <t>e</t>
    </r>
  </si>
  <si>
    <r>
      <t>Selenium, elemental, refined</t>
    </r>
    <r>
      <rPr>
        <vertAlign val="superscript"/>
        <sz val="8"/>
        <rFont val="Times New Roman"/>
        <family val="1"/>
      </rPr>
      <t>e</t>
    </r>
  </si>
  <si>
    <t>Silver:</t>
  </si>
  <si>
    <t>Mine output, Ag content</t>
  </si>
  <si>
    <t>Zinc, mine output, Zn content</t>
  </si>
  <si>
    <t>Cement, hydraulic</t>
  </si>
  <si>
    <t>Clays, kaolin</t>
  </si>
  <si>
    <t>Feldspar, salable, crude and ground</t>
  </si>
  <si>
    <r>
      <t>Fertilizer, manufactured:</t>
    </r>
    <r>
      <rPr>
        <vertAlign val="superscript"/>
        <sz val="8"/>
        <rFont val="Times New Roman"/>
        <family val="1"/>
      </rPr>
      <t>e</t>
    </r>
  </si>
  <si>
    <t>Nitrogenous</t>
  </si>
  <si>
    <t>Phosphatic</t>
  </si>
  <si>
    <t>Mixed</t>
  </si>
  <si>
    <t>Graphite</t>
  </si>
  <si>
    <r>
      <t>Lime</t>
    </r>
    <r>
      <rPr>
        <vertAlign val="superscript"/>
        <sz val="8"/>
        <rFont val="Times New Roman"/>
        <family val="1"/>
      </rPr>
      <t>e</t>
    </r>
  </si>
  <si>
    <t>Dimension:</t>
  </si>
  <si>
    <t>Mostly unfinished</t>
  </si>
  <si>
    <t>Granite</t>
  </si>
  <si>
    <t>Crushed:</t>
  </si>
  <si>
    <t>Limestone:</t>
  </si>
  <si>
    <t>For cement manufacture</t>
  </si>
  <si>
    <t>For lime manufacture</t>
  </si>
  <si>
    <t>For other construction and industrial uses</t>
  </si>
  <si>
    <t>For other uses</t>
  </si>
  <si>
    <t>Undifferentiated</t>
  </si>
  <si>
    <t>Talc, soapstone</t>
  </si>
  <si>
    <r>
      <t>Gas, manufactured:</t>
    </r>
    <r>
      <rPr>
        <vertAlign val="superscript"/>
        <sz val="8"/>
        <rFont val="Times New Roman"/>
        <family val="1"/>
      </rPr>
      <t>e</t>
    </r>
  </si>
  <si>
    <t>Coke oven gas</t>
  </si>
  <si>
    <t>Blast furnace gas</t>
  </si>
  <si>
    <t>Peat:</t>
  </si>
  <si>
    <t>Fuel</t>
  </si>
  <si>
    <r>
      <t>Petroleum, refinery products:</t>
    </r>
    <r>
      <rPr>
        <vertAlign val="superscript"/>
        <sz val="8"/>
        <rFont val="Times New Roman"/>
        <family val="1"/>
      </rPr>
      <t>e</t>
    </r>
  </si>
  <si>
    <t>Refinery fuel and losses</t>
  </si>
  <si>
    <t>Smelter:</t>
  </si>
  <si>
    <r>
      <t>Diamond, synthetic</t>
    </r>
    <r>
      <rPr>
        <vertAlign val="superscript"/>
        <sz val="8"/>
        <rFont val="Times New Roman"/>
        <family val="1"/>
      </rPr>
      <t>e</t>
    </r>
  </si>
  <si>
    <t>thousand carats</t>
  </si>
  <si>
    <r>
      <t>Coke, metallurgical</t>
    </r>
    <r>
      <rPr>
        <vertAlign val="superscript"/>
        <sz val="8"/>
        <rFont val="Times New Roman"/>
        <family val="1"/>
      </rPr>
      <t>e</t>
    </r>
  </si>
  <si>
    <t>TABLE 2</t>
  </si>
  <si>
    <t>(Thousand metric tons unless otherwise specified)</t>
  </si>
  <si>
    <t>Major operating companies</t>
  </si>
  <si>
    <t xml:space="preserve">Annual </t>
  </si>
  <si>
    <t>and major equity owners</t>
  </si>
  <si>
    <t>Location of main facilities</t>
  </si>
  <si>
    <t>capacity</t>
  </si>
  <si>
    <t>Aluminum</t>
  </si>
  <si>
    <t>Granges AB (Glencore International AG, 100%)</t>
  </si>
  <si>
    <t>Sundsvall smelter at Kubikenborg</t>
  </si>
  <si>
    <t>100</t>
  </si>
  <si>
    <t>Cement</t>
  </si>
  <si>
    <t>Cementa AB (Scancem, 100%)</t>
  </si>
  <si>
    <t xml:space="preserve"> 3,400</t>
  </si>
  <si>
    <t>Boliden Mineral AB</t>
  </si>
  <si>
    <t xml:space="preserve">Mines at Aitik, Garpenberg, Kankberg, </t>
  </si>
  <si>
    <t>68</t>
  </si>
  <si>
    <t xml:space="preserve">         Do.</t>
  </si>
  <si>
    <t>Outokumpu Oyj</t>
  </si>
  <si>
    <t>22</t>
  </si>
  <si>
    <t xml:space="preserve">Boliden Metals AB </t>
  </si>
  <si>
    <t xml:space="preserve"> 240</t>
  </si>
  <si>
    <t>Feldspar</t>
  </si>
  <si>
    <t>Berglings Malm &amp; Mineral AB (Omya GmbH)</t>
  </si>
  <si>
    <t xml:space="preserve">Mines at Beckegruvan, Hojderna, and </t>
  </si>
  <si>
    <t>50</t>
  </si>
  <si>
    <t>Forshammar Mineral AB (Omya GmbH)</t>
  </si>
  <si>
    <t>Mines at Limberget and Riddarhyttan</t>
  </si>
  <si>
    <t>30</t>
  </si>
  <si>
    <t>Larsbo Kalk AB (Omya GmbH)</t>
  </si>
  <si>
    <t>Mines at Glanshamar and Larsbo</t>
  </si>
  <si>
    <t>20</t>
  </si>
  <si>
    <t>Ferroalloys</t>
  </si>
  <si>
    <t>Vargon Alloys AB</t>
  </si>
  <si>
    <t>Plant at Vargon</t>
  </si>
  <si>
    <t xml:space="preserve"> 175</t>
  </si>
  <si>
    <t>3,000</t>
  </si>
  <si>
    <t xml:space="preserve">Boliden Mineral AB </t>
  </si>
  <si>
    <t xml:space="preserve">Mines at Aitik, Akerberg, Kankberg, </t>
  </si>
  <si>
    <t>2,000</t>
  </si>
  <si>
    <t>9</t>
  </si>
  <si>
    <t>Woxna Graphite AB (Tricorona Mineral AB, 100%)</t>
  </si>
  <si>
    <t>Iron ore</t>
  </si>
  <si>
    <t>Luossavaara-Kiirunavaara AB (Government, 98%)</t>
  </si>
  <si>
    <t>Mines at Kiruna and Malmberget</t>
  </si>
  <si>
    <t>Iron and steel</t>
  </si>
  <si>
    <t>Svenskt Stal AB (Government, 48%)</t>
  </si>
  <si>
    <t>Kyanite</t>
  </si>
  <si>
    <t>Svenska Kyanite AB (Svenska Mineral AB, 100%)</t>
  </si>
  <si>
    <t>Quarry at Halskoberg</t>
  </si>
  <si>
    <t xml:space="preserve"> 10</t>
  </si>
  <si>
    <t>Mines at Garpenberg, Laisvall, Langdal,</t>
  </si>
  <si>
    <t>110</t>
  </si>
  <si>
    <t xml:space="preserve">          Do.</t>
  </si>
  <si>
    <t xml:space="preserve">North Mining Svenska AB </t>
  </si>
  <si>
    <t>Zinkgruvan Mine at Ammeberg</t>
  </si>
  <si>
    <t>Boliden Metals AB</t>
  </si>
  <si>
    <t>115</t>
  </si>
  <si>
    <t>Lime</t>
  </si>
  <si>
    <t>Euroc Mineral AB</t>
  </si>
  <si>
    <t>Plants at Limham, Koping, and Storugns</t>
  </si>
  <si>
    <t xml:space="preserve"> 250</t>
  </si>
  <si>
    <t>Svenska Mineral AB</t>
  </si>
  <si>
    <t>Plants at Rattvik and Boda</t>
  </si>
  <si>
    <t>Kalproduction Storugns AB (Nordkalk AB, 100%)</t>
  </si>
  <si>
    <t>Mines at Gotland Island</t>
  </si>
  <si>
    <t>Marble</t>
  </si>
  <si>
    <t>cubic meters</t>
  </si>
  <si>
    <t>Borghamnsten AB</t>
  </si>
  <si>
    <t>Quarry at Askersund</t>
  </si>
  <si>
    <t xml:space="preserve">Petroleum, refined       </t>
  </si>
  <si>
    <t>barrels per day</t>
  </si>
  <si>
    <t>Skandinaviska Raffinaderi AB</t>
  </si>
  <si>
    <t>Refinery at Lysekil</t>
  </si>
  <si>
    <t xml:space="preserve"> 210,000</t>
  </si>
  <si>
    <t>BP Raffinaderi AB</t>
  </si>
  <si>
    <t xml:space="preserve"> 100,000</t>
  </si>
  <si>
    <t>Shell Raffinaderi AB</t>
  </si>
  <si>
    <t xml:space="preserve"> 82,000</t>
  </si>
  <si>
    <t>AB Nynas Petroleum</t>
  </si>
  <si>
    <t xml:space="preserve"> 54,000</t>
  </si>
  <si>
    <t xml:space="preserve">Silver, metal                                </t>
  </si>
  <si>
    <t>25,000</t>
  </si>
  <si>
    <t>Zinc, ore, zinc content</t>
  </si>
  <si>
    <t xml:space="preserve">Mines at Garpenberg, Laisvall, Langdal, </t>
  </si>
  <si>
    <t>112</t>
  </si>
  <si>
    <t>Zinkgruven Mining AB (North Ltd., 100%)</t>
  </si>
  <si>
    <t>60</t>
  </si>
  <si>
    <t>Nynashamn</t>
  </si>
  <si>
    <t xml:space="preserve">Kristineberg, Langdal, Petiknas, and </t>
  </si>
  <si>
    <t>Renstrom</t>
  </si>
  <si>
    <t>Limbergsbo</t>
  </si>
  <si>
    <t>and Renstrom</t>
  </si>
  <si>
    <t>Do.</t>
  </si>
  <si>
    <t>Ore, copper content</t>
  </si>
  <si>
    <t>Metal</t>
  </si>
  <si>
    <t>Ore, lead content</t>
  </si>
  <si>
    <t>Ore, gold content</t>
  </si>
  <si>
    <t>2003</t>
  </si>
  <si>
    <t>thousand cubic meters</t>
  </si>
  <si>
    <r>
      <t>1</t>
    </r>
    <r>
      <rPr>
        <sz val="8"/>
        <rFont val="Times New Roman"/>
        <family val="1"/>
      </rPr>
      <t>Table includes data available through September 16, 2004.</t>
    </r>
  </si>
  <si>
    <t>r, e</t>
  </si>
  <si>
    <r>
      <t>Agricultural use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</si>
  <si>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Quartz and quartzite</t>
    </r>
    <r>
      <rPr>
        <vertAlign val="superscript"/>
        <sz val="8"/>
        <rFont val="Times New Roman"/>
        <family val="1"/>
      </rPr>
      <t>e</t>
    </r>
  </si>
  <si>
    <t>SWEDEN:  STRUCTURE OF THE MINERAL INDUSTRY IN 2003</t>
  </si>
  <si>
    <t>Mines at Pahtohavare</t>
  </si>
  <si>
    <t xml:space="preserve">International Gold Exploration AB (50%) and </t>
  </si>
  <si>
    <t>Bjorkdal Mine at Skellefte</t>
  </si>
  <si>
    <t>Dormant Properties AB (50%)</t>
  </si>
  <si>
    <t>Refinery at Gothenburg</t>
  </si>
  <si>
    <t xml:space="preserve">Refineries at Gothenburg, Malmo, and </t>
  </si>
  <si>
    <t>North Mining Svenska AB</t>
  </si>
  <si>
    <t>Plants at Degerhamn, Skovde, and Slite</t>
  </si>
  <si>
    <t>Smelter and refinery at Ronnskar</t>
  </si>
  <si>
    <t>Petiknas, and Renstrom</t>
  </si>
  <si>
    <t>Steelworks at Borlange, Lulea, and Oxelosund</t>
  </si>
  <si>
    <t>Mine and plant at Kringeltjarn, Woxna</t>
  </si>
  <si>
    <t>For agricultural uses</t>
  </si>
  <si>
    <t>METALS</t>
  </si>
  <si>
    <t>INDUSTRIAL MINERALS</t>
  </si>
  <si>
    <t>INDUSTRIAL MINERALS--Continued:</t>
  </si>
  <si>
    <t>MINERAL FUELS AND RELATED MATERIALS</t>
  </si>
  <si>
    <t>Chalk:</t>
  </si>
  <si>
    <t>3</t>
  </si>
  <si>
    <r>
      <t>Metal, primary</t>
    </r>
    <r>
      <rPr>
        <vertAlign val="superscript"/>
        <sz val="8"/>
        <rFont val="Times New Roman"/>
        <family val="1"/>
      </rPr>
      <t>e, 2</t>
    </r>
  </si>
  <si>
    <r>
      <t>2</t>
    </r>
    <r>
      <rPr>
        <sz val="8"/>
        <rFont val="Times New Roman"/>
        <family val="1"/>
      </rPr>
      <t>Includes only that recovered from indigenous ores excluding scrap.</t>
    </r>
  </si>
  <si>
    <r>
      <t>3</t>
    </r>
    <r>
      <rPr>
        <sz val="8"/>
        <rFont val="Times New Roman"/>
        <family val="1"/>
      </rPr>
      <t>Reported figure.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</si>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</sst>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vertical="center"/>
    </xf>
    <xf numFmtId="41" fontId="1" fillId="0" borderId="2" xfId="16" applyFont="1" applyBorder="1" applyAlignment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3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3" fontId="1" fillId="0" borderId="0" xfId="15" applyNumberFormat="1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3" fontId="1" fillId="0" borderId="0" xfId="15" applyNumberFormat="1" applyFont="1" applyAlignment="1">
      <alignment vertical="center"/>
    </xf>
    <xf numFmtId="3" fontId="1" fillId="0" borderId="3" xfId="15" applyNumberFormat="1" applyFont="1" applyBorder="1" applyAlignment="1">
      <alignment vertical="center"/>
    </xf>
    <xf numFmtId="3" fontId="1" fillId="0" borderId="2" xfId="15" applyNumberFormat="1" applyFont="1" applyBorder="1" applyAlignment="1">
      <alignment vertical="center"/>
    </xf>
    <xf numFmtId="3" fontId="1" fillId="0" borderId="4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left" vertical="center" indent="5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horizontal="right" vertical="center"/>
      <protection/>
    </xf>
    <xf numFmtId="3" fontId="1" fillId="0" borderId="8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168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37" fontId="1" fillId="0" borderId="0" xfId="0" applyNumberFormat="1" applyFont="1" applyBorder="1" applyAlignment="1" applyProtection="1">
      <alignment horizontal="left" vertical="center" indent="1"/>
      <protection/>
    </xf>
    <xf numFmtId="37" fontId="1" fillId="0" borderId="7" xfId="0" applyNumberFormat="1" applyFont="1" applyBorder="1" applyAlignment="1" applyProtection="1">
      <alignment horizontal="left" vertical="center" indent="1"/>
      <protection/>
    </xf>
    <xf numFmtId="0" fontId="1" fillId="0" borderId="8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37" fontId="1" fillId="0" borderId="8" xfId="0" applyNumberFormat="1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right" vertical="center"/>
    </xf>
    <xf numFmtId="37" fontId="1" fillId="0" borderId="2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left" vertical="center"/>
    </xf>
    <xf numFmtId="37" fontId="1" fillId="0" borderId="2" xfId="0" applyNumberFormat="1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32" customWidth="1"/>
    <col min="6" max="6" width="2.28125" style="13" customWidth="1"/>
    <col min="7" max="7" width="8.7109375" style="32" customWidth="1"/>
    <col min="8" max="8" width="2.28125" style="13" customWidth="1"/>
    <col min="9" max="9" width="8.7109375" style="32" customWidth="1"/>
    <col min="10" max="10" width="2.28125" style="13" customWidth="1"/>
    <col min="11" max="11" width="8.7109375" style="32" customWidth="1"/>
    <col min="12" max="12" width="2.28125" style="13" customWidth="1"/>
    <col min="13" max="13" width="8.7109375" style="32" customWidth="1"/>
    <col min="14" max="14" width="1.7109375" style="13" customWidth="1"/>
  </cols>
  <sheetData>
    <row r="1" spans="1:14" ht="11.25" customHeight="1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1.25" customHeight="1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1.25" customHeight="1">
      <c r="A6" s="80" t="s">
        <v>18</v>
      </c>
      <c r="B6" s="80"/>
      <c r="C6" s="80"/>
      <c r="D6" s="4"/>
      <c r="E6" s="31" t="s">
        <v>4</v>
      </c>
      <c r="F6" s="12"/>
      <c r="G6" s="31" t="s">
        <v>5</v>
      </c>
      <c r="H6" s="12"/>
      <c r="I6" s="31" t="s">
        <v>6</v>
      </c>
      <c r="J6" s="12"/>
      <c r="K6" s="31" t="s">
        <v>7</v>
      </c>
      <c r="L6" s="12"/>
      <c r="M6" s="31" t="s">
        <v>195</v>
      </c>
      <c r="N6" s="12"/>
    </row>
    <row r="7" spans="1:3" ht="11.25" customHeight="1">
      <c r="A7" s="80" t="s">
        <v>215</v>
      </c>
      <c r="B7" s="80"/>
      <c r="C7" s="4"/>
    </row>
    <row r="8" spans="1:3" ht="11.25" customHeight="1">
      <c r="A8" s="19" t="s">
        <v>46</v>
      </c>
      <c r="B8" s="4"/>
      <c r="C8" s="4"/>
    </row>
    <row r="9" spans="1:14" ht="11.25" customHeight="1">
      <c r="A9" s="5" t="s">
        <v>13</v>
      </c>
      <c r="B9" s="5"/>
      <c r="C9" s="7"/>
      <c r="E9" s="30">
        <v>99340</v>
      </c>
      <c r="F9" s="11"/>
      <c r="G9" s="30">
        <v>100800</v>
      </c>
      <c r="H9" s="18"/>
      <c r="I9" s="30">
        <v>101800</v>
      </c>
      <c r="J9" s="18"/>
      <c r="K9" s="30">
        <v>100600</v>
      </c>
      <c r="L9" s="11"/>
      <c r="M9" s="30">
        <v>101200</v>
      </c>
      <c r="N9" s="11"/>
    </row>
    <row r="10" spans="1:14" ht="11.25" customHeight="1">
      <c r="A10" s="5" t="s">
        <v>22</v>
      </c>
      <c r="B10" s="5"/>
      <c r="C10" s="7"/>
      <c r="E10" s="34">
        <v>25000</v>
      </c>
      <c r="F10" s="15"/>
      <c r="G10" s="34">
        <v>26000</v>
      </c>
      <c r="H10" s="17"/>
      <c r="I10" s="34">
        <v>25000</v>
      </c>
      <c r="J10" s="17"/>
      <c r="K10" s="34">
        <v>28000</v>
      </c>
      <c r="L10" s="15"/>
      <c r="M10" s="34">
        <v>30000</v>
      </c>
      <c r="N10" s="15"/>
    </row>
    <row r="11" spans="1:14" ht="11.25" customHeight="1">
      <c r="A11" s="6" t="s">
        <v>1</v>
      </c>
      <c r="B11" s="5"/>
      <c r="C11" s="7"/>
      <c r="E11" s="30">
        <f>SUM(E9:E10)</f>
        <v>124340</v>
      </c>
      <c r="F11" s="11"/>
      <c r="G11" s="30">
        <f>SUM(G9:G10)</f>
        <v>126800</v>
      </c>
      <c r="H11" s="18"/>
      <c r="I11" s="30">
        <f>SUM(I9:I10)</f>
        <v>126800</v>
      </c>
      <c r="J11" s="18"/>
      <c r="K11" s="30">
        <f>SUM(K9:K10)</f>
        <v>128600</v>
      </c>
      <c r="L11" s="11"/>
      <c r="M11" s="30">
        <f>SUM(M9:M10)</f>
        <v>131200</v>
      </c>
      <c r="N11" s="11"/>
    </row>
    <row r="12" spans="1:14" ht="11.25" customHeight="1">
      <c r="A12" s="19" t="s">
        <v>33</v>
      </c>
      <c r="B12" s="5"/>
      <c r="C12" s="7"/>
      <c r="E12" s="30"/>
      <c r="F12" s="11"/>
      <c r="G12" s="30"/>
      <c r="H12" s="18"/>
      <c r="I12" s="30"/>
      <c r="J12" s="18"/>
      <c r="K12" s="30"/>
      <c r="L12" s="11"/>
      <c r="M12" s="30"/>
      <c r="N12" s="11"/>
    </row>
    <row r="13" spans="1:14" ht="11.25" customHeight="1">
      <c r="A13" s="5" t="s">
        <v>30</v>
      </c>
      <c r="B13" s="5"/>
      <c r="C13" s="7"/>
      <c r="E13" s="33">
        <v>71200</v>
      </c>
      <c r="F13" s="16" t="s">
        <v>12</v>
      </c>
      <c r="G13" s="33">
        <v>77765</v>
      </c>
      <c r="H13" s="16"/>
      <c r="I13" s="33">
        <v>74269</v>
      </c>
      <c r="J13" s="16"/>
      <c r="K13" s="33">
        <v>72100</v>
      </c>
      <c r="L13" s="14"/>
      <c r="M13" s="33">
        <v>83000</v>
      </c>
      <c r="N13" s="14"/>
    </row>
    <row r="14" spans="1:14" ht="11.25" customHeight="1">
      <c r="A14" s="5" t="s">
        <v>47</v>
      </c>
      <c r="B14" s="5"/>
      <c r="C14" s="7"/>
      <c r="E14" s="30"/>
      <c r="F14" s="11"/>
      <c r="G14" s="30"/>
      <c r="H14" s="18"/>
      <c r="I14" s="30"/>
      <c r="J14" s="18"/>
      <c r="K14" s="30"/>
      <c r="L14" s="11"/>
      <c r="M14" s="30"/>
      <c r="N14" s="11"/>
    </row>
    <row r="15" spans="1:14" ht="11.25" customHeight="1">
      <c r="A15" s="6" t="s">
        <v>93</v>
      </c>
      <c r="B15" s="5"/>
      <c r="C15" s="7"/>
      <c r="E15" s="30"/>
      <c r="F15" s="11"/>
      <c r="G15" s="30"/>
      <c r="H15" s="11"/>
      <c r="I15" s="30"/>
      <c r="J15" s="18"/>
      <c r="K15" s="30"/>
      <c r="L15" s="11"/>
      <c r="M15" s="30"/>
      <c r="N15" s="11"/>
    </row>
    <row r="16" spans="1:14" ht="11.25" customHeight="1">
      <c r="A16" s="8" t="s">
        <v>13</v>
      </c>
      <c r="B16" s="5"/>
      <c r="C16" s="7"/>
      <c r="E16" s="36">
        <v>85000</v>
      </c>
      <c r="F16" s="11"/>
      <c r="G16" s="36">
        <v>95000</v>
      </c>
      <c r="H16" s="18"/>
      <c r="I16" s="36">
        <v>173000</v>
      </c>
      <c r="J16" s="18"/>
      <c r="K16" s="30">
        <v>188000</v>
      </c>
      <c r="L16" s="11"/>
      <c r="M16" s="30">
        <v>185000</v>
      </c>
      <c r="N16" s="11"/>
    </row>
    <row r="17" spans="1:14" ht="11.25" customHeight="1">
      <c r="A17" s="8" t="s">
        <v>14</v>
      </c>
      <c r="B17" s="5"/>
      <c r="C17" s="7"/>
      <c r="E17" s="36">
        <v>30000</v>
      </c>
      <c r="F17" s="11"/>
      <c r="G17" s="36">
        <v>35000</v>
      </c>
      <c r="H17" s="11"/>
      <c r="I17" s="36">
        <v>35000</v>
      </c>
      <c r="J17" s="18"/>
      <c r="K17" s="30">
        <v>35000</v>
      </c>
      <c r="L17" s="11"/>
      <c r="M17" s="30">
        <v>30000</v>
      </c>
      <c r="N17" s="11"/>
    </row>
    <row r="18" spans="1:14" ht="11.25" customHeight="1">
      <c r="A18" s="9" t="s">
        <v>1</v>
      </c>
      <c r="B18" s="5"/>
      <c r="C18" s="7"/>
      <c r="E18" s="35">
        <f>SUM(E16:E17)</f>
        <v>115000</v>
      </c>
      <c r="F18" s="23"/>
      <c r="G18" s="35">
        <f>SUM(G16:G17)</f>
        <v>130000</v>
      </c>
      <c r="H18" s="23"/>
      <c r="I18" s="35">
        <f>SUM(I16:I17)</f>
        <v>208000</v>
      </c>
      <c r="J18" s="22"/>
      <c r="K18" s="35">
        <f>SUM(K16:K17)</f>
        <v>223000</v>
      </c>
      <c r="L18" s="23"/>
      <c r="M18" s="35">
        <f>SUM(M16:M17)</f>
        <v>215000</v>
      </c>
      <c r="N18" s="23"/>
    </row>
    <row r="19" spans="1:14" ht="11.25" customHeight="1">
      <c r="A19" s="6" t="s">
        <v>21</v>
      </c>
      <c r="B19" s="5"/>
      <c r="C19" s="7"/>
      <c r="E19" s="30"/>
      <c r="F19" s="11"/>
      <c r="G19" s="30"/>
      <c r="H19" s="18"/>
      <c r="I19" s="30"/>
      <c r="J19" s="11"/>
      <c r="K19" s="30"/>
      <c r="L19" s="11"/>
      <c r="M19" s="30"/>
      <c r="N19" s="11"/>
    </row>
    <row r="20" spans="1:14" ht="11.25" customHeight="1">
      <c r="A20" s="8" t="s">
        <v>13</v>
      </c>
      <c r="B20" s="5"/>
      <c r="C20" s="7"/>
      <c r="E20" s="30">
        <v>95000</v>
      </c>
      <c r="F20" s="11"/>
      <c r="G20" s="30">
        <v>105000</v>
      </c>
      <c r="H20" s="18"/>
      <c r="I20" s="30">
        <v>179000</v>
      </c>
      <c r="J20" s="18"/>
      <c r="K20" s="30">
        <v>199000</v>
      </c>
      <c r="L20" s="11"/>
      <c r="M20" s="30">
        <v>189000</v>
      </c>
      <c r="N20" s="11"/>
    </row>
    <row r="21" spans="1:14" ht="11.25" customHeight="1">
      <c r="A21" s="8" t="s">
        <v>14</v>
      </c>
      <c r="B21" s="5"/>
      <c r="C21" s="7"/>
      <c r="E21" s="34">
        <v>20000</v>
      </c>
      <c r="F21" s="15"/>
      <c r="G21" s="34">
        <v>25000</v>
      </c>
      <c r="H21" s="17"/>
      <c r="I21" s="34">
        <v>25000</v>
      </c>
      <c r="J21" s="17"/>
      <c r="K21" s="34">
        <v>25000</v>
      </c>
      <c r="L21" s="15"/>
      <c r="M21" s="34">
        <v>25000</v>
      </c>
      <c r="N21" s="15"/>
    </row>
    <row r="22" spans="1:14" ht="11.25" customHeight="1">
      <c r="A22" s="9" t="s">
        <v>1</v>
      </c>
      <c r="B22" s="5"/>
      <c r="C22" s="7"/>
      <c r="E22" s="30">
        <f>SUM(E20:E21)</f>
        <v>115000</v>
      </c>
      <c r="F22" s="11"/>
      <c r="G22" s="30">
        <f>SUM(G20:G21)</f>
        <v>130000</v>
      </c>
      <c r="H22" s="18"/>
      <c r="I22" s="30">
        <f>SUM(I20:I21)</f>
        <v>204000</v>
      </c>
      <c r="J22" s="18"/>
      <c r="K22" s="30">
        <f>SUM(K20:K21)</f>
        <v>224000</v>
      </c>
      <c r="L22" s="11"/>
      <c r="M22" s="30">
        <f>SUM(M20:M21)</f>
        <v>214000</v>
      </c>
      <c r="N22" s="11"/>
    </row>
    <row r="23" spans="1:14" ht="11.25" customHeight="1">
      <c r="A23" s="19" t="s">
        <v>49</v>
      </c>
      <c r="B23" s="5"/>
      <c r="C23" s="7"/>
      <c r="E23" s="30"/>
      <c r="F23" s="11"/>
      <c r="G23" s="30"/>
      <c r="H23" s="18"/>
      <c r="I23" s="30"/>
      <c r="J23" s="18"/>
      <c r="K23" s="30"/>
      <c r="L23" s="11"/>
      <c r="M23" s="30"/>
      <c r="N23" s="11"/>
    </row>
    <row r="24" spans="1:14" ht="11.25" customHeight="1">
      <c r="A24" s="5" t="s">
        <v>48</v>
      </c>
      <c r="B24" s="5"/>
      <c r="C24" s="7" t="s">
        <v>9</v>
      </c>
      <c r="E24" s="30">
        <v>4400</v>
      </c>
      <c r="F24" s="18" t="s">
        <v>12</v>
      </c>
      <c r="G24" s="30">
        <v>3570</v>
      </c>
      <c r="H24" s="18"/>
      <c r="I24" s="30">
        <v>4986</v>
      </c>
      <c r="J24" s="18"/>
      <c r="K24" s="30">
        <v>4500</v>
      </c>
      <c r="L24" s="11" t="s">
        <v>28</v>
      </c>
      <c r="M24" s="30">
        <v>4300</v>
      </c>
      <c r="N24" s="11"/>
    </row>
    <row r="25" spans="1:14" ht="11.25" customHeight="1">
      <c r="A25" s="5" t="s">
        <v>221</v>
      </c>
      <c r="B25" s="5"/>
      <c r="C25" s="7" t="s">
        <v>10</v>
      </c>
      <c r="E25" s="30">
        <v>8000</v>
      </c>
      <c r="F25" s="11"/>
      <c r="G25" s="30">
        <v>8000</v>
      </c>
      <c r="H25" s="18"/>
      <c r="I25" s="30">
        <v>8000</v>
      </c>
      <c r="J25" s="18"/>
      <c r="K25" s="30">
        <v>8000</v>
      </c>
      <c r="L25" s="11"/>
      <c r="M25" s="30">
        <v>8000</v>
      </c>
      <c r="N25" s="11"/>
    </row>
    <row r="26" spans="1:14" ht="11.25" customHeight="1">
      <c r="A26" s="19" t="s">
        <v>31</v>
      </c>
      <c r="B26" s="5"/>
      <c r="C26" s="7"/>
      <c r="E26" s="30"/>
      <c r="F26" s="11"/>
      <c r="G26" s="30"/>
      <c r="H26" s="18"/>
      <c r="I26" s="30"/>
      <c r="J26" s="11"/>
      <c r="K26" s="30"/>
      <c r="L26" s="11"/>
      <c r="M26" s="30"/>
      <c r="N26" s="11"/>
    </row>
    <row r="27" spans="1:14" ht="11.25" customHeight="1">
      <c r="A27" s="5" t="s">
        <v>51</v>
      </c>
      <c r="B27" s="5"/>
      <c r="C27" s="7"/>
      <c r="E27" s="30"/>
      <c r="F27" s="11"/>
      <c r="G27" s="30"/>
      <c r="H27" s="11"/>
      <c r="I27" s="30"/>
      <c r="J27" s="18"/>
      <c r="K27" s="30"/>
      <c r="L27" s="11"/>
      <c r="M27" s="30"/>
      <c r="N27" s="11"/>
    </row>
    <row r="28" spans="1:14" ht="11.25" customHeight="1">
      <c r="A28" s="6" t="s">
        <v>52</v>
      </c>
      <c r="B28" s="5"/>
      <c r="C28" s="7" t="s">
        <v>2</v>
      </c>
      <c r="E28" s="30">
        <v>18558</v>
      </c>
      <c r="F28" s="11"/>
      <c r="G28" s="30">
        <v>20557</v>
      </c>
      <c r="H28" s="11"/>
      <c r="I28" s="30">
        <v>19486</v>
      </c>
      <c r="J28" s="18"/>
      <c r="K28" s="30">
        <v>20300</v>
      </c>
      <c r="L28" s="18" t="s">
        <v>198</v>
      </c>
      <c r="M28" s="30">
        <v>21500</v>
      </c>
      <c r="N28" s="18" t="s">
        <v>12</v>
      </c>
    </row>
    <row r="29" spans="1:14" ht="11.25" customHeight="1">
      <c r="A29" s="6" t="s">
        <v>53</v>
      </c>
      <c r="B29" s="5"/>
      <c r="C29" s="7" t="s">
        <v>10</v>
      </c>
      <c r="E29" s="30">
        <v>11506</v>
      </c>
      <c r="F29" s="11"/>
      <c r="G29" s="30">
        <v>13556</v>
      </c>
      <c r="H29" s="18"/>
      <c r="I29" s="36">
        <v>12811</v>
      </c>
      <c r="J29" s="18"/>
      <c r="K29" s="30">
        <v>13000</v>
      </c>
      <c r="L29" s="18" t="s">
        <v>12</v>
      </c>
      <c r="M29" s="30">
        <v>14000</v>
      </c>
      <c r="N29" s="18" t="s">
        <v>12</v>
      </c>
    </row>
    <row r="30" spans="1:14" ht="11.25" customHeight="1">
      <c r="A30" s="5" t="s">
        <v>26</v>
      </c>
      <c r="B30" s="5"/>
      <c r="C30" s="7"/>
      <c r="E30" s="30"/>
      <c r="F30" s="11"/>
      <c r="G30" s="30"/>
      <c r="H30" s="18"/>
      <c r="I30" s="36"/>
      <c r="J30" s="18"/>
      <c r="K30" s="30"/>
      <c r="L30" s="11"/>
      <c r="M30" s="30"/>
      <c r="N30" s="11"/>
    </row>
    <row r="31" spans="1:14" ht="11.25" customHeight="1">
      <c r="A31" s="6" t="s">
        <v>54</v>
      </c>
      <c r="B31" s="5"/>
      <c r="C31" s="7" t="s">
        <v>10</v>
      </c>
      <c r="E31" s="33">
        <v>3212</v>
      </c>
      <c r="F31" s="14"/>
      <c r="G31" s="33">
        <v>3146</v>
      </c>
      <c r="H31" s="16"/>
      <c r="I31" s="37">
        <v>3614</v>
      </c>
      <c r="J31" s="16"/>
      <c r="K31" s="33">
        <v>3703</v>
      </c>
      <c r="L31" s="16" t="s">
        <v>28</v>
      </c>
      <c r="M31" s="33">
        <v>3700</v>
      </c>
      <c r="N31" s="16" t="s">
        <v>12</v>
      </c>
    </row>
    <row r="32" spans="1:14" ht="11.25" customHeight="1">
      <c r="A32" s="6" t="s">
        <v>55</v>
      </c>
      <c r="B32" s="5"/>
      <c r="C32" s="7"/>
      <c r="E32" s="30"/>
      <c r="F32" s="11"/>
      <c r="G32" s="30"/>
      <c r="H32" s="18"/>
      <c r="I32" s="36"/>
      <c r="J32" s="18"/>
      <c r="K32" s="30"/>
      <c r="L32" s="11"/>
      <c r="M32" s="30"/>
      <c r="N32" s="11"/>
    </row>
    <row r="33" spans="1:14" ht="11.25" customHeight="1">
      <c r="A33" s="8" t="s">
        <v>56</v>
      </c>
      <c r="B33" s="5"/>
      <c r="C33" s="7"/>
      <c r="E33" s="30">
        <v>131140</v>
      </c>
      <c r="F33" s="11"/>
      <c r="G33" s="30">
        <v>135841</v>
      </c>
      <c r="H33" s="18"/>
      <c r="I33" s="36">
        <v>109198</v>
      </c>
      <c r="J33" s="18"/>
      <c r="K33" s="30">
        <v>118823</v>
      </c>
      <c r="L33" s="11"/>
      <c r="M33" s="30">
        <v>120000</v>
      </c>
      <c r="N33" s="11" t="s">
        <v>12</v>
      </c>
    </row>
    <row r="34" spans="1:14" ht="11.25" customHeight="1">
      <c r="A34" s="8" t="s">
        <v>57</v>
      </c>
      <c r="B34" s="5"/>
      <c r="C34" s="7"/>
      <c r="E34" s="34">
        <v>21440</v>
      </c>
      <c r="F34" s="15"/>
      <c r="G34" s="34">
        <v>20000</v>
      </c>
      <c r="H34" s="17" t="s">
        <v>12</v>
      </c>
      <c r="I34" s="38">
        <v>22000</v>
      </c>
      <c r="J34" s="17" t="s">
        <v>12</v>
      </c>
      <c r="K34" s="34">
        <v>23000</v>
      </c>
      <c r="L34" s="17" t="s">
        <v>12</v>
      </c>
      <c r="M34" s="34">
        <v>24000</v>
      </c>
      <c r="N34" s="17" t="s">
        <v>12</v>
      </c>
    </row>
    <row r="35" spans="1:14" ht="11.25" customHeight="1">
      <c r="A35" s="9" t="s">
        <v>1</v>
      </c>
      <c r="B35" s="5"/>
      <c r="C35" s="7"/>
      <c r="E35" s="30">
        <f>SUM(E33:E34)</f>
        <v>152580</v>
      </c>
      <c r="F35" s="11"/>
      <c r="G35" s="36">
        <f>ROUND(SUM(G33:G34),-3)</f>
        <v>156000</v>
      </c>
      <c r="H35" s="18" t="s">
        <v>12</v>
      </c>
      <c r="I35" s="36">
        <f>ROUND(SUM(I33:I34),-3)</f>
        <v>131000</v>
      </c>
      <c r="J35" s="18" t="s">
        <v>12</v>
      </c>
      <c r="K35" s="36">
        <f>ROUND(SUM(K33:K34),-3)</f>
        <v>142000</v>
      </c>
      <c r="L35" s="18" t="s">
        <v>12</v>
      </c>
      <c r="M35" s="36">
        <f>ROUND(SUM(M33:M34),-3)</f>
        <v>144000</v>
      </c>
      <c r="N35" s="18" t="s">
        <v>12</v>
      </c>
    </row>
    <row r="36" spans="1:14" ht="11.25" customHeight="1">
      <c r="A36" s="6" t="s">
        <v>19</v>
      </c>
      <c r="B36" s="5"/>
      <c r="C36" s="7" t="s">
        <v>2</v>
      </c>
      <c r="E36" s="30">
        <v>5075</v>
      </c>
      <c r="F36" s="11"/>
      <c r="G36" s="30">
        <v>5227</v>
      </c>
      <c r="H36" s="11"/>
      <c r="I36" s="30">
        <v>5518</v>
      </c>
      <c r="J36" s="18"/>
      <c r="K36" s="30">
        <v>5754</v>
      </c>
      <c r="L36" s="11"/>
      <c r="M36" s="30">
        <v>5707</v>
      </c>
      <c r="N36" s="11"/>
    </row>
    <row r="37" spans="1:14" ht="11.25" customHeight="1">
      <c r="A37" s="6" t="s">
        <v>58</v>
      </c>
      <c r="B37" s="5"/>
      <c r="C37" s="7" t="s">
        <v>10</v>
      </c>
      <c r="E37" s="30">
        <v>4400</v>
      </c>
      <c r="F37" s="11"/>
      <c r="G37" s="30">
        <v>4500</v>
      </c>
      <c r="H37" s="11"/>
      <c r="I37" s="36">
        <v>4500</v>
      </c>
      <c r="J37" s="11"/>
      <c r="K37" s="30">
        <v>4600</v>
      </c>
      <c r="L37" s="11"/>
      <c r="M37" s="30">
        <v>4600</v>
      </c>
      <c r="N37" s="11"/>
    </row>
    <row r="38" spans="1:14" ht="11.25" customHeight="1">
      <c r="A38" s="19" t="s">
        <v>23</v>
      </c>
      <c r="B38" s="5"/>
      <c r="C38" s="7"/>
      <c r="E38" s="30"/>
      <c r="F38" s="18"/>
      <c r="G38" s="30"/>
      <c r="H38" s="18"/>
      <c r="I38" s="30"/>
      <c r="J38" s="18"/>
      <c r="K38" s="30"/>
      <c r="L38" s="11"/>
      <c r="M38" s="30"/>
      <c r="N38" s="11"/>
    </row>
    <row r="39" spans="1:14" ht="11.25" customHeight="1">
      <c r="A39" s="5" t="s">
        <v>32</v>
      </c>
      <c r="B39" s="5"/>
      <c r="C39" s="7"/>
      <c r="E39" s="33">
        <v>116300</v>
      </c>
      <c r="F39" s="14"/>
      <c r="G39" s="33">
        <v>106584</v>
      </c>
      <c r="H39" s="16"/>
      <c r="I39" s="33">
        <v>85975</v>
      </c>
      <c r="J39" s="16"/>
      <c r="K39" s="33">
        <v>43000</v>
      </c>
      <c r="L39" s="16" t="s">
        <v>28</v>
      </c>
      <c r="M39" s="33">
        <v>50400</v>
      </c>
      <c r="N39" s="16"/>
    </row>
    <row r="40" spans="1:14" ht="11.25" customHeight="1">
      <c r="A40" s="5" t="s">
        <v>59</v>
      </c>
      <c r="B40" s="5"/>
      <c r="C40" s="7"/>
      <c r="E40" s="30"/>
      <c r="F40" s="11"/>
      <c r="G40" s="30"/>
      <c r="H40" s="18"/>
      <c r="I40" s="30"/>
      <c r="J40" s="18"/>
      <c r="K40" s="30"/>
      <c r="L40" s="11"/>
      <c r="M40" s="30"/>
      <c r="N40" s="11"/>
    </row>
    <row r="41" spans="1:14" ht="11.25" customHeight="1">
      <c r="A41" s="6" t="s">
        <v>13</v>
      </c>
      <c r="B41" s="5"/>
      <c r="C41" s="7"/>
      <c r="E41" s="30">
        <v>38000</v>
      </c>
      <c r="F41" s="18" t="s">
        <v>12</v>
      </c>
      <c r="G41" s="30">
        <v>30604</v>
      </c>
      <c r="H41" s="18"/>
      <c r="I41" s="30">
        <v>31322</v>
      </c>
      <c r="J41" s="18"/>
      <c r="K41" s="30">
        <v>30000</v>
      </c>
      <c r="L41" s="18" t="s">
        <v>12</v>
      </c>
      <c r="M41" s="30">
        <v>24200</v>
      </c>
      <c r="N41" s="18" t="s">
        <v>12</v>
      </c>
    </row>
    <row r="42" spans="1:14" ht="11.25" customHeight="1">
      <c r="A42" s="6" t="s">
        <v>14</v>
      </c>
      <c r="B42" s="5"/>
      <c r="C42" s="7"/>
      <c r="E42" s="34">
        <v>48000</v>
      </c>
      <c r="F42" s="17" t="s">
        <v>12</v>
      </c>
      <c r="G42" s="34">
        <v>47255</v>
      </c>
      <c r="H42" s="17"/>
      <c r="I42" s="34">
        <v>44056</v>
      </c>
      <c r="J42" s="17"/>
      <c r="K42" s="34">
        <v>39700</v>
      </c>
      <c r="L42" s="17" t="s">
        <v>12</v>
      </c>
      <c r="M42" s="34">
        <v>52000</v>
      </c>
      <c r="N42" s="17" t="s">
        <v>12</v>
      </c>
    </row>
    <row r="43" spans="1:14" ht="11.25" customHeight="1">
      <c r="A43" s="8" t="s">
        <v>1</v>
      </c>
      <c r="B43" s="5"/>
      <c r="C43" s="7"/>
      <c r="E43" s="30">
        <f>SUM(E41:E42)</f>
        <v>86000</v>
      </c>
      <c r="F43" s="18" t="s">
        <v>12</v>
      </c>
      <c r="G43" s="30">
        <f>SUM(G41:G42)</f>
        <v>77859</v>
      </c>
      <c r="H43" s="18"/>
      <c r="I43" s="30">
        <f>SUM(I41:I42)</f>
        <v>75378</v>
      </c>
      <c r="J43" s="18"/>
      <c r="K43" s="30">
        <f>SUM(K41:K42)</f>
        <v>69700</v>
      </c>
      <c r="L43" s="18" t="s">
        <v>12</v>
      </c>
      <c r="M43" s="30">
        <f>SUM(M41:M42)</f>
        <v>76200</v>
      </c>
      <c r="N43" s="18" t="s">
        <v>12</v>
      </c>
    </row>
    <row r="44" spans="1:14" ht="11.25" customHeight="1">
      <c r="A44" s="19" t="s">
        <v>60</v>
      </c>
      <c r="B44" s="6"/>
      <c r="C44" s="7"/>
      <c r="E44" s="30">
        <v>3000</v>
      </c>
      <c r="F44" s="11"/>
      <c r="G44" s="30">
        <v>3000</v>
      </c>
      <c r="H44" s="18"/>
      <c r="I44" s="30">
        <v>3000</v>
      </c>
      <c r="J44" s="18"/>
      <c r="K44" s="30">
        <v>3000</v>
      </c>
      <c r="L44" s="11"/>
      <c r="M44" s="30">
        <v>3000</v>
      </c>
      <c r="N44" s="11"/>
    </row>
    <row r="45" spans="1:14" ht="11.25" customHeight="1">
      <c r="A45" s="19" t="s">
        <v>61</v>
      </c>
      <c r="B45" s="8"/>
      <c r="C45" s="7"/>
      <c r="E45" s="30">
        <v>60</v>
      </c>
      <c r="F45" s="18"/>
      <c r="G45" s="30">
        <v>50</v>
      </c>
      <c r="H45" s="11"/>
      <c r="I45" s="30">
        <v>50</v>
      </c>
      <c r="J45" s="18"/>
      <c r="K45" s="30">
        <v>50</v>
      </c>
      <c r="L45" s="11"/>
      <c r="M45" s="30">
        <v>50</v>
      </c>
      <c r="N45" s="11"/>
    </row>
    <row r="46" spans="1:14" ht="11.25" customHeight="1">
      <c r="A46" s="19" t="s">
        <v>62</v>
      </c>
      <c r="B46" s="5"/>
      <c r="C46" s="7"/>
      <c r="E46" s="30">
        <v>20</v>
      </c>
      <c r="F46" s="18"/>
      <c r="G46" s="30">
        <v>20</v>
      </c>
      <c r="H46" s="11"/>
      <c r="I46" s="30">
        <v>20</v>
      </c>
      <c r="J46" s="18"/>
      <c r="K46" s="30">
        <v>20</v>
      </c>
      <c r="L46" s="11"/>
      <c r="M46" s="30">
        <v>20</v>
      </c>
      <c r="N46" s="11"/>
    </row>
    <row r="47" spans="1:14" ht="11.25" customHeight="1">
      <c r="A47" s="19" t="s">
        <v>63</v>
      </c>
      <c r="B47" s="5"/>
      <c r="C47" s="7"/>
      <c r="E47" s="30"/>
      <c r="F47" s="18"/>
      <c r="G47" s="36"/>
      <c r="H47" s="11"/>
      <c r="I47" s="36"/>
      <c r="J47" s="18"/>
      <c r="K47" s="30"/>
      <c r="L47" s="11"/>
      <c r="M47" s="30"/>
      <c r="N47" s="11"/>
    </row>
    <row r="48" spans="1:14" ht="11.25" customHeight="1">
      <c r="A48" s="5" t="s">
        <v>64</v>
      </c>
      <c r="B48" s="5"/>
      <c r="C48" s="7" t="s">
        <v>9</v>
      </c>
      <c r="E48" s="30">
        <v>284100</v>
      </c>
      <c r="F48" s="18"/>
      <c r="G48" s="30">
        <v>328737</v>
      </c>
      <c r="H48" s="18"/>
      <c r="I48" s="30">
        <v>306029</v>
      </c>
      <c r="J48" s="18"/>
      <c r="K48" s="30">
        <v>299300</v>
      </c>
      <c r="L48" s="11"/>
      <c r="M48" s="30">
        <v>306800</v>
      </c>
      <c r="N48" s="11"/>
    </row>
    <row r="49" spans="1:14" ht="11.25" customHeight="1">
      <c r="A49" s="5" t="s">
        <v>50</v>
      </c>
      <c r="B49" s="5"/>
      <c r="C49" s="7" t="s">
        <v>10</v>
      </c>
      <c r="E49" s="30">
        <v>250000</v>
      </c>
      <c r="F49" s="18"/>
      <c r="G49" s="30">
        <v>250000</v>
      </c>
      <c r="H49" s="11"/>
      <c r="I49" s="30">
        <v>250000</v>
      </c>
      <c r="J49" s="18"/>
      <c r="K49" s="30">
        <v>250000</v>
      </c>
      <c r="L49" s="11"/>
      <c r="M49" s="30">
        <v>250000</v>
      </c>
      <c r="N49" s="11"/>
    </row>
    <row r="50" spans="1:14" ht="11.25" customHeight="1">
      <c r="A50" s="19" t="s">
        <v>65</v>
      </c>
      <c r="B50" s="5"/>
      <c r="C50" s="7"/>
      <c r="E50" s="30">
        <v>174400</v>
      </c>
      <c r="F50" s="18"/>
      <c r="G50" s="30">
        <v>176788</v>
      </c>
      <c r="H50" s="11"/>
      <c r="I50" s="30">
        <v>156334</v>
      </c>
      <c r="J50" s="18"/>
      <c r="K50" s="30">
        <v>148600</v>
      </c>
      <c r="L50" s="11" t="s">
        <v>28</v>
      </c>
      <c r="M50" s="30">
        <v>186900</v>
      </c>
      <c r="N50" s="11"/>
    </row>
    <row r="51" spans="1:14" ht="11.25" customHeight="1">
      <c r="A51" s="80" t="s">
        <v>216</v>
      </c>
      <c r="B51" s="80"/>
      <c r="C51" s="7"/>
      <c r="E51" s="30"/>
      <c r="F51" s="11"/>
      <c r="G51" s="30"/>
      <c r="H51" s="11"/>
      <c r="I51" s="30"/>
      <c r="J51" s="11"/>
      <c r="K51" s="30"/>
      <c r="L51" s="11"/>
      <c r="M51" s="30"/>
      <c r="N51" s="11"/>
    </row>
    <row r="52" spans="1:14" ht="11.25" customHeight="1">
      <c r="A52" s="19" t="s">
        <v>66</v>
      </c>
      <c r="B52" s="3"/>
      <c r="C52" s="7" t="s">
        <v>2</v>
      </c>
      <c r="D52" s="2"/>
      <c r="E52" s="36">
        <v>2298</v>
      </c>
      <c r="F52" s="11"/>
      <c r="G52" s="36">
        <v>2651</v>
      </c>
      <c r="H52" s="18"/>
      <c r="I52" s="36">
        <v>2600</v>
      </c>
      <c r="J52" s="18"/>
      <c r="K52" s="36">
        <v>2700</v>
      </c>
      <c r="L52" s="18" t="s">
        <v>12</v>
      </c>
      <c r="M52" s="36">
        <v>2650</v>
      </c>
      <c r="N52" s="18" t="s">
        <v>12</v>
      </c>
    </row>
    <row r="53" spans="1:14" ht="11.25" customHeight="1">
      <c r="A53" s="19" t="s">
        <v>67</v>
      </c>
      <c r="B53" s="3"/>
      <c r="C53" s="7" t="s">
        <v>10</v>
      </c>
      <c r="D53" s="2"/>
      <c r="E53" s="36">
        <v>450</v>
      </c>
      <c r="F53" s="18" t="s">
        <v>12</v>
      </c>
      <c r="G53" s="36" t="s">
        <v>15</v>
      </c>
      <c r="H53" s="11"/>
      <c r="I53" s="36" t="s">
        <v>15</v>
      </c>
      <c r="J53" s="18"/>
      <c r="K53" s="36" t="s">
        <v>15</v>
      </c>
      <c r="L53" s="11"/>
      <c r="M53" s="36" t="s">
        <v>15</v>
      </c>
      <c r="N53" s="11"/>
    </row>
    <row r="54" spans="1:14" ht="11.25" customHeight="1">
      <c r="A54" s="19" t="s">
        <v>94</v>
      </c>
      <c r="B54" s="3"/>
      <c r="C54" s="7" t="s">
        <v>95</v>
      </c>
      <c r="D54" s="2"/>
      <c r="E54" s="36">
        <v>25000</v>
      </c>
      <c r="F54" s="18"/>
      <c r="G54" s="36">
        <v>20000</v>
      </c>
      <c r="H54" s="11"/>
      <c r="I54" s="36">
        <v>20000</v>
      </c>
      <c r="J54" s="18"/>
      <c r="K54" s="36">
        <v>20000</v>
      </c>
      <c r="L54" s="11"/>
      <c r="M54" s="36">
        <v>20000</v>
      </c>
      <c r="N54" s="11"/>
    </row>
    <row r="55" spans="1:14" ht="11.25" customHeight="1">
      <c r="A55" s="19" t="s">
        <v>68</v>
      </c>
      <c r="B55" s="3"/>
      <c r="C55" s="7"/>
      <c r="D55" s="2"/>
      <c r="E55" s="36">
        <v>45000</v>
      </c>
      <c r="F55" s="18" t="s">
        <v>12</v>
      </c>
      <c r="G55" s="36">
        <v>35000</v>
      </c>
      <c r="H55" s="18"/>
      <c r="I55" s="36">
        <v>40450</v>
      </c>
      <c r="J55" s="18"/>
      <c r="K55" s="36">
        <v>40000</v>
      </c>
      <c r="L55" s="18" t="s">
        <v>12</v>
      </c>
      <c r="M55" s="36">
        <v>41000</v>
      </c>
      <c r="N55" s="18" t="s">
        <v>12</v>
      </c>
    </row>
    <row r="56" spans="1:14" ht="11.25" customHeight="1">
      <c r="A56" s="19" t="s">
        <v>69</v>
      </c>
      <c r="B56" s="3"/>
      <c r="C56" s="7"/>
      <c r="D56" s="2"/>
      <c r="E56" s="36"/>
      <c r="F56" s="18"/>
      <c r="G56" s="36"/>
      <c r="H56" s="11"/>
      <c r="I56" s="36"/>
      <c r="J56" s="18"/>
      <c r="K56" s="36"/>
      <c r="L56" s="11"/>
      <c r="M56" s="36"/>
      <c r="N56" s="11"/>
    </row>
    <row r="57" spans="1:14" ht="11.25" customHeight="1">
      <c r="A57" s="5" t="s">
        <v>70</v>
      </c>
      <c r="B57" s="3"/>
      <c r="C57" s="7" t="s">
        <v>2</v>
      </c>
      <c r="D57" s="2"/>
      <c r="E57" s="36">
        <v>400</v>
      </c>
      <c r="F57" s="18"/>
      <c r="G57" s="36">
        <v>400</v>
      </c>
      <c r="H57" s="11"/>
      <c r="I57" s="36">
        <v>400</v>
      </c>
      <c r="J57" s="18"/>
      <c r="K57" s="36">
        <v>400</v>
      </c>
      <c r="L57" s="11"/>
      <c r="M57" s="36">
        <v>400</v>
      </c>
      <c r="N57" s="11"/>
    </row>
    <row r="58" spans="1:14" ht="11.25" customHeight="1">
      <c r="A58" s="5" t="s">
        <v>71</v>
      </c>
      <c r="B58" s="3"/>
      <c r="C58" s="7" t="s">
        <v>10</v>
      </c>
      <c r="D58" s="2"/>
      <c r="E58" s="36">
        <v>10</v>
      </c>
      <c r="F58" s="18"/>
      <c r="G58" s="36">
        <v>10</v>
      </c>
      <c r="H58" s="11"/>
      <c r="I58" s="36">
        <v>10</v>
      </c>
      <c r="J58" s="18"/>
      <c r="K58" s="36">
        <v>10</v>
      </c>
      <c r="L58" s="11"/>
      <c r="M58" s="36">
        <v>10</v>
      </c>
      <c r="N58" s="11"/>
    </row>
    <row r="59" spans="1:14" ht="11.25" customHeight="1">
      <c r="A59" s="5" t="s">
        <v>72</v>
      </c>
      <c r="B59" s="3"/>
      <c r="C59" s="7" t="s">
        <v>10</v>
      </c>
      <c r="D59" s="2"/>
      <c r="E59" s="36">
        <v>300</v>
      </c>
      <c r="F59" s="18"/>
      <c r="G59" s="36">
        <v>300</v>
      </c>
      <c r="H59" s="11"/>
      <c r="I59" s="36">
        <v>300</v>
      </c>
      <c r="J59" s="18"/>
      <c r="K59" s="36">
        <v>300</v>
      </c>
      <c r="L59" s="11"/>
      <c r="M59" s="36">
        <v>300</v>
      </c>
      <c r="N59" s="11"/>
    </row>
    <row r="60" spans="1:14" ht="11.25" customHeight="1">
      <c r="A60" s="19" t="s">
        <v>73</v>
      </c>
      <c r="B60" s="3"/>
      <c r="C60" s="7"/>
      <c r="D60" s="2"/>
      <c r="E60" s="36">
        <v>4500</v>
      </c>
      <c r="F60" s="18"/>
      <c r="G60" s="36">
        <v>5108</v>
      </c>
      <c r="H60" s="11"/>
      <c r="I60" s="36">
        <v>963</v>
      </c>
      <c r="J60" s="18"/>
      <c r="K60" s="36">
        <v>900</v>
      </c>
      <c r="L60" s="18" t="s">
        <v>12</v>
      </c>
      <c r="M60" s="36">
        <v>850</v>
      </c>
      <c r="N60" s="18" t="s">
        <v>12</v>
      </c>
    </row>
    <row r="61" spans="1:14" ht="11.25" customHeight="1">
      <c r="A61" s="75" t="s">
        <v>74</v>
      </c>
      <c r="B61" s="29"/>
      <c r="C61" s="7" t="s">
        <v>2</v>
      </c>
      <c r="D61" s="2"/>
      <c r="E61" s="36">
        <v>500</v>
      </c>
      <c r="F61" s="18"/>
      <c r="G61" s="36">
        <v>550</v>
      </c>
      <c r="H61" s="11"/>
      <c r="I61" s="36">
        <v>550</v>
      </c>
      <c r="J61" s="18"/>
      <c r="K61" s="36">
        <v>580</v>
      </c>
      <c r="L61" s="18"/>
      <c r="M61" s="36">
        <v>590</v>
      </c>
      <c r="N61" s="18"/>
    </row>
    <row r="62" spans="1:14" ht="11.25" customHeight="1">
      <c r="A62" s="19" t="s">
        <v>200</v>
      </c>
      <c r="B62" s="3"/>
      <c r="C62" s="7" t="s">
        <v>10</v>
      </c>
      <c r="D62" s="10"/>
      <c r="E62" s="38">
        <v>500</v>
      </c>
      <c r="F62" s="17"/>
      <c r="G62" s="38">
        <v>500</v>
      </c>
      <c r="H62" s="15"/>
      <c r="I62" s="38">
        <v>600</v>
      </c>
      <c r="J62" s="17"/>
      <c r="K62" s="38">
        <v>600</v>
      </c>
      <c r="L62" s="15"/>
      <c r="M62" s="38">
        <v>600</v>
      </c>
      <c r="N62" s="15"/>
    </row>
    <row r="63" spans="1:14" ht="11.25" customHeight="1">
      <c r="A63" s="83" t="s">
        <v>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ht="11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1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1.25" customHeight="1">
      <c r="A66" s="79" t="s">
        <v>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1.25" customHeight="1">
      <c r="A67" s="79" t="s">
        <v>29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1.2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ht="11.25" customHeight="1">
      <c r="A69" s="79" t="s">
        <v>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1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1.25" customHeight="1">
      <c r="A71" s="80" t="s">
        <v>18</v>
      </c>
      <c r="B71" s="80"/>
      <c r="C71" s="80"/>
      <c r="D71" s="4"/>
      <c r="E71" s="31" t="s">
        <v>4</v>
      </c>
      <c r="F71" s="12"/>
      <c r="G71" s="31" t="s">
        <v>5</v>
      </c>
      <c r="H71" s="12"/>
      <c r="I71" s="31" t="s">
        <v>6</v>
      </c>
      <c r="J71" s="12"/>
      <c r="K71" s="31" t="s">
        <v>7</v>
      </c>
      <c r="L71" s="12"/>
      <c r="M71" s="31" t="s">
        <v>195</v>
      </c>
      <c r="N71" s="12"/>
    </row>
    <row r="72" spans="1:14" ht="11.25" customHeight="1">
      <c r="A72" s="80" t="s">
        <v>217</v>
      </c>
      <c r="B72" s="80"/>
      <c r="C72" s="7"/>
      <c r="D72" s="2"/>
      <c r="E72" s="36"/>
      <c r="F72" s="18"/>
      <c r="G72" s="36"/>
      <c r="H72" s="11"/>
      <c r="I72" s="36"/>
      <c r="J72" s="18"/>
      <c r="K72" s="36"/>
      <c r="L72" s="11"/>
      <c r="M72" s="36"/>
      <c r="N72" s="11"/>
    </row>
    <row r="73" spans="1:14" ht="11.25" customHeight="1">
      <c r="A73" s="77" t="s">
        <v>34</v>
      </c>
      <c r="B73" s="25"/>
      <c r="C73" s="21"/>
      <c r="D73" s="2"/>
      <c r="E73" s="36"/>
      <c r="F73" s="18"/>
      <c r="G73" s="36"/>
      <c r="H73" s="11"/>
      <c r="I73" s="36"/>
      <c r="J73" s="18"/>
      <c r="K73" s="36"/>
      <c r="L73" s="11"/>
      <c r="M73" s="36"/>
      <c r="N73" s="11"/>
    </row>
    <row r="74" spans="1:14" ht="11.25" customHeight="1">
      <c r="A74" s="5" t="s">
        <v>75</v>
      </c>
      <c r="B74" s="3"/>
      <c r="C74" s="7"/>
      <c r="D74" s="2"/>
      <c r="E74" s="36"/>
      <c r="F74" s="18"/>
      <c r="G74" s="36"/>
      <c r="H74" s="11"/>
      <c r="I74" s="36"/>
      <c r="J74" s="18"/>
      <c r="K74" s="36"/>
      <c r="L74" s="11"/>
      <c r="M74" s="36"/>
      <c r="N74" s="11"/>
    </row>
    <row r="75" spans="1:14" ht="11.25" customHeight="1">
      <c r="A75" s="6" t="s">
        <v>76</v>
      </c>
      <c r="B75" s="3"/>
      <c r="C75" s="7" t="s">
        <v>2</v>
      </c>
      <c r="D75" s="2"/>
      <c r="E75" s="36">
        <v>160</v>
      </c>
      <c r="F75" s="18"/>
      <c r="G75" s="36">
        <v>160</v>
      </c>
      <c r="H75" s="18"/>
      <c r="I75" s="36">
        <v>160</v>
      </c>
      <c r="J75" s="18"/>
      <c r="K75" s="36">
        <v>160</v>
      </c>
      <c r="L75" s="11"/>
      <c r="M75" s="36">
        <v>170</v>
      </c>
      <c r="N75" s="11"/>
    </row>
    <row r="76" spans="1:14" ht="11.25" customHeight="1">
      <c r="A76" s="6" t="s">
        <v>77</v>
      </c>
      <c r="B76" s="3"/>
      <c r="C76" s="7" t="s">
        <v>10</v>
      </c>
      <c r="D76" s="2"/>
      <c r="E76" s="36">
        <v>100</v>
      </c>
      <c r="F76" s="18"/>
      <c r="G76" s="36">
        <v>130</v>
      </c>
      <c r="H76" s="18" t="s">
        <v>220</v>
      </c>
      <c r="I76" s="36">
        <v>128</v>
      </c>
      <c r="J76" s="18" t="s">
        <v>220</v>
      </c>
      <c r="K76" s="36">
        <v>130</v>
      </c>
      <c r="L76" s="11"/>
      <c r="M76" s="36">
        <v>130</v>
      </c>
      <c r="N76" s="11"/>
    </row>
    <row r="77" spans="1:14" ht="11.25" customHeight="1">
      <c r="A77" s="6" t="s">
        <v>36</v>
      </c>
      <c r="B77" s="3"/>
      <c r="C77" s="7" t="s">
        <v>10</v>
      </c>
      <c r="D77" s="2"/>
      <c r="E77" s="36">
        <v>5</v>
      </c>
      <c r="F77" s="11"/>
      <c r="G77" s="36">
        <v>32</v>
      </c>
      <c r="H77" s="18" t="s">
        <v>220</v>
      </c>
      <c r="I77" s="36">
        <v>28</v>
      </c>
      <c r="J77" s="18" t="s">
        <v>220</v>
      </c>
      <c r="K77" s="36">
        <v>30</v>
      </c>
      <c r="L77" s="11"/>
      <c r="M77" s="36">
        <v>32</v>
      </c>
      <c r="N77" s="11"/>
    </row>
    <row r="78" spans="1:14" ht="11.25" customHeight="1">
      <c r="A78" s="6" t="s">
        <v>38</v>
      </c>
      <c r="B78" s="3"/>
      <c r="C78" s="7" t="s">
        <v>10</v>
      </c>
      <c r="D78" s="2"/>
      <c r="E78" s="36">
        <v>20</v>
      </c>
      <c r="F78" s="11"/>
      <c r="G78" s="36">
        <v>11</v>
      </c>
      <c r="H78" s="18" t="s">
        <v>220</v>
      </c>
      <c r="I78" s="36">
        <v>16</v>
      </c>
      <c r="J78" s="18" t="s">
        <v>220</v>
      </c>
      <c r="K78" s="36">
        <v>15</v>
      </c>
      <c r="L78" s="11"/>
      <c r="M78" s="36">
        <v>15</v>
      </c>
      <c r="N78" s="11"/>
    </row>
    <row r="79" spans="1:14" ht="11.25" customHeight="1">
      <c r="A79" s="6" t="s">
        <v>39</v>
      </c>
      <c r="B79" s="3"/>
      <c r="C79" s="7" t="s">
        <v>10</v>
      </c>
      <c r="D79" s="2"/>
      <c r="E79" s="36">
        <v>10</v>
      </c>
      <c r="F79" s="11"/>
      <c r="G79" s="36">
        <v>8</v>
      </c>
      <c r="H79" s="18" t="s">
        <v>220</v>
      </c>
      <c r="I79" s="36">
        <v>5</v>
      </c>
      <c r="J79" s="18" t="s">
        <v>220</v>
      </c>
      <c r="K79" s="36">
        <v>6</v>
      </c>
      <c r="L79" s="11"/>
      <c r="M79" s="36">
        <v>6</v>
      </c>
      <c r="N79" s="11"/>
    </row>
    <row r="80" spans="1:14" ht="11.25" customHeight="1">
      <c r="A80" s="5" t="s">
        <v>78</v>
      </c>
      <c r="B80" s="3"/>
      <c r="C80" s="7"/>
      <c r="D80" s="2"/>
      <c r="E80" s="36"/>
      <c r="F80" s="18"/>
      <c r="G80" s="36"/>
      <c r="H80" s="18"/>
      <c r="I80" s="36"/>
      <c r="J80" s="18"/>
      <c r="K80" s="36"/>
      <c r="L80" s="11"/>
      <c r="M80" s="36"/>
      <c r="N80" s="11"/>
    </row>
    <row r="81" spans="1:14" ht="11.25" customHeight="1">
      <c r="A81" s="26" t="s">
        <v>35</v>
      </c>
      <c r="B81" s="3"/>
      <c r="C81" s="7" t="s">
        <v>10</v>
      </c>
      <c r="D81" s="2"/>
      <c r="E81" s="36">
        <v>600</v>
      </c>
      <c r="F81" s="11"/>
      <c r="G81" s="36">
        <v>488</v>
      </c>
      <c r="H81" s="18" t="s">
        <v>220</v>
      </c>
      <c r="I81" s="36">
        <v>456</v>
      </c>
      <c r="J81" s="18" t="s">
        <v>220</v>
      </c>
      <c r="K81" s="36">
        <v>450</v>
      </c>
      <c r="L81" s="11"/>
      <c r="M81" s="36">
        <v>440</v>
      </c>
      <c r="N81" s="11"/>
    </row>
    <row r="82" spans="1:14" ht="11.25" customHeight="1">
      <c r="A82" s="6" t="s">
        <v>77</v>
      </c>
      <c r="B82" s="3"/>
      <c r="C82" s="7" t="s">
        <v>10</v>
      </c>
      <c r="D82" s="2"/>
      <c r="E82" s="37">
        <v>3500</v>
      </c>
      <c r="F82" s="16"/>
      <c r="G82" s="37">
        <v>3500</v>
      </c>
      <c r="H82" s="14"/>
      <c r="I82" s="37">
        <v>3500</v>
      </c>
      <c r="J82" s="14"/>
      <c r="K82" s="37">
        <v>3500</v>
      </c>
      <c r="L82" s="14"/>
      <c r="M82" s="37">
        <v>3500</v>
      </c>
      <c r="N82" s="14"/>
    </row>
    <row r="83" spans="1:14" ht="11.25" customHeight="1">
      <c r="A83" s="6" t="s">
        <v>79</v>
      </c>
      <c r="B83" s="3"/>
      <c r="C83" s="21"/>
      <c r="D83" s="2"/>
      <c r="E83" s="36"/>
      <c r="F83" s="18"/>
      <c r="G83" s="36"/>
      <c r="H83" s="11"/>
      <c r="I83" s="36"/>
      <c r="J83" s="11"/>
      <c r="K83" s="36"/>
      <c r="L83" s="11"/>
      <c r="M83" s="36"/>
      <c r="N83" s="11"/>
    </row>
    <row r="84" spans="1:14" ht="11.25" customHeight="1">
      <c r="A84" s="27" t="s">
        <v>80</v>
      </c>
      <c r="B84" s="25"/>
      <c r="C84" s="7" t="s">
        <v>10</v>
      </c>
      <c r="D84" s="2"/>
      <c r="E84" s="36">
        <v>4000</v>
      </c>
      <c r="F84" s="18"/>
      <c r="G84" s="36">
        <v>3770</v>
      </c>
      <c r="H84" s="18" t="s">
        <v>220</v>
      </c>
      <c r="I84" s="36">
        <v>4070</v>
      </c>
      <c r="J84" s="18" t="s">
        <v>220</v>
      </c>
      <c r="K84" s="36">
        <v>4000</v>
      </c>
      <c r="L84" s="11"/>
      <c r="M84" s="36">
        <v>3950</v>
      </c>
      <c r="N84" s="11"/>
    </row>
    <row r="85" spans="1:14" ht="11.25" customHeight="1">
      <c r="A85" s="27" t="s">
        <v>81</v>
      </c>
      <c r="B85" s="25"/>
      <c r="C85" s="7" t="s">
        <v>10</v>
      </c>
      <c r="D85" s="2"/>
      <c r="E85" s="36">
        <v>800</v>
      </c>
      <c r="F85" s="18"/>
      <c r="G85" s="36">
        <v>800</v>
      </c>
      <c r="H85" s="18"/>
      <c r="I85" s="36">
        <v>900</v>
      </c>
      <c r="J85" s="18"/>
      <c r="K85" s="36">
        <v>900</v>
      </c>
      <c r="L85" s="11"/>
      <c r="M85" s="36">
        <v>950</v>
      </c>
      <c r="N85" s="11"/>
    </row>
    <row r="86" spans="1:14" ht="11.25" customHeight="1">
      <c r="A86" s="8" t="s">
        <v>82</v>
      </c>
      <c r="B86" s="25"/>
      <c r="C86" s="7" t="s">
        <v>10</v>
      </c>
      <c r="D86" s="2"/>
      <c r="E86" s="36">
        <v>1600</v>
      </c>
      <c r="F86" s="18"/>
      <c r="G86" s="36">
        <v>1800</v>
      </c>
      <c r="H86" s="18"/>
      <c r="I86" s="36">
        <v>1800</v>
      </c>
      <c r="J86" s="11"/>
      <c r="K86" s="36">
        <v>1700</v>
      </c>
      <c r="L86" s="11"/>
      <c r="M86" s="36">
        <v>1700</v>
      </c>
      <c r="N86" s="11"/>
    </row>
    <row r="87" spans="1:14" ht="11.25" customHeight="1">
      <c r="A87" s="8" t="s">
        <v>219</v>
      </c>
      <c r="B87" s="3"/>
      <c r="C87" s="7" t="s">
        <v>10</v>
      </c>
      <c r="D87" s="2"/>
      <c r="E87" s="36">
        <v>30</v>
      </c>
      <c r="F87" s="18"/>
      <c r="G87" s="36">
        <v>30</v>
      </c>
      <c r="H87" s="18"/>
      <c r="I87" s="36">
        <v>70</v>
      </c>
      <c r="J87" s="11"/>
      <c r="K87" s="36">
        <v>70</v>
      </c>
      <c r="L87" s="11"/>
      <c r="M87" s="36">
        <v>80</v>
      </c>
      <c r="N87" s="11"/>
    </row>
    <row r="88" spans="1:14" ht="11.25" customHeight="1">
      <c r="A88" s="40" t="s">
        <v>214</v>
      </c>
      <c r="B88" s="25"/>
      <c r="C88" s="7" t="s">
        <v>10</v>
      </c>
      <c r="D88" s="2"/>
      <c r="E88" s="36">
        <v>400</v>
      </c>
      <c r="F88" s="18"/>
      <c r="G88" s="36">
        <v>450</v>
      </c>
      <c r="H88" s="18"/>
      <c r="I88" s="36">
        <v>550</v>
      </c>
      <c r="J88" s="18"/>
      <c r="K88" s="36">
        <v>600</v>
      </c>
      <c r="L88" s="11"/>
      <c r="M88" s="36">
        <v>650</v>
      </c>
      <c r="N88" s="11"/>
    </row>
    <row r="89" spans="1:14" ht="11.25" customHeight="1">
      <c r="A89" s="9" t="s">
        <v>83</v>
      </c>
      <c r="B89" s="25"/>
      <c r="C89" s="7" t="s">
        <v>10</v>
      </c>
      <c r="D89" s="2"/>
      <c r="E89" s="38">
        <v>1000</v>
      </c>
      <c r="F89" s="17"/>
      <c r="G89" s="38">
        <v>1500</v>
      </c>
      <c r="H89" s="17"/>
      <c r="I89" s="38">
        <v>1500</v>
      </c>
      <c r="J89" s="15"/>
      <c r="K89" s="38">
        <v>1500</v>
      </c>
      <c r="L89" s="15"/>
      <c r="M89" s="38">
        <v>1500</v>
      </c>
      <c r="N89" s="15"/>
    </row>
    <row r="90" spans="1:14" ht="11.25" customHeight="1">
      <c r="A90" s="41" t="s">
        <v>1</v>
      </c>
      <c r="B90" s="25"/>
      <c r="C90" s="7" t="s">
        <v>10</v>
      </c>
      <c r="D90" s="2"/>
      <c r="E90" s="36">
        <f>SUM(E84:E89)</f>
        <v>7830</v>
      </c>
      <c r="F90" s="18"/>
      <c r="G90" s="36">
        <f>SUM(G84:G89)</f>
        <v>8350</v>
      </c>
      <c r="H90" s="18" t="s">
        <v>220</v>
      </c>
      <c r="I90" s="36">
        <f>SUM(I84:I89)</f>
        <v>8890</v>
      </c>
      <c r="J90" s="18" t="s">
        <v>220</v>
      </c>
      <c r="K90" s="36">
        <f>SUM(K84:K89)</f>
        <v>8770</v>
      </c>
      <c r="L90" s="11"/>
      <c r="M90" s="36">
        <f>SUM(M84:M89)</f>
        <v>8830</v>
      </c>
      <c r="N90" s="11"/>
    </row>
    <row r="91" spans="1:14" ht="11.25" customHeight="1">
      <c r="A91" s="5" t="s">
        <v>37</v>
      </c>
      <c r="B91" s="25"/>
      <c r="C91" s="7" t="s">
        <v>10</v>
      </c>
      <c r="D91" s="2"/>
      <c r="E91" s="36">
        <v>75</v>
      </c>
      <c r="F91" s="18"/>
      <c r="G91" s="36">
        <v>34</v>
      </c>
      <c r="H91" s="18" t="s">
        <v>220</v>
      </c>
      <c r="I91" s="36">
        <v>5</v>
      </c>
      <c r="J91" s="18" t="s">
        <v>220</v>
      </c>
      <c r="K91" s="36">
        <v>10</v>
      </c>
      <c r="L91" s="11"/>
      <c r="M91" s="36">
        <v>15</v>
      </c>
      <c r="N91" s="11"/>
    </row>
    <row r="92" spans="1:14" ht="11.25" customHeight="1">
      <c r="A92" s="5" t="s">
        <v>84</v>
      </c>
      <c r="B92" s="25"/>
      <c r="C92" s="7" t="s">
        <v>10</v>
      </c>
      <c r="D92" s="2"/>
      <c r="E92" s="36">
        <v>25000</v>
      </c>
      <c r="F92" s="18"/>
      <c r="G92" s="36">
        <v>30000</v>
      </c>
      <c r="H92" s="18"/>
      <c r="I92" s="36">
        <v>30000</v>
      </c>
      <c r="J92" s="18"/>
      <c r="K92" s="36">
        <v>30000</v>
      </c>
      <c r="L92" s="11"/>
      <c r="M92" s="36">
        <v>30000</v>
      </c>
      <c r="N92" s="11"/>
    </row>
    <row r="93" spans="1:14" ht="11.25" customHeight="1">
      <c r="A93" s="5" t="s">
        <v>39</v>
      </c>
      <c r="B93" s="25"/>
      <c r="C93" s="7" t="s">
        <v>10</v>
      </c>
      <c r="D93" s="2"/>
      <c r="E93" s="37">
        <v>500</v>
      </c>
      <c r="F93" s="16"/>
      <c r="G93" s="37">
        <v>580</v>
      </c>
      <c r="H93" s="16" t="s">
        <v>220</v>
      </c>
      <c r="I93" s="37">
        <v>371</v>
      </c>
      <c r="J93" s="16" t="s">
        <v>220</v>
      </c>
      <c r="K93" s="37">
        <v>400</v>
      </c>
      <c r="L93" s="14"/>
      <c r="M93" s="37">
        <v>400</v>
      </c>
      <c r="N93" s="14"/>
    </row>
    <row r="94" spans="1:14" ht="11.25" customHeight="1">
      <c r="A94" s="19" t="s">
        <v>40</v>
      </c>
      <c r="B94" s="25"/>
      <c r="C94" s="21"/>
      <c r="D94" s="2"/>
      <c r="E94" s="36"/>
      <c r="F94" s="18"/>
      <c r="G94" s="36"/>
      <c r="H94" s="11"/>
      <c r="I94" s="36"/>
      <c r="J94" s="11"/>
      <c r="K94" s="36"/>
      <c r="L94" s="11"/>
      <c r="M94" s="36"/>
      <c r="N94" s="11"/>
    </row>
    <row r="95" spans="1:14" ht="11.25" customHeight="1">
      <c r="A95" s="24" t="s">
        <v>41</v>
      </c>
      <c r="B95" s="25"/>
      <c r="C95" s="7" t="s">
        <v>10</v>
      </c>
      <c r="D95" s="2"/>
      <c r="E95" s="36">
        <v>65</v>
      </c>
      <c r="F95" s="18"/>
      <c r="G95" s="36">
        <v>91</v>
      </c>
      <c r="H95" s="11"/>
      <c r="I95" s="36">
        <v>152</v>
      </c>
      <c r="J95" s="18"/>
      <c r="K95" s="36">
        <v>150</v>
      </c>
      <c r="L95" s="18" t="s">
        <v>12</v>
      </c>
      <c r="M95" s="36">
        <v>150</v>
      </c>
      <c r="N95" s="18" t="s">
        <v>12</v>
      </c>
    </row>
    <row r="96" spans="1:14" ht="11.25" customHeight="1">
      <c r="A96" s="24" t="s">
        <v>42</v>
      </c>
      <c r="B96" s="25"/>
      <c r="C96" s="7" t="s">
        <v>10</v>
      </c>
      <c r="D96" s="2"/>
      <c r="E96" s="38">
        <v>56</v>
      </c>
      <c r="F96" s="17"/>
      <c r="G96" s="38">
        <v>61</v>
      </c>
      <c r="H96" s="15"/>
      <c r="I96" s="38">
        <v>55</v>
      </c>
      <c r="J96" s="15"/>
      <c r="K96" s="38">
        <v>60</v>
      </c>
      <c r="L96" s="17" t="s">
        <v>12</v>
      </c>
      <c r="M96" s="38">
        <v>65</v>
      </c>
      <c r="N96" s="17" t="s">
        <v>12</v>
      </c>
    </row>
    <row r="97" spans="1:14" ht="11.25" customHeight="1">
      <c r="A97" s="26" t="s">
        <v>1</v>
      </c>
      <c r="B97" s="25"/>
      <c r="C97" s="7" t="s">
        <v>10</v>
      </c>
      <c r="D97" s="2"/>
      <c r="E97" s="36">
        <f>SUM(E95:E96)</f>
        <v>121</v>
      </c>
      <c r="F97" s="18"/>
      <c r="G97" s="36">
        <f>SUM(G95:G96)</f>
        <v>152</v>
      </c>
      <c r="H97" s="18"/>
      <c r="I97" s="36">
        <f>SUM(I95:I96)</f>
        <v>207</v>
      </c>
      <c r="J97" s="18"/>
      <c r="K97" s="36">
        <f>SUM(K95:K96)</f>
        <v>210</v>
      </c>
      <c r="L97" s="18" t="s">
        <v>12</v>
      </c>
      <c r="M97" s="36">
        <f>SUM(M95:M96)</f>
        <v>215</v>
      </c>
      <c r="N97" s="18" t="s">
        <v>12</v>
      </c>
    </row>
    <row r="98" spans="1:14" ht="11.25" customHeight="1">
      <c r="A98" s="77" t="s">
        <v>85</v>
      </c>
      <c r="B98" s="25"/>
      <c r="C98" s="21"/>
      <c r="D98" s="2"/>
      <c r="E98" s="36">
        <v>25000</v>
      </c>
      <c r="F98" s="18" t="s">
        <v>12</v>
      </c>
      <c r="G98" s="36">
        <v>20000</v>
      </c>
      <c r="H98" s="11"/>
      <c r="I98" s="36">
        <v>15000</v>
      </c>
      <c r="J98" s="11"/>
      <c r="K98" s="36">
        <v>15000</v>
      </c>
      <c r="L98" s="18" t="s">
        <v>12</v>
      </c>
      <c r="M98" s="36">
        <v>15000</v>
      </c>
      <c r="N98" s="18" t="s">
        <v>12</v>
      </c>
    </row>
    <row r="99" spans="1:14" ht="11.25" customHeight="1">
      <c r="A99" s="80" t="s">
        <v>218</v>
      </c>
      <c r="B99" s="80"/>
      <c r="C99" s="10"/>
      <c r="E99" s="30"/>
      <c r="F99" s="11"/>
      <c r="G99" s="30"/>
      <c r="H99" s="11"/>
      <c r="I99" s="30"/>
      <c r="J99" s="11"/>
      <c r="K99" s="30"/>
      <c r="L99" s="11"/>
      <c r="M99" s="30"/>
      <c r="N99" s="11"/>
    </row>
    <row r="100" spans="1:14" ht="11.25" customHeight="1">
      <c r="A100" s="75" t="s">
        <v>96</v>
      </c>
      <c r="B100" s="28"/>
      <c r="C100" s="7" t="s">
        <v>2</v>
      </c>
      <c r="D100" s="2"/>
      <c r="E100" s="30">
        <v>1200</v>
      </c>
      <c r="F100" s="18"/>
      <c r="G100" s="30">
        <v>1200</v>
      </c>
      <c r="H100" s="18"/>
      <c r="I100" s="30">
        <v>1200</v>
      </c>
      <c r="J100" s="18"/>
      <c r="K100" s="30">
        <v>1200</v>
      </c>
      <c r="L100" s="11"/>
      <c r="M100" s="30">
        <v>1250</v>
      </c>
      <c r="N100" s="11"/>
    </row>
    <row r="101" spans="1:14" ht="11.25" customHeight="1">
      <c r="A101" s="75" t="s">
        <v>86</v>
      </c>
      <c r="B101" s="28"/>
      <c r="C101" s="7"/>
      <c r="D101" s="2"/>
      <c r="E101" s="30"/>
      <c r="F101" s="18"/>
      <c r="G101" s="30"/>
      <c r="H101" s="18"/>
      <c r="I101" s="30"/>
      <c r="J101" s="18"/>
      <c r="K101" s="30"/>
      <c r="L101" s="11"/>
      <c r="M101" s="30"/>
      <c r="N101" s="11"/>
    </row>
    <row r="102" spans="1:14" ht="11.25" customHeight="1">
      <c r="A102" s="28" t="s">
        <v>87</v>
      </c>
      <c r="B102" s="28"/>
      <c r="C102" s="7" t="s">
        <v>24</v>
      </c>
      <c r="D102" s="2"/>
      <c r="E102" s="30">
        <v>500</v>
      </c>
      <c r="F102" s="18"/>
      <c r="G102" s="30">
        <v>500</v>
      </c>
      <c r="H102" s="11"/>
      <c r="I102" s="30">
        <v>500</v>
      </c>
      <c r="J102" s="18"/>
      <c r="K102" s="30">
        <v>500</v>
      </c>
      <c r="L102" s="11"/>
      <c r="M102" s="30">
        <v>500</v>
      </c>
      <c r="N102" s="11"/>
    </row>
    <row r="103" spans="1:14" ht="11.25" customHeight="1">
      <c r="A103" s="28" t="s">
        <v>88</v>
      </c>
      <c r="B103" s="28"/>
      <c r="C103" s="7" t="s">
        <v>10</v>
      </c>
      <c r="D103" s="2"/>
      <c r="E103" s="30">
        <v>3500</v>
      </c>
      <c r="F103" s="18"/>
      <c r="G103" s="30">
        <v>3500</v>
      </c>
      <c r="H103" s="11"/>
      <c r="I103" s="30">
        <v>3500</v>
      </c>
      <c r="J103" s="18"/>
      <c r="K103" s="30">
        <v>3500</v>
      </c>
      <c r="L103" s="11"/>
      <c r="M103" s="30">
        <v>3500</v>
      </c>
      <c r="N103" s="11"/>
    </row>
    <row r="104" spans="1:14" ht="11.25" customHeight="1">
      <c r="A104" s="19" t="s">
        <v>89</v>
      </c>
      <c r="B104" s="5"/>
      <c r="C104" s="7"/>
      <c r="E104" s="30"/>
      <c r="F104" s="18"/>
      <c r="G104" s="30"/>
      <c r="H104" s="18"/>
      <c r="I104" s="30"/>
      <c r="J104" s="18"/>
      <c r="K104" s="30"/>
      <c r="L104" s="11"/>
      <c r="M104" s="30"/>
      <c r="N104" s="11"/>
    </row>
    <row r="105" spans="1:14" ht="11.25" customHeight="1">
      <c r="A105" s="5" t="s">
        <v>199</v>
      </c>
      <c r="B105" s="5"/>
      <c r="C105" s="7" t="s">
        <v>196</v>
      </c>
      <c r="E105" s="30">
        <v>1460</v>
      </c>
      <c r="F105" s="71">
        <v>3</v>
      </c>
      <c r="G105" s="30">
        <v>1000</v>
      </c>
      <c r="H105" s="18" t="s">
        <v>28</v>
      </c>
      <c r="I105" s="30">
        <v>1400</v>
      </c>
      <c r="J105" s="18"/>
      <c r="K105" s="30">
        <v>1800</v>
      </c>
      <c r="L105" s="11" t="s">
        <v>28</v>
      </c>
      <c r="M105" s="30">
        <v>1800</v>
      </c>
      <c r="N105" s="18"/>
    </row>
    <row r="106" spans="1:14" ht="11.25" customHeight="1">
      <c r="A106" s="5" t="s">
        <v>90</v>
      </c>
      <c r="B106" s="5"/>
      <c r="C106" s="7" t="s">
        <v>10</v>
      </c>
      <c r="E106" s="33">
        <v>2652</v>
      </c>
      <c r="F106" s="16"/>
      <c r="G106" s="33">
        <v>1372</v>
      </c>
      <c r="H106" s="16"/>
      <c r="I106" s="33">
        <v>2496</v>
      </c>
      <c r="J106" s="16"/>
      <c r="K106" s="33">
        <v>2885</v>
      </c>
      <c r="L106" s="16" t="s">
        <v>28</v>
      </c>
      <c r="M106" s="33">
        <v>2900</v>
      </c>
      <c r="N106" s="16" t="s">
        <v>12</v>
      </c>
    </row>
    <row r="107" spans="1:14" ht="11.25" customHeight="1">
      <c r="A107" s="19" t="s">
        <v>91</v>
      </c>
      <c r="B107" s="5"/>
      <c r="C107" s="7"/>
      <c r="E107" s="30"/>
      <c r="F107" s="18"/>
      <c r="G107" s="30"/>
      <c r="H107" s="18"/>
      <c r="I107" s="30"/>
      <c r="J107" s="18"/>
      <c r="K107" s="30"/>
      <c r="L107" s="11"/>
      <c r="M107" s="30"/>
      <c r="N107" s="11"/>
    </row>
    <row r="108" spans="1:14" ht="11.25" customHeight="1">
      <c r="A108" s="5" t="s">
        <v>25</v>
      </c>
      <c r="B108" s="5"/>
      <c r="C108" s="7" t="s">
        <v>3</v>
      </c>
      <c r="E108" s="30">
        <v>3000</v>
      </c>
      <c r="F108" s="11"/>
      <c r="G108" s="30">
        <v>3000</v>
      </c>
      <c r="H108" s="18"/>
      <c r="I108" s="30">
        <v>3000</v>
      </c>
      <c r="J108" s="18"/>
      <c r="K108" s="30">
        <v>3000</v>
      </c>
      <c r="L108" s="11"/>
      <c r="M108" s="30">
        <v>3000</v>
      </c>
      <c r="N108" s="11"/>
    </row>
    <row r="109" spans="1:14" ht="11.25" customHeight="1">
      <c r="A109" s="5" t="s">
        <v>20</v>
      </c>
      <c r="B109" s="5"/>
      <c r="C109" s="7" t="s">
        <v>10</v>
      </c>
      <c r="E109" s="30">
        <v>500</v>
      </c>
      <c r="F109" s="11"/>
      <c r="G109" s="30">
        <v>500</v>
      </c>
      <c r="H109" s="18"/>
      <c r="I109" s="30">
        <v>500</v>
      </c>
      <c r="J109" s="18"/>
      <c r="K109" s="30">
        <v>500</v>
      </c>
      <c r="L109" s="11"/>
      <c r="M109" s="30">
        <v>500</v>
      </c>
      <c r="N109" s="11"/>
    </row>
    <row r="110" spans="1:14" ht="11.25" customHeight="1">
      <c r="A110" s="5" t="s">
        <v>43</v>
      </c>
      <c r="B110" s="5"/>
      <c r="C110" s="7" t="s">
        <v>10</v>
      </c>
      <c r="E110" s="30">
        <v>38000</v>
      </c>
      <c r="F110" s="11"/>
      <c r="G110" s="30">
        <v>39000</v>
      </c>
      <c r="H110" s="18"/>
      <c r="I110" s="30">
        <v>40000</v>
      </c>
      <c r="J110" s="18"/>
      <c r="K110" s="30">
        <v>40000</v>
      </c>
      <c r="L110" s="11"/>
      <c r="M110" s="30">
        <v>41000</v>
      </c>
      <c r="N110" s="11"/>
    </row>
    <row r="111" spans="1:14" ht="11.25" customHeight="1">
      <c r="A111" s="5" t="s">
        <v>45</v>
      </c>
      <c r="B111" s="5"/>
      <c r="C111" s="7" t="s">
        <v>10</v>
      </c>
      <c r="E111" s="30">
        <v>1400</v>
      </c>
      <c r="F111" s="11"/>
      <c r="G111" s="30">
        <v>1500</v>
      </c>
      <c r="H111" s="18"/>
      <c r="I111" s="30">
        <v>1500</v>
      </c>
      <c r="J111" s="18"/>
      <c r="K111" s="30">
        <v>1500</v>
      </c>
      <c r="L111" s="11"/>
      <c r="M111" s="30">
        <v>1600</v>
      </c>
      <c r="N111" s="11"/>
    </row>
    <row r="112" spans="1:14" ht="11.25" customHeight="1">
      <c r="A112" s="5" t="s">
        <v>44</v>
      </c>
      <c r="B112" s="5"/>
      <c r="C112" s="7" t="s">
        <v>10</v>
      </c>
      <c r="E112" s="30">
        <v>50</v>
      </c>
      <c r="F112" s="11"/>
      <c r="G112" s="30">
        <v>50</v>
      </c>
      <c r="H112" s="18"/>
      <c r="I112" s="30">
        <v>50</v>
      </c>
      <c r="J112" s="18"/>
      <c r="K112" s="30">
        <v>50</v>
      </c>
      <c r="L112" s="11"/>
      <c r="M112" s="30">
        <v>50</v>
      </c>
      <c r="N112" s="11"/>
    </row>
    <row r="113" spans="1:14" ht="11.25" customHeight="1">
      <c r="A113" s="5" t="s">
        <v>16</v>
      </c>
      <c r="B113" s="5"/>
      <c r="C113" s="7" t="s">
        <v>10</v>
      </c>
      <c r="E113" s="30">
        <v>56000</v>
      </c>
      <c r="F113" s="11"/>
      <c r="G113" s="30">
        <v>57000</v>
      </c>
      <c r="H113" s="18"/>
      <c r="I113" s="30">
        <v>57000</v>
      </c>
      <c r="J113" s="18"/>
      <c r="K113" s="30">
        <v>58000</v>
      </c>
      <c r="L113" s="11"/>
      <c r="M113" s="30">
        <v>58000</v>
      </c>
      <c r="N113" s="11"/>
    </row>
    <row r="114" spans="1:14" ht="11.25" customHeight="1">
      <c r="A114" s="5" t="s">
        <v>17</v>
      </c>
      <c r="B114" s="5"/>
      <c r="C114" s="7" t="s">
        <v>10</v>
      </c>
      <c r="E114" s="30">
        <v>38000</v>
      </c>
      <c r="F114" s="11"/>
      <c r="G114" s="30">
        <v>39000</v>
      </c>
      <c r="H114" s="18"/>
      <c r="I114" s="30">
        <v>39000</v>
      </c>
      <c r="J114" s="18"/>
      <c r="K114" s="30">
        <v>40000</v>
      </c>
      <c r="L114" s="11"/>
      <c r="M114" s="30">
        <v>40000</v>
      </c>
      <c r="N114" s="11"/>
    </row>
    <row r="115" spans="1:14" ht="11.25" customHeight="1">
      <c r="A115" s="5" t="s">
        <v>39</v>
      </c>
      <c r="B115" s="5"/>
      <c r="C115" s="7" t="s">
        <v>10</v>
      </c>
      <c r="E115" s="30">
        <v>7800</v>
      </c>
      <c r="F115" s="11"/>
      <c r="G115" s="30">
        <v>7800</v>
      </c>
      <c r="H115" s="18"/>
      <c r="I115" s="30">
        <v>7800</v>
      </c>
      <c r="J115" s="18"/>
      <c r="K115" s="30">
        <v>7800</v>
      </c>
      <c r="L115" s="11"/>
      <c r="M115" s="30">
        <v>8000</v>
      </c>
      <c r="N115" s="11"/>
    </row>
    <row r="116" spans="1:14" ht="11.25" customHeight="1">
      <c r="A116" s="5" t="s">
        <v>92</v>
      </c>
      <c r="B116" s="5"/>
      <c r="C116" s="7" t="s">
        <v>10</v>
      </c>
      <c r="E116" s="34">
        <v>5000</v>
      </c>
      <c r="F116" s="15"/>
      <c r="G116" s="34">
        <v>5000</v>
      </c>
      <c r="H116" s="17"/>
      <c r="I116" s="34">
        <v>5000</v>
      </c>
      <c r="J116" s="17"/>
      <c r="K116" s="34">
        <v>5000</v>
      </c>
      <c r="L116" s="15"/>
      <c r="M116" s="34">
        <v>5000</v>
      </c>
      <c r="N116" s="15"/>
    </row>
    <row r="117" spans="1:14" ht="11.25" customHeight="1">
      <c r="A117" s="6" t="s">
        <v>1</v>
      </c>
      <c r="B117" s="5"/>
      <c r="C117" s="7" t="s">
        <v>10</v>
      </c>
      <c r="D117" s="21"/>
      <c r="E117" s="39">
        <f>ROUND(SUM(E108:E116),-3)</f>
        <v>150000</v>
      </c>
      <c r="F117" s="20"/>
      <c r="G117" s="39">
        <f>ROUND(SUM(G108:G116),-3)</f>
        <v>153000</v>
      </c>
      <c r="H117" s="20"/>
      <c r="I117" s="39">
        <f>ROUND(SUM(I108:I116),-3)</f>
        <v>154000</v>
      </c>
      <c r="J117" s="20"/>
      <c r="K117" s="39">
        <f>ROUND(SUM(K108:K116),-3)</f>
        <v>156000</v>
      </c>
      <c r="L117" s="20"/>
      <c r="M117" s="39">
        <f>ROUND(SUM(M108:M116),-3)</f>
        <v>157000</v>
      </c>
      <c r="N117" s="20"/>
    </row>
    <row r="118" spans="1:14" ht="11.25" customHeight="1">
      <c r="A118" s="85" t="s">
        <v>224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1:14" ht="11.25" customHeight="1">
      <c r="A119" s="78" t="s">
        <v>197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14" ht="11.25" customHeight="1">
      <c r="A120" s="78" t="s">
        <v>222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1:14" ht="11.25" customHeight="1">
      <c r="A121" s="78" t="s">
        <v>223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</row>
  </sheetData>
  <mergeCells count="23">
    <mergeCell ref="A68:N68"/>
    <mergeCell ref="A7:B7"/>
    <mergeCell ref="A51:B51"/>
    <mergeCell ref="A120:N120"/>
    <mergeCell ref="A70:N70"/>
    <mergeCell ref="A118:N118"/>
    <mergeCell ref="A119:N119"/>
    <mergeCell ref="A72:B72"/>
    <mergeCell ref="A99:B99"/>
    <mergeCell ref="A67:N67"/>
    <mergeCell ref="A3:N3"/>
    <mergeCell ref="A5:N5"/>
    <mergeCell ref="A63:N63"/>
    <mergeCell ref="A121:N121"/>
    <mergeCell ref="A1:N1"/>
    <mergeCell ref="A6:C6"/>
    <mergeCell ref="A69:N69"/>
    <mergeCell ref="A71:C71"/>
    <mergeCell ref="A4:N4"/>
    <mergeCell ref="A2:N2"/>
    <mergeCell ref="A64:N64"/>
    <mergeCell ref="A65:N65"/>
    <mergeCell ref="A66:N66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7109375" style="0" customWidth="1"/>
    <col min="2" max="2" width="19.00390625" style="0" customWidth="1"/>
    <col min="3" max="3" width="2.7109375" style="0" customWidth="1"/>
    <col min="4" max="4" width="1.1484375" style="0" customWidth="1"/>
    <col min="5" max="5" width="32.57421875" style="0" customWidth="1"/>
    <col min="6" max="6" width="1.7109375" style="0" customWidth="1"/>
    <col min="7" max="7" width="27.8515625" style="0" customWidth="1"/>
    <col min="8" max="8" width="1.7109375" style="0" customWidth="1"/>
    <col min="9" max="9" width="7.00390625" style="0" bestFit="1" customWidth="1"/>
  </cols>
  <sheetData>
    <row r="1" spans="1:9" ht="11.25" customHeight="1">
      <c r="A1" s="79" t="s">
        <v>97</v>
      </c>
      <c r="B1" s="79"/>
      <c r="C1" s="79"/>
      <c r="D1" s="79"/>
      <c r="E1" s="79"/>
      <c r="F1" s="79"/>
      <c r="G1" s="79"/>
      <c r="H1" s="79"/>
      <c r="I1" s="79"/>
    </row>
    <row r="2" spans="1:9" ht="11.25" customHeight="1">
      <c r="A2" s="79" t="s">
        <v>201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11.25" customHeight="1">
      <c r="A4" s="79" t="s">
        <v>98</v>
      </c>
      <c r="B4" s="79"/>
      <c r="C4" s="79"/>
      <c r="D4" s="79"/>
      <c r="E4" s="79"/>
      <c r="F4" s="79"/>
      <c r="G4" s="79"/>
      <c r="H4" s="79"/>
      <c r="I4" s="79"/>
    </row>
    <row r="5" spans="1:9" ht="11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1.25" customHeight="1">
      <c r="A6" s="87"/>
      <c r="B6" s="87"/>
      <c r="C6" s="87"/>
      <c r="D6" s="42"/>
      <c r="E6" s="43" t="s">
        <v>99</v>
      </c>
      <c r="F6" s="43"/>
      <c r="G6" s="42"/>
      <c r="H6" s="42"/>
      <c r="I6" s="44" t="s">
        <v>100</v>
      </c>
    </row>
    <row r="7" spans="1:9" ht="11.25" customHeight="1">
      <c r="A7" s="86" t="s">
        <v>18</v>
      </c>
      <c r="B7" s="86"/>
      <c r="C7" s="86"/>
      <c r="D7" s="46"/>
      <c r="E7" s="45" t="s">
        <v>101</v>
      </c>
      <c r="F7" s="45"/>
      <c r="G7" s="45" t="s">
        <v>102</v>
      </c>
      <c r="H7" s="45"/>
      <c r="I7" s="47" t="s">
        <v>103</v>
      </c>
    </row>
    <row r="8" spans="1:9" ht="11.25" customHeight="1">
      <c r="A8" s="2" t="s">
        <v>104</v>
      </c>
      <c r="B8" s="2"/>
      <c r="C8" s="48"/>
      <c r="D8" s="48"/>
      <c r="E8" s="2" t="s">
        <v>105</v>
      </c>
      <c r="F8" s="2"/>
      <c r="G8" s="2" t="s">
        <v>106</v>
      </c>
      <c r="H8" s="2"/>
      <c r="I8" s="48" t="s">
        <v>107</v>
      </c>
    </row>
    <row r="9" spans="1:9" ht="11.25" customHeight="1">
      <c r="A9" s="49" t="s">
        <v>108</v>
      </c>
      <c r="B9" s="49"/>
      <c r="C9" s="50"/>
      <c r="D9" s="50"/>
      <c r="E9" s="51" t="s">
        <v>109</v>
      </c>
      <c r="F9" s="51"/>
      <c r="G9" s="51" t="s">
        <v>209</v>
      </c>
      <c r="H9" s="51"/>
      <c r="I9" s="52" t="s">
        <v>110</v>
      </c>
    </row>
    <row r="10" spans="1:9" ht="11.25" customHeight="1">
      <c r="A10" s="49" t="s">
        <v>33</v>
      </c>
      <c r="B10" s="49"/>
      <c r="C10" s="50"/>
      <c r="D10" s="44"/>
      <c r="E10" s="1"/>
      <c r="F10" s="1"/>
      <c r="G10" s="1"/>
      <c r="H10" s="1"/>
      <c r="I10" s="53"/>
    </row>
    <row r="11" spans="1:9" ht="11.25" customHeight="1">
      <c r="A11" s="69" t="s">
        <v>191</v>
      </c>
      <c r="B11" s="1"/>
      <c r="C11" s="53"/>
      <c r="D11" s="53"/>
      <c r="E11" s="54" t="s">
        <v>111</v>
      </c>
      <c r="F11" s="54"/>
      <c r="G11" s="54" t="s">
        <v>112</v>
      </c>
      <c r="H11" s="54"/>
      <c r="I11" s="55" t="s">
        <v>113</v>
      </c>
    </row>
    <row r="12" spans="1:8" ht="11.25" customHeight="1">
      <c r="A12" s="2"/>
      <c r="B12" s="2"/>
      <c r="C12" s="48"/>
      <c r="D12" s="48"/>
      <c r="E12" s="56"/>
      <c r="F12" s="56"/>
      <c r="G12" s="66" t="s">
        <v>186</v>
      </c>
      <c r="H12" s="56"/>
    </row>
    <row r="13" spans="1:9" ht="11.25" customHeight="1">
      <c r="A13" s="2"/>
      <c r="B13" s="2"/>
      <c r="C13" s="48"/>
      <c r="D13" s="48"/>
      <c r="E13" s="56"/>
      <c r="F13" s="56"/>
      <c r="G13" s="66" t="s">
        <v>187</v>
      </c>
      <c r="H13" s="56"/>
      <c r="I13" s="55"/>
    </row>
    <row r="14" spans="1:9" ht="11.25" customHeight="1">
      <c r="A14" s="68" t="s">
        <v>190</v>
      </c>
      <c r="B14" s="49"/>
      <c r="C14" s="50"/>
      <c r="D14" s="50"/>
      <c r="E14" s="51" t="s">
        <v>115</v>
      </c>
      <c r="F14" s="51"/>
      <c r="G14" s="51" t="s">
        <v>202</v>
      </c>
      <c r="H14" s="51"/>
      <c r="I14" s="52" t="s">
        <v>116</v>
      </c>
    </row>
    <row r="15" spans="1:9" ht="11.25" customHeight="1">
      <c r="A15" s="63" t="s">
        <v>192</v>
      </c>
      <c r="B15" s="49"/>
      <c r="C15" s="50"/>
      <c r="D15" s="50"/>
      <c r="E15" s="51" t="s">
        <v>117</v>
      </c>
      <c r="F15" s="51"/>
      <c r="G15" s="51" t="s">
        <v>210</v>
      </c>
      <c r="H15" s="51"/>
      <c r="I15" s="52" t="s">
        <v>118</v>
      </c>
    </row>
    <row r="16" spans="1:9" ht="11.25" customHeight="1">
      <c r="A16" s="2" t="s">
        <v>119</v>
      </c>
      <c r="B16" s="2"/>
      <c r="C16" s="48"/>
      <c r="D16" s="48"/>
      <c r="E16" s="56" t="s">
        <v>120</v>
      </c>
      <c r="F16" s="56"/>
      <c r="G16" s="56" t="s">
        <v>121</v>
      </c>
      <c r="H16" s="56"/>
      <c r="I16" s="55" t="s">
        <v>122</v>
      </c>
    </row>
    <row r="17" spans="1:9" ht="11.25" customHeight="1">
      <c r="A17" s="46"/>
      <c r="B17" s="46"/>
      <c r="C17" s="47"/>
      <c r="D17" s="47"/>
      <c r="E17" s="57"/>
      <c r="F17" s="57"/>
      <c r="G17" s="67" t="s">
        <v>188</v>
      </c>
      <c r="H17" s="57"/>
      <c r="I17" s="58"/>
    </row>
    <row r="18" spans="1:9" ht="11.25" customHeight="1">
      <c r="A18" s="63" t="s">
        <v>190</v>
      </c>
      <c r="B18" s="49"/>
      <c r="C18" s="50"/>
      <c r="D18" s="50"/>
      <c r="E18" s="51" t="s">
        <v>123</v>
      </c>
      <c r="F18" s="51"/>
      <c r="G18" s="51" t="s">
        <v>124</v>
      </c>
      <c r="H18" s="51"/>
      <c r="I18" s="52" t="s">
        <v>125</v>
      </c>
    </row>
    <row r="19" spans="1:9" ht="11.25" customHeight="1">
      <c r="A19" s="63" t="s">
        <v>190</v>
      </c>
      <c r="B19" s="49"/>
      <c r="C19" s="50"/>
      <c r="D19" s="50"/>
      <c r="E19" s="51" t="s">
        <v>126</v>
      </c>
      <c r="F19" s="51"/>
      <c r="G19" s="51" t="s">
        <v>127</v>
      </c>
      <c r="H19" s="51"/>
      <c r="I19" s="52" t="s">
        <v>128</v>
      </c>
    </row>
    <row r="20" spans="1:9" ht="11.25" customHeight="1">
      <c r="A20" s="49" t="s">
        <v>129</v>
      </c>
      <c r="B20" s="49"/>
      <c r="C20" s="50"/>
      <c r="D20" s="50"/>
      <c r="E20" s="51" t="s">
        <v>130</v>
      </c>
      <c r="F20" s="51"/>
      <c r="G20" s="51" t="s">
        <v>131</v>
      </c>
      <c r="H20" s="51"/>
      <c r="I20" s="52" t="s">
        <v>132</v>
      </c>
    </row>
    <row r="21" spans="1:9" ht="11.25" customHeight="1">
      <c r="A21" s="10" t="s">
        <v>49</v>
      </c>
      <c r="B21" s="10"/>
      <c r="C21" s="72"/>
      <c r="D21" s="44"/>
      <c r="E21" s="2"/>
      <c r="F21" s="2"/>
      <c r="G21" s="2"/>
      <c r="H21" s="2"/>
      <c r="I21" s="48"/>
    </row>
    <row r="22" spans="1:9" ht="11.25" customHeight="1">
      <c r="A22" s="65" t="s">
        <v>194</v>
      </c>
      <c r="B22" s="2"/>
      <c r="C22" s="48" t="s">
        <v>9</v>
      </c>
      <c r="D22" s="48"/>
      <c r="E22" s="56" t="s">
        <v>203</v>
      </c>
      <c r="F22" s="56"/>
      <c r="G22" s="56" t="s">
        <v>204</v>
      </c>
      <c r="H22" s="56"/>
      <c r="I22" s="55" t="s">
        <v>133</v>
      </c>
    </row>
    <row r="23" spans="1:9" ht="11.25" customHeight="1">
      <c r="A23" s="24"/>
      <c r="B23" s="10"/>
      <c r="C23" s="72"/>
      <c r="D23" s="72"/>
      <c r="E23" s="76" t="s">
        <v>205</v>
      </c>
      <c r="F23" s="73"/>
      <c r="G23" s="73"/>
      <c r="H23" s="73"/>
      <c r="I23" s="74"/>
    </row>
    <row r="24" spans="1:9" ht="11.25" customHeight="1">
      <c r="A24" s="1" t="s">
        <v>114</v>
      </c>
      <c r="B24" s="1"/>
      <c r="C24" s="53" t="s">
        <v>10</v>
      </c>
      <c r="D24" s="53"/>
      <c r="E24" s="54" t="s">
        <v>134</v>
      </c>
      <c r="F24" s="54"/>
      <c r="G24" s="54" t="s">
        <v>135</v>
      </c>
      <c r="H24" s="54"/>
      <c r="I24" s="55" t="s">
        <v>136</v>
      </c>
    </row>
    <row r="25" spans="1:8" ht="11.25" customHeight="1">
      <c r="A25" s="2"/>
      <c r="B25" s="2"/>
      <c r="C25" s="48"/>
      <c r="D25" s="48"/>
      <c r="E25" s="56"/>
      <c r="F25" s="56"/>
      <c r="G25" s="66" t="s">
        <v>186</v>
      </c>
      <c r="H25" s="56"/>
    </row>
    <row r="26" spans="1:9" ht="11.25" customHeight="1">
      <c r="A26" s="2"/>
      <c r="B26" s="2"/>
      <c r="C26" s="48"/>
      <c r="D26" s="48"/>
      <c r="E26" s="56"/>
      <c r="F26" s="56"/>
      <c r="G26" s="66" t="s">
        <v>187</v>
      </c>
      <c r="H26" s="56"/>
      <c r="I26" s="55"/>
    </row>
    <row r="27" spans="1:9" ht="11.25" customHeight="1">
      <c r="A27" s="63" t="s">
        <v>192</v>
      </c>
      <c r="B27" s="49"/>
      <c r="C27" s="50"/>
      <c r="D27" s="50"/>
      <c r="E27" s="70" t="s">
        <v>10</v>
      </c>
      <c r="F27" s="51"/>
      <c r="G27" s="51" t="s">
        <v>210</v>
      </c>
      <c r="H27" s="51"/>
      <c r="I27" s="52" t="s">
        <v>137</v>
      </c>
    </row>
    <row r="28" spans="1:9" ht="11.25" customHeight="1">
      <c r="A28" s="49" t="s">
        <v>73</v>
      </c>
      <c r="B28" s="49"/>
      <c r="C28" s="50"/>
      <c r="D28" s="50"/>
      <c r="E28" s="51" t="s">
        <v>138</v>
      </c>
      <c r="F28" s="51"/>
      <c r="G28" s="51" t="s">
        <v>213</v>
      </c>
      <c r="H28" s="51"/>
      <c r="I28" s="52" t="s">
        <v>128</v>
      </c>
    </row>
    <row r="29" spans="1:9" ht="11.25" customHeight="1">
      <c r="A29" s="49" t="s">
        <v>142</v>
      </c>
      <c r="B29" s="49"/>
      <c r="C29" s="50"/>
      <c r="D29" s="50"/>
      <c r="E29" s="51" t="s">
        <v>143</v>
      </c>
      <c r="F29" s="51"/>
      <c r="G29" s="51" t="s">
        <v>212</v>
      </c>
      <c r="H29" s="51"/>
      <c r="I29" s="59">
        <v>3900</v>
      </c>
    </row>
    <row r="30" spans="1:9" ht="11.25" customHeight="1">
      <c r="A30" s="49" t="s">
        <v>139</v>
      </c>
      <c r="B30" s="49"/>
      <c r="C30" s="50"/>
      <c r="D30" s="50"/>
      <c r="E30" s="51" t="s">
        <v>140</v>
      </c>
      <c r="F30" s="51"/>
      <c r="G30" s="51" t="s">
        <v>141</v>
      </c>
      <c r="H30" s="51"/>
      <c r="I30" s="59">
        <v>32500</v>
      </c>
    </row>
    <row r="31" spans="1:9" ht="11.25" customHeight="1">
      <c r="A31" s="49" t="s">
        <v>144</v>
      </c>
      <c r="B31" s="49"/>
      <c r="C31" s="50"/>
      <c r="D31" s="50"/>
      <c r="E31" s="51" t="s">
        <v>145</v>
      </c>
      <c r="F31" s="51"/>
      <c r="G31" s="51" t="s">
        <v>146</v>
      </c>
      <c r="H31" s="51"/>
      <c r="I31" s="52" t="s">
        <v>147</v>
      </c>
    </row>
    <row r="32" spans="1:9" ht="11.25" customHeight="1">
      <c r="A32" s="49" t="s">
        <v>23</v>
      </c>
      <c r="B32" s="49"/>
      <c r="C32" s="50"/>
      <c r="D32" s="44"/>
      <c r="E32" s="54"/>
      <c r="F32" s="54"/>
      <c r="G32" s="54"/>
      <c r="H32" s="54"/>
      <c r="I32" s="60"/>
    </row>
    <row r="33" spans="1:9" ht="11.25" customHeight="1">
      <c r="A33" s="69" t="s">
        <v>193</v>
      </c>
      <c r="B33" s="1"/>
      <c r="C33" s="53"/>
      <c r="D33" s="53"/>
      <c r="E33" s="54" t="s">
        <v>111</v>
      </c>
      <c r="F33" s="54"/>
      <c r="G33" s="54" t="s">
        <v>148</v>
      </c>
      <c r="H33" s="54"/>
      <c r="I33" s="53"/>
    </row>
    <row r="34" spans="1:9" ht="11.25" customHeight="1">
      <c r="A34" s="2"/>
      <c r="B34" s="2"/>
      <c r="C34" s="48"/>
      <c r="D34" s="48"/>
      <c r="E34" s="56"/>
      <c r="F34" s="56"/>
      <c r="G34" s="66" t="s">
        <v>211</v>
      </c>
      <c r="H34" s="56"/>
      <c r="I34" s="55" t="s">
        <v>149</v>
      </c>
    </row>
    <row r="35" spans="1:9" ht="11.25" customHeight="1">
      <c r="A35" s="49" t="s">
        <v>150</v>
      </c>
      <c r="B35" s="49"/>
      <c r="C35" s="50"/>
      <c r="D35" s="50"/>
      <c r="E35" s="49" t="s">
        <v>151</v>
      </c>
      <c r="F35" s="49"/>
      <c r="G35" s="49" t="s">
        <v>152</v>
      </c>
      <c r="H35" s="49"/>
      <c r="I35" s="52" t="s">
        <v>128</v>
      </c>
    </row>
    <row r="36" spans="1:9" ht="11.25" customHeight="1">
      <c r="A36" s="63" t="s">
        <v>192</v>
      </c>
      <c r="B36" s="49"/>
      <c r="C36" s="50"/>
      <c r="D36" s="50"/>
      <c r="E36" s="51" t="s">
        <v>153</v>
      </c>
      <c r="F36" s="51"/>
      <c r="G36" s="51" t="s">
        <v>210</v>
      </c>
      <c r="H36" s="51"/>
      <c r="I36" s="52" t="s">
        <v>154</v>
      </c>
    </row>
    <row r="37" spans="1:9" ht="11.25" customHeight="1">
      <c r="A37" s="49" t="s">
        <v>155</v>
      </c>
      <c r="B37" s="49"/>
      <c r="C37" s="50"/>
      <c r="D37" s="50"/>
      <c r="E37" s="49" t="s">
        <v>156</v>
      </c>
      <c r="F37" s="49"/>
      <c r="G37" s="49" t="s">
        <v>157</v>
      </c>
      <c r="H37" s="49"/>
      <c r="I37" s="50" t="s">
        <v>158</v>
      </c>
    </row>
    <row r="38" spans="1:9" ht="11.25" customHeight="1">
      <c r="A38" s="63" t="s">
        <v>190</v>
      </c>
      <c r="B38" s="49"/>
      <c r="C38" s="50"/>
      <c r="D38" s="50"/>
      <c r="E38" s="49" t="s">
        <v>159</v>
      </c>
      <c r="F38" s="49"/>
      <c r="G38" s="49" t="s">
        <v>160</v>
      </c>
      <c r="H38" s="49"/>
      <c r="I38" s="50" t="s">
        <v>158</v>
      </c>
    </row>
    <row r="39" spans="1:9" ht="11.25" customHeight="1">
      <c r="A39" s="49" t="s">
        <v>36</v>
      </c>
      <c r="B39" s="49"/>
      <c r="C39" s="50"/>
      <c r="D39" s="50"/>
      <c r="E39" s="49" t="s">
        <v>161</v>
      </c>
      <c r="F39" s="49"/>
      <c r="G39" s="49" t="s">
        <v>162</v>
      </c>
      <c r="H39" s="49"/>
      <c r="I39" s="61">
        <v>3000</v>
      </c>
    </row>
    <row r="40" spans="1:9" ht="11.25" customHeight="1">
      <c r="A40" s="49" t="s">
        <v>163</v>
      </c>
      <c r="B40" s="49"/>
      <c r="C40" s="50" t="s">
        <v>164</v>
      </c>
      <c r="D40" s="50"/>
      <c r="E40" s="49" t="s">
        <v>165</v>
      </c>
      <c r="F40" s="49"/>
      <c r="G40" s="49" t="s">
        <v>166</v>
      </c>
      <c r="H40" s="49"/>
      <c r="I40" s="62">
        <v>15000</v>
      </c>
    </row>
    <row r="41" spans="1:9" ht="11.25" customHeight="1">
      <c r="A41" s="49" t="s">
        <v>167</v>
      </c>
      <c r="B41" s="49"/>
      <c r="C41" s="50" t="s">
        <v>168</v>
      </c>
      <c r="D41" s="50"/>
      <c r="E41" s="49" t="s">
        <v>169</v>
      </c>
      <c r="F41" s="49"/>
      <c r="G41" s="49" t="s">
        <v>170</v>
      </c>
      <c r="H41" s="49"/>
      <c r="I41" s="50" t="s">
        <v>171</v>
      </c>
    </row>
    <row r="42" spans="1:9" ht="11.25" customHeight="1">
      <c r="A42" s="63" t="s">
        <v>190</v>
      </c>
      <c r="B42" s="49"/>
      <c r="C42" s="50"/>
      <c r="D42" s="50"/>
      <c r="E42" s="49" t="s">
        <v>172</v>
      </c>
      <c r="F42" s="49"/>
      <c r="G42" s="49" t="s">
        <v>206</v>
      </c>
      <c r="H42" s="49"/>
      <c r="I42" s="50" t="s">
        <v>173</v>
      </c>
    </row>
    <row r="43" spans="1:9" ht="11.25" customHeight="1">
      <c r="A43" s="63" t="s">
        <v>190</v>
      </c>
      <c r="B43" s="49"/>
      <c r="C43" s="50"/>
      <c r="D43" s="50"/>
      <c r="E43" s="49" t="s">
        <v>174</v>
      </c>
      <c r="F43" s="49"/>
      <c r="G43" s="63" t="s">
        <v>10</v>
      </c>
      <c r="H43" s="49"/>
      <c r="I43" s="50" t="s">
        <v>175</v>
      </c>
    </row>
    <row r="44" spans="1:9" ht="11.25" customHeight="1">
      <c r="A44" s="65" t="s">
        <v>190</v>
      </c>
      <c r="B44" s="2"/>
      <c r="C44" s="48"/>
      <c r="D44" s="48"/>
      <c r="E44" s="2" t="s">
        <v>176</v>
      </c>
      <c r="F44" s="2"/>
      <c r="G44" s="2" t="s">
        <v>207</v>
      </c>
      <c r="H44" s="2"/>
      <c r="I44" s="48" t="s">
        <v>177</v>
      </c>
    </row>
    <row r="45" spans="1:9" ht="11.25" customHeight="1">
      <c r="A45" s="46"/>
      <c r="B45" s="46"/>
      <c r="C45" s="47"/>
      <c r="D45" s="47"/>
      <c r="E45" s="46"/>
      <c r="F45" s="46"/>
      <c r="G45" s="64" t="s">
        <v>185</v>
      </c>
      <c r="H45" s="46"/>
      <c r="I45" s="47"/>
    </row>
    <row r="46" spans="1:9" ht="11.25" customHeight="1">
      <c r="A46" s="49" t="s">
        <v>178</v>
      </c>
      <c r="B46" s="49"/>
      <c r="C46" s="50" t="s">
        <v>9</v>
      </c>
      <c r="D46" s="50"/>
      <c r="E46" s="51" t="s">
        <v>153</v>
      </c>
      <c r="F46" s="51"/>
      <c r="G46" s="51" t="s">
        <v>210</v>
      </c>
      <c r="H46" s="51"/>
      <c r="I46" s="62">
        <v>408000</v>
      </c>
    </row>
    <row r="47" spans="1:9" ht="11.25" customHeight="1">
      <c r="A47" s="63" t="s">
        <v>190</v>
      </c>
      <c r="B47" s="49"/>
      <c r="C47" s="50" t="s">
        <v>10</v>
      </c>
      <c r="D47" s="50"/>
      <c r="E47" s="49" t="s">
        <v>208</v>
      </c>
      <c r="F47" s="49"/>
      <c r="G47" s="49" t="s">
        <v>152</v>
      </c>
      <c r="H47" s="49"/>
      <c r="I47" s="50" t="s">
        <v>179</v>
      </c>
    </row>
    <row r="48" spans="1:9" ht="11.25" customHeight="1">
      <c r="A48" s="1" t="s">
        <v>180</v>
      </c>
      <c r="B48" s="1"/>
      <c r="C48" s="53"/>
      <c r="D48" s="53"/>
      <c r="E48" s="54" t="s">
        <v>111</v>
      </c>
      <c r="F48" s="54"/>
      <c r="G48" s="1" t="s">
        <v>181</v>
      </c>
      <c r="H48" s="1"/>
      <c r="I48" s="48" t="s">
        <v>182</v>
      </c>
    </row>
    <row r="49" spans="1:8" ht="11.25" customHeight="1">
      <c r="A49" s="2"/>
      <c r="B49" s="2"/>
      <c r="C49" s="48"/>
      <c r="D49" s="48"/>
      <c r="E49" s="56"/>
      <c r="F49" s="56"/>
      <c r="G49" s="65" t="s">
        <v>189</v>
      </c>
      <c r="H49" s="2"/>
    </row>
    <row r="50" spans="1:9" ht="11.25" customHeight="1">
      <c r="A50" s="63" t="s">
        <v>190</v>
      </c>
      <c r="B50" s="49"/>
      <c r="C50" s="50"/>
      <c r="D50" s="50"/>
      <c r="E50" s="49" t="s">
        <v>183</v>
      </c>
      <c r="F50" s="49"/>
      <c r="G50" s="49" t="s">
        <v>152</v>
      </c>
      <c r="H50" s="49"/>
      <c r="I50" s="50" t="s">
        <v>184</v>
      </c>
    </row>
  </sheetData>
  <mergeCells count="7">
    <mergeCell ref="A5:I5"/>
    <mergeCell ref="A7:C7"/>
    <mergeCell ref="A1:I1"/>
    <mergeCell ref="A2:I2"/>
    <mergeCell ref="A3:I3"/>
    <mergeCell ref="A4:I4"/>
    <mergeCell ref="A6:C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2006-07-20T18:11:21Z</cp:lastPrinted>
  <dcterms:created xsi:type="dcterms:W3CDTF">2003-03-11T19:32:44Z</dcterms:created>
  <dcterms:modified xsi:type="dcterms:W3CDTF">2006-07-20T18:13:36Z</dcterms:modified>
  <cp:category/>
  <cp:version/>
  <cp:contentType/>
  <cp:contentStatus/>
</cp:coreProperties>
</file>