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60" windowHeight="9225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<sst xmlns="http://schemas.openxmlformats.org/spreadsheetml/2006/main" count="406" uniqueCount="269">
  <si>
    <t>TABLE 1</t>
  </si>
  <si>
    <t>(Metric tons unless otherwise specified)</t>
  </si>
  <si>
    <t>Commodity</t>
  </si>
  <si>
    <t>METALS</t>
  </si>
  <si>
    <t>r</t>
  </si>
  <si>
    <t>Copper, mine output, Cu content</t>
  </si>
  <si>
    <t>Gold</t>
  </si>
  <si>
    <t>kilograms</t>
  </si>
  <si>
    <t>37,018</t>
  </si>
  <si>
    <t>Iron and steel:</t>
  </si>
  <si>
    <t>Iron ore and concentrate</t>
  </si>
  <si>
    <t>Pig iron</t>
  </si>
  <si>
    <t>do.</t>
  </si>
  <si>
    <t>Steel, crude</t>
  </si>
  <si>
    <t>e</t>
  </si>
  <si>
    <t>Lead:</t>
  </si>
  <si>
    <t>Nickel:</t>
  </si>
  <si>
    <t>Mine output, Ni content</t>
  </si>
  <si>
    <t>Ferronickel, Ni content</t>
  </si>
  <si>
    <t>Platinum</t>
  </si>
  <si>
    <t>339</t>
  </si>
  <si>
    <t>Silver</t>
  </si>
  <si>
    <t>7,970</t>
  </si>
  <si>
    <t>INDUSTRIAL MINERALS</t>
  </si>
  <si>
    <t>thousand carats</t>
  </si>
  <si>
    <t>8,454</t>
  </si>
  <si>
    <t>Lime, hydrated and quicklime</t>
  </si>
  <si>
    <t xml:space="preserve">Nitrogen, N content of ammonia </t>
  </si>
  <si>
    <t>Phosphate rock</t>
  </si>
  <si>
    <t xml:space="preserve">Salt: </t>
  </si>
  <si>
    <t>Rock</t>
  </si>
  <si>
    <t>Marine</t>
  </si>
  <si>
    <t>Total</t>
  </si>
  <si>
    <t xml:space="preserve">Calcite </t>
  </si>
  <si>
    <t xml:space="preserve">Dolomite </t>
  </si>
  <si>
    <t>Sulfur:</t>
  </si>
  <si>
    <t>Native (from ore)</t>
  </si>
  <si>
    <t>MINERAL FUELS AND RELATED MATERIALS</t>
  </si>
  <si>
    <t>Coal</t>
  </si>
  <si>
    <t>See footnotes at end of  table.</t>
  </si>
  <si>
    <t>TABLE 1--Continued</t>
  </si>
  <si>
    <t>MINERAL FUELS AND RELATED MATERIALS--Continued</t>
  </si>
  <si>
    <t xml:space="preserve">Gas, natural: </t>
  </si>
  <si>
    <t>Gross</t>
  </si>
  <si>
    <t>million cubic meters</t>
  </si>
  <si>
    <t xml:space="preserve">Marketed  </t>
  </si>
  <si>
    <t>thousand 42-gallon barrels</t>
  </si>
  <si>
    <t>Petroleum:</t>
  </si>
  <si>
    <t>Crude</t>
  </si>
  <si>
    <t>Refinery products:</t>
  </si>
  <si>
    <t>Liquefied petroleum gas</t>
  </si>
  <si>
    <t xml:space="preserve">Gasoline:  </t>
  </si>
  <si>
    <t xml:space="preserve">Aviation </t>
  </si>
  <si>
    <t>Motor</t>
  </si>
  <si>
    <t>Jet fuel</t>
  </si>
  <si>
    <t>Kerosene</t>
  </si>
  <si>
    <t>Medium distillate fuel oil</t>
  </si>
  <si>
    <t>TABLE 2</t>
  </si>
  <si>
    <t xml:space="preserve"> (Thousand metric tons unless otherwise specified)</t>
  </si>
  <si>
    <t>Major operating companies</t>
  </si>
  <si>
    <t>Annual</t>
  </si>
  <si>
    <t>and major equity owners</t>
  </si>
  <si>
    <t>capacity</t>
  </si>
  <si>
    <t>Carbon black</t>
  </si>
  <si>
    <t>NA.</t>
  </si>
  <si>
    <t>Do.</t>
  </si>
  <si>
    <t xml:space="preserve">Cali, Valle del Cauca Department </t>
  </si>
  <si>
    <t>12.</t>
  </si>
  <si>
    <t>100%)</t>
  </si>
  <si>
    <t>(two plants)</t>
  </si>
  <si>
    <t>Cement</t>
  </si>
  <si>
    <t>Yumbo, Valle del Cauca Department</t>
  </si>
  <si>
    <t>600.</t>
  </si>
  <si>
    <t>Copper</t>
  </si>
  <si>
    <t>3.</t>
  </si>
  <si>
    <t>Department</t>
  </si>
  <si>
    <t>(Government, 100%)</t>
  </si>
  <si>
    <t>Frontino Gold Mines Ltd. (private, 100%)</t>
  </si>
  <si>
    <t>Small miners (cooperatives and individual</t>
  </si>
  <si>
    <t>prospectors)</t>
  </si>
  <si>
    <t>Iron ore</t>
  </si>
  <si>
    <t>800.</t>
  </si>
  <si>
    <t>Kaolin</t>
  </si>
  <si>
    <t>Cerámicas del Valle Ltda., (private, 100%)</t>
  </si>
  <si>
    <t>(mine)</t>
  </si>
  <si>
    <t>Natural gas</t>
  </si>
  <si>
    <t>North coast, La Guajira Department</t>
  </si>
  <si>
    <t>(national gasfields)</t>
  </si>
  <si>
    <t>International Petroleum Colombia, Ltd.</t>
  </si>
  <si>
    <t>Barrancabermeja locale, Antioquia and</t>
  </si>
  <si>
    <t>(International Petroleum Corp., 100%)</t>
  </si>
  <si>
    <t>Santander Departments</t>
  </si>
  <si>
    <t>Nickel</t>
  </si>
  <si>
    <t>55 plant.</t>
  </si>
  <si>
    <t>Nitrogen</t>
  </si>
  <si>
    <t>Abonos de Colombia (private, 100%)</t>
  </si>
  <si>
    <t>100.</t>
  </si>
  <si>
    <t>85.</t>
  </si>
  <si>
    <t>(private, 100%)</t>
  </si>
  <si>
    <t>(plant)</t>
  </si>
  <si>
    <t>16 fields in various Departments</t>
  </si>
  <si>
    <t>14 fields in various Departments</t>
  </si>
  <si>
    <t>Petroleum products</t>
  </si>
  <si>
    <t>Tibu, Norte de Santander Department</t>
  </si>
  <si>
    <t>Orito, Putumayo Department</t>
  </si>
  <si>
    <t>875.</t>
  </si>
  <si>
    <t>Neiva, Huila Department</t>
  </si>
  <si>
    <t>30.</t>
  </si>
  <si>
    <t>20.</t>
  </si>
  <si>
    <t>See footnotes at end of table.</t>
  </si>
  <si>
    <t>TABLE 2--Continued</t>
  </si>
  <si>
    <t>Chusaca, Federal District</t>
  </si>
  <si>
    <t>Cali, Valle del Cauca Department</t>
  </si>
  <si>
    <t>Sulfur</t>
  </si>
  <si>
    <t>60.</t>
  </si>
  <si>
    <t>Barrancabermeja, Santander Department</t>
  </si>
  <si>
    <t>29.</t>
  </si>
  <si>
    <t>NA  Not available.</t>
  </si>
  <si>
    <t xml:space="preserve">Sand, excluding metal-bearing </t>
  </si>
  <si>
    <t>Location of main facilities</t>
  </si>
  <si>
    <t>El Vinagre Mine, Cauca Department</t>
  </si>
  <si>
    <t>El Roble Mine, El Carmen, Choco</t>
  </si>
  <si>
    <t xml:space="preserve">Oreganal Mines, La Guajira </t>
  </si>
  <si>
    <t>combined capacities that exceed 755,000 barrels per day of oil.</t>
  </si>
  <si>
    <t>Santander Department</t>
  </si>
  <si>
    <t>Fosfatos Boyacá, S.A.  (Government, 100%)</t>
  </si>
  <si>
    <t>Cabot Colombiana, S.A. (private, 100%)</t>
  </si>
  <si>
    <t>Acerías Paz del Río, S.A. (private, 100%)</t>
  </si>
  <si>
    <t>Minera El Roble, S.A.</t>
  </si>
  <si>
    <t>Minerales de Colombia, S.A. (MINERALCO)</t>
  </si>
  <si>
    <t>Mineros de Antioquia, S.A. (private, 100%)</t>
  </si>
  <si>
    <t>Acerías Paz del Río, S.A.</t>
  </si>
  <si>
    <t>Monómeros Colombo-Venezolanos, S.A.</t>
  </si>
  <si>
    <t>HOCOL, S.A.</t>
  </si>
  <si>
    <t>Fosfatos de Colombia, S.A. (private, 100%)</t>
  </si>
  <si>
    <t>Siderúrgica del Boyacá, S.A. (private, 100%)</t>
  </si>
  <si>
    <t>Siderúrgica del Medellín, S.A. (private, 100%)</t>
  </si>
  <si>
    <t>Siderúrgica del Muna, S.A. (private, 100%)</t>
  </si>
  <si>
    <t>Siderúrgica del Pacífico, S.A. (private, 100%)</t>
  </si>
  <si>
    <t>Industrias Purace, S.A. (private, 100%)</t>
  </si>
  <si>
    <t>Gemstones, emerald</t>
  </si>
  <si>
    <t>Barrancabermeja refinery, Norte de</t>
  </si>
  <si>
    <t>1,000.</t>
  </si>
  <si>
    <t>22,000.</t>
  </si>
  <si>
    <t>1,500.</t>
  </si>
  <si>
    <t>2,000.</t>
  </si>
  <si>
    <t>4,500.</t>
  </si>
  <si>
    <t>2,200.</t>
  </si>
  <si>
    <t>70,000.</t>
  </si>
  <si>
    <t>36,500.</t>
  </si>
  <si>
    <t>1,825.</t>
  </si>
  <si>
    <t>Cementos Boyacá, S.A. (Holcim Group, 100%)</t>
  </si>
  <si>
    <t>Carbones del Cerrejón LLC</t>
  </si>
  <si>
    <t>Ecopetrol S.A.</t>
  </si>
  <si>
    <t>81,400.</t>
  </si>
  <si>
    <t>28,000.</t>
  </si>
  <si>
    <t>Grupo de Bullet S.A.</t>
  </si>
  <si>
    <t>Antioquia Department</t>
  </si>
  <si>
    <t xml:space="preserve">CEMEX Colombia S.A. (CEMEX S.A. de </t>
  </si>
  <si>
    <t>C.V., 98.2%)</t>
  </si>
  <si>
    <t>Residual fuel oil (black oil)</t>
  </si>
  <si>
    <t>Drummond Ltd. (Drummond Co. Inc., 100%)</t>
  </si>
  <si>
    <t>Ecopetrol S.A. (Government, 100%)</t>
  </si>
  <si>
    <t>Plc, 33.3%)</t>
  </si>
  <si>
    <t>El Silencio Mine, Segovia District and</t>
  </si>
  <si>
    <t>District, Antioquia Department</t>
  </si>
  <si>
    <t xml:space="preserve">Providencia Mine, Remedios </t>
  </si>
  <si>
    <t>5,000.</t>
  </si>
  <si>
    <t>27,500.</t>
  </si>
  <si>
    <t>1,250.</t>
  </si>
  <si>
    <t>1,800.</t>
  </si>
  <si>
    <t>4,800.</t>
  </si>
  <si>
    <t xml:space="preserve">Bucaramanga, Santander Department;  </t>
  </si>
  <si>
    <t>Buenos Aires, Tolima Department;</t>
  </si>
  <si>
    <t xml:space="preserve">Pamplona, Norte de Santander </t>
  </si>
  <si>
    <t xml:space="preserve">Department; La Calera, Cundinamarca </t>
  </si>
  <si>
    <t xml:space="preserve">Cales y Cementos de Toluviejo, S.A. </t>
  </si>
  <si>
    <t>(Cementos Argos, 95%)</t>
  </si>
  <si>
    <t>980.</t>
  </si>
  <si>
    <t>Argos, 100%)</t>
  </si>
  <si>
    <t>Cementos del Nare, S.A. (Cementos Argos,</t>
  </si>
  <si>
    <t>200.</t>
  </si>
  <si>
    <t>Cementos El Cairo, S.A. (Cementos Argos,</t>
  </si>
  <si>
    <t>450.</t>
  </si>
  <si>
    <t>Toluviejo, Sucre Department</t>
  </si>
  <si>
    <t>Puerto Nare, Antioquia Department</t>
  </si>
  <si>
    <t>Montebello, Antioquia Department</t>
  </si>
  <si>
    <t>62%)</t>
  </si>
  <si>
    <t>880.</t>
  </si>
  <si>
    <t>Sonson, Antioquia Department</t>
  </si>
  <si>
    <t>1,400.</t>
  </si>
  <si>
    <t>99%)</t>
  </si>
  <si>
    <t>Cía. Colombiana de Clinker, S.A. (Cementos</t>
  </si>
  <si>
    <t xml:space="preserve">Cementos del Caribe, S.A. (Cementos </t>
  </si>
  <si>
    <t>Argos, 74%)</t>
  </si>
  <si>
    <t xml:space="preserve">Cementos del Valle, S.A. (Cementos </t>
  </si>
  <si>
    <t>Argos, 70%)</t>
  </si>
  <si>
    <t>COLOMBIA:  STRUCTURE OF THE MINERAL INDUSTRY IN 2004</t>
  </si>
  <si>
    <t>Bentonite</t>
  </si>
  <si>
    <t>Common clay and kaolin</t>
  </si>
  <si>
    <t>Byproduct, from petroleum</t>
  </si>
  <si>
    <t>Asbestos, mine output</t>
  </si>
  <si>
    <t>Cerro Matoso, S.A. [QNI Ltd. 100% (owned</t>
  </si>
  <si>
    <t>by BHP Billiton Plc 100%)]</t>
  </si>
  <si>
    <r>
      <t>COLOMBIA:  PRODUCTION OF MINERAL COMMODITIES</t>
    </r>
    <r>
      <rPr>
        <vertAlign val="superscript"/>
        <sz val="8"/>
        <rFont val="Times"/>
        <family val="1"/>
      </rPr>
      <t>1</t>
    </r>
  </si>
  <si>
    <r>
      <t>Semimanufactures, hot-rolled</t>
    </r>
    <r>
      <rPr>
        <vertAlign val="superscript"/>
        <sz val="8"/>
        <rFont val="Times"/>
        <family val="1"/>
      </rPr>
      <t>e</t>
    </r>
  </si>
  <si>
    <r>
      <t>Mine output, Pb content</t>
    </r>
    <r>
      <rPr>
        <vertAlign val="superscript"/>
        <sz val="8"/>
        <rFont val="Times"/>
        <family val="1"/>
      </rPr>
      <t>e</t>
    </r>
  </si>
  <si>
    <r>
      <t>Refined (secondary)</t>
    </r>
    <r>
      <rPr>
        <vertAlign val="superscript"/>
        <sz val="8"/>
        <rFont val="Times"/>
        <family val="1"/>
      </rPr>
      <t>e</t>
    </r>
  </si>
  <si>
    <r>
      <t>Zinc, mine output, Zn content</t>
    </r>
    <r>
      <rPr>
        <vertAlign val="superscript"/>
        <sz val="8"/>
        <rFont val="Times"/>
        <family val="1"/>
      </rPr>
      <t>e</t>
    </r>
  </si>
  <si>
    <r>
      <t>Barite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</si>
  <si>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rFont val="Times"/>
        <family val="1"/>
      </rPr>
      <t>3</t>
    </r>
  </si>
  <si>
    <r>
      <t>Clays:</t>
    </r>
    <r>
      <rPr>
        <vertAlign val="superscript"/>
        <sz val="8"/>
        <rFont val="Times"/>
        <family val="1"/>
      </rPr>
      <t>e</t>
    </r>
  </si>
  <si>
    <r>
      <t>Diatomite</t>
    </r>
    <r>
      <rPr>
        <vertAlign val="superscript"/>
        <sz val="8"/>
        <rFont val="Times"/>
        <family val="1"/>
      </rPr>
      <t>e</t>
    </r>
  </si>
  <si>
    <r>
      <t>Feldspar</t>
    </r>
    <r>
      <rPr>
        <vertAlign val="superscript"/>
        <sz val="8"/>
        <rFont val="Times"/>
        <family val="1"/>
      </rPr>
      <t>e</t>
    </r>
  </si>
  <si>
    <r>
      <t>Fluorite</t>
    </r>
    <r>
      <rPr>
        <vertAlign val="superscript"/>
        <sz val="8"/>
        <rFont val="Times"/>
        <family val="1"/>
      </rPr>
      <t>e</t>
    </r>
  </si>
  <si>
    <r>
      <t>Gemstones, emerald</t>
    </r>
    <r>
      <rPr>
        <vertAlign val="superscript"/>
        <sz val="8"/>
        <rFont val="Times"/>
        <family val="1"/>
      </rPr>
      <t>4</t>
    </r>
  </si>
  <si>
    <r>
      <t>Gypsum</t>
    </r>
    <r>
      <rPr>
        <vertAlign val="superscript"/>
        <sz val="8"/>
        <rFont val="Times"/>
        <family val="1"/>
      </rPr>
      <t>e</t>
    </r>
  </si>
  <si>
    <r>
      <t>Magnesite</t>
    </r>
    <r>
      <rPr>
        <vertAlign val="superscript"/>
        <sz val="8"/>
        <rFont val="Times"/>
        <family val="1"/>
      </rPr>
      <t>e</t>
    </r>
  </si>
  <si>
    <r>
      <t>Mica</t>
    </r>
    <r>
      <rPr>
        <vertAlign val="superscript"/>
        <sz val="8"/>
        <rFont val="Times"/>
        <family val="1"/>
      </rPr>
      <t>e</t>
    </r>
  </si>
  <si>
    <r>
      <t>Phosphate rock</t>
    </r>
    <r>
      <rPr>
        <vertAlign val="superscript"/>
        <sz val="8"/>
        <rFont val="Times"/>
        <family val="1"/>
      </rPr>
      <t>e</t>
    </r>
  </si>
  <si>
    <r>
      <t>Sodium compounds, n.e.s., sodium carbonate</t>
    </r>
    <r>
      <rPr>
        <vertAlign val="superscript"/>
        <sz val="8"/>
        <rFont val="Times"/>
        <family val="1"/>
      </rPr>
      <t>e</t>
    </r>
  </si>
  <si>
    <r>
      <t>Stone and sand:</t>
    </r>
    <r>
      <rPr>
        <vertAlign val="superscript"/>
        <sz val="8"/>
        <rFont val="Times"/>
        <family val="1"/>
      </rPr>
      <t>e</t>
    </r>
  </si>
  <si>
    <r>
      <t>Marble</t>
    </r>
    <r>
      <rPr>
        <vertAlign val="superscript"/>
        <sz val="8"/>
        <rFont val="Times"/>
        <family val="1"/>
      </rPr>
      <t>e</t>
    </r>
  </si>
  <si>
    <r>
      <t>Talc, soapstone, pyrophyllite</t>
    </r>
    <r>
      <rPr>
        <vertAlign val="superscript"/>
        <sz val="8"/>
        <rFont val="Times"/>
        <family val="1"/>
      </rPr>
      <t>e</t>
    </r>
  </si>
  <si>
    <r>
      <t>Carbon black</t>
    </r>
    <r>
      <rPr>
        <vertAlign val="superscript"/>
        <sz val="8"/>
        <rFont val="Times"/>
        <family val="1"/>
      </rPr>
      <t>e</t>
    </r>
  </si>
  <si>
    <r>
      <t>Coke, all types</t>
    </r>
    <r>
      <rPr>
        <vertAlign val="superscript"/>
        <sz val="8"/>
        <rFont val="Times"/>
        <family val="1"/>
      </rPr>
      <t>e</t>
    </r>
  </si>
  <si>
    <r>
      <t>COLOMBIA:  PRODUCTION OF MINERAL COMMODITIES</t>
    </r>
    <r>
      <rPr>
        <vertAlign val="superscript"/>
        <sz val="8"/>
        <rFont val="Times"/>
        <family val="1"/>
      </rPr>
      <t>1, 2</t>
    </r>
  </si>
  <si>
    <r>
      <t>Natural gas liquids</t>
    </r>
    <r>
      <rPr>
        <vertAlign val="superscript"/>
        <sz val="8"/>
        <rFont val="Times"/>
        <family val="1"/>
      </rPr>
      <t>e</t>
    </r>
  </si>
  <si>
    <r>
      <t>Lubricants</t>
    </r>
    <r>
      <rPr>
        <vertAlign val="superscript"/>
        <sz val="8"/>
        <rFont val="Times"/>
        <family val="1"/>
      </rPr>
      <t>e</t>
    </r>
  </si>
  <si>
    <r>
      <t>Asphalt</t>
    </r>
    <r>
      <rPr>
        <vertAlign val="superscript"/>
        <sz val="8"/>
        <rFont val="Times"/>
        <family val="1"/>
      </rPr>
      <t>e</t>
    </r>
  </si>
  <si>
    <r>
      <t>Refinery fuel and losses and unspecified products</t>
    </r>
    <r>
      <rPr>
        <vertAlign val="superscript"/>
        <sz val="8"/>
        <rFont val="Times"/>
        <family val="1"/>
      </rPr>
      <t>e</t>
    </r>
  </si>
  <si>
    <r>
      <t xml:space="preserve">e 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</t>
    </r>
  </si>
  <si>
    <r>
      <t>1</t>
    </r>
    <r>
      <rPr>
        <sz val="8"/>
        <rFont val="Times"/>
        <family val="1"/>
      </rPr>
      <t>Includes data available through October 21, 2005.</t>
    </r>
  </si>
  <si>
    <r>
      <t>2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</si>
  <si>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Based on registered exports by the Banco de la República.</t>
    </r>
  </si>
  <si>
    <t>Cementos Paz del Río, S.A. (Cementos Argos,</t>
  </si>
  <si>
    <t>Cementos Rioclaro, S.A. (Cementos Argos,</t>
  </si>
  <si>
    <r>
      <t>Petroleum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</si>
  <si>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These two petroleum entries are examples only.  Colombia has more than 3,000 producing wells drilled by Government and private companies; these wells have</t>
    </r>
  </si>
  <si>
    <t xml:space="preserve">Productos Petroquímicos, S.A. (private, </t>
  </si>
  <si>
    <t xml:space="preserve">International AG, 33.3%; BHP Billiton </t>
  </si>
  <si>
    <t xml:space="preserve">(Anglo American Plc; 33.3%; Glencor </t>
  </si>
  <si>
    <t>C.I. Prodeco S.A. (Glencore International AG,</t>
  </si>
  <si>
    <t>thousand metric tons</t>
  </si>
  <si>
    <r>
      <t>Limestone for cement</t>
    </r>
    <r>
      <rPr>
        <vertAlign val="superscript"/>
        <sz val="8"/>
        <rFont val="Times"/>
        <family val="1"/>
      </rPr>
      <t>2</t>
    </r>
  </si>
  <si>
    <t>Cartagena, Bolivar Department (plant)</t>
  </si>
  <si>
    <t>Cartegena refinery, Bolivar Department</t>
  </si>
  <si>
    <t>Barranquilla, Atlantico Department</t>
  </si>
  <si>
    <t>Belencito, Boyaca Deapartment</t>
  </si>
  <si>
    <t>Nobsa, Boyaca Department</t>
  </si>
  <si>
    <t>Mines, Boyaca Department</t>
  </si>
  <si>
    <t>Iza, Boyaca Department</t>
  </si>
  <si>
    <t>Cerrejon Centro mines, Cerrejon Sur</t>
  </si>
  <si>
    <t xml:space="preserve">mines, Cerrejon Zona Norte, and </t>
  </si>
  <si>
    <t xml:space="preserve">La Loma Mine (Pribbenow), Cesar </t>
  </si>
  <si>
    <t xml:space="preserve">Calenturitas in Cesar Department </t>
  </si>
  <si>
    <t>Paz del Rio,  Department (mine)</t>
  </si>
  <si>
    <t>Paz del Rio, Boyaca Department (mine)</t>
  </si>
  <si>
    <t>Chivor, Coscuez, Muzo, and Quipama</t>
  </si>
  <si>
    <t>El Limon Oronorte Mine, Segovia,</t>
  </si>
  <si>
    <t>El Bagre, Rio Nechi, Antioquia</t>
  </si>
  <si>
    <t>Cerro Matoso Mine, Montelibano,</t>
  </si>
  <si>
    <t>Cordoba Department</t>
  </si>
  <si>
    <t>Santa Fe de Bogota</t>
  </si>
  <si>
    <t>Medellin, Antioquia Department</t>
  </si>
  <si>
    <r>
      <t>3</t>
    </r>
    <r>
      <rPr>
        <sz val="8"/>
        <rFont val="Times"/>
        <family val="1"/>
      </rPr>
      <t>Excludes white portland cement produced in the country.  Production capacity of white portland cement was about 200,000 metric tons.</t>
    </r>
  </si>
  <si>
    <t>USGS Minerals Yearbook 2004, Volume III - Colombia</t>
  </si>
  <si>
    <t>This workbook includes one Microsoft Word document and two tables.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</si>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</sst>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perscript"/>
      <sz val="8"/>
      <color indexed="10"/>
      <name val="Times"/>
      <family val="1"/>
    </font>
    <font>
      <sz val="8"/>
      <name val="Arial"/>
      <family val="0"/>
    </font>
    <font>
      <sz val="11"/>
      <name val="Times"/>
      <family val="1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" fontId="1" fillId="0" borderId="0" applyFill="0" applyBorder="0" applyProtection="0">
      <alignment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3" fontId="4" fillId="0" borderId="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 quotePrefix="1">
      <alignment horizontal="left" vertical="center"/>
    </xf>
    <xf numFmtId="3" fontId="4" fillId="0" borderId="2" xfId="0" applyNumberFormat="1" applyFont="1" applyFill="1" applyBorder="1" applyAlignment="1">
      <alignment horizontal="left" vertical="center" indent="1"/>
    </xf>
    <xf numFmtId="1" fontId="5" fillId="0" borderId="0" xfId="21" applyFont="1" applyFill="1" applyAlignment="1" applyProtection="1">
      <alignment horizontal="left" vertical="center"/>
      <protection locked="0"/>
    </xf>
    <xf numFmtId="3" fontId="4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 indent="2"/>
    </xf>
    <xf numFmtId="3" fontId="4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left" vertical="center" indent="1"/>
    </xf>
    <xf numFmtId="3" fontId="4" fillId="0" borderId="5" xfId="0" applyNumberFormat="1" applyFont="1" applyFill="1" applyBorder="1" applyAlignment="1">
      <alignment horizontal="left" vertical="center" indent="2"/>
    </xf>
    <xf numFmtId="3" fontId="4" fillId="0" borderId="5" xfId="0" applyNumberFormat="1" applyFont="1" applyFill="1" applyBorder="1" applyAlignment="1">
      <alignment horizontal="left" vertical="center" indent="3"/>
    </xf>
    <xf numFmtId="3" fontId="5" fillId="0" borderId="2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3" fontId="4" fillId="0" borderId="6" xfId="0" applyNumberFormat="1" applyFont="1" applyFill="1" applyBorder="1" applyAlignment="1">
      <alignment horizontal="left" vertical="center" indent="1"/>
    </xf>
    <xf numFmtId="49" fontId="4" fillId="0" borderId="6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 indent="1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quotePrefix="1">
      <alignment horizontal="left" vertical="center"/>
    </xf>
    <xf numFmtId="3" fontId="4" fillId="0" borderId="4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 quotePrefix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Fill="1" applyBorder="1" applyAlignment="1" quotePrefix="1">
      <alignment horizontal="left" vertical="center" indent="1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 indent="1"/>
    </xf>
    <xf numFmtId="49" fontId="4" fillId="0" borderId="0" xfId="0" applyNumberFormat="1" applyFont="1" applyFill="1" applyAlignment="1">
      <alignment horizontal="left" vertical="center"/>
    </xf>
    <xf numFmtId="3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left" indent="1"/>
    </xf>
    <xf numFmtId="3" fontId="4" fillId="0" borderId="2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 indent="2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B03MT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F1"/>
    </sheetView>
  </sheetViews>
  <sheetFormatPr defaultColWidth="9.140625" defaultRowHeight="12.75"/>
  <sheetData>
    <row r="1" spans="1:6" ht="14.25">
      <c r="A1" s="59" t="s">
        <v>266</v>
      </c>
      <c r="B1" s="59"/>
      <c r="C1" s="59"/>
      <c r="D1" s="59"/>
      <c r="E1" s="59"/>
      <c r="F1" s="59"/>
    </row>
    <row r="2" spans="1:7" ht="14.25">
      <c r="A2" s="60" t="s">
        <v>267</v>
      </c>
      <c r="B2" s="60"/>
      <c r="C2" s="60"/>
      <c r="D2" s="60"/>
      <c r="E2" s="60"/>
      <c r="F2" s="60"/>
      <c r="G2" s="60"/>
    </row>
    <row r="3" ht="14.25">
      <c r="A3" s="58"/>
    </row>
    <row r="4" ht="14.25">
      <c r="A4" s="58"/>
    </row>
    <row r="5" ht="14.25">
      <c r="A5" s="58"/>
    </row>
    <row r="6" ht="14.25">
      <c r="A6" s="58"/>
    </row>
    <row r="7" ht="14.25">
      <c r="A7" s="58"/>
    </row>
    <row r="8" ht="14.25">
      <c r="A8" s="58"/>
    </row>
    <row r="9" ht="14.25">
      <c r="A9" s="58"/>
    </row>
    <row r="10" spans="1:10" ht="14.25">
      <c r="A10" s="60" t="s">
        <v>268</v>
      </c>
      <c r="B10" s="60"/>
      <c r="C10" s="60"/>
      <c r="D10" s="60"/>
      <c r="E10" s="60"/>
      <c r="F10" s="60"/>
      <c r="G10" s="60"/>
      <c r="H10" s="60"/>
      <c r="I10" s="60"/>
      <c r="J10" s="60"/>
    </row>
  </sheetData>
  <mergeCells count="3">
    <mergeCell ref="A1:F1"/>
    <mergeCell ref="A2:G2"/>
    <mergeCell ref="A10:J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56592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A1" sqref="A1:N1"/>
    </sheetView>
  </sheetViews>
  <sheetFormatPr defaultColWidth="9.140625" defaultRowHeight="12.75"/>
  <cols>
    <col min="1" max="1" width="1.7109375" style="0" customWidth="1"/>
    <col min="2" max="2" width="39.28125" style="0" customWidth="1"/>
    <col min="3" max="4" width="1.7109375" style="0" customWidth="1"/>
    <col min="5" max="5" width="7.7109375" style="0" customWidth="1"/>
    <col min="6" max="6" width="2.28125" style="0" customWidth="1"/>
    <col min="7" max="7" width="7.7109375" style="0" customWidth="1"/>
    <col min="8" max="8" width="2.28125" style="0" customWidth="1"/>
    <col min="9" max="9" width="8.28125" style="0" customWidth="1"/>
    <col min="10" max="10" width="2.28125" style="0" customWidth="1"/>
    <col min="11" max="11" width="7.7109375" style="0" customWidth="1"/>
    <col min="12" max="12" width="2.28125" style="0" customWidth="1"/>
    <col min="13" max="13" width="7.7109375" style="0" customWidth="1"/>
    <col min="14" max="14" width="1.57421875" style="0" customWidth="1"/>
  </cols>
  <sheetData>
    <row r="1" spans="1:14" ht="11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1.25" customHeight="1">
      <c r="A2" s="61" t="s">
        <v>204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1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1.2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1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1.25" customHeight="1">
      <c r="A6" s="64" t="s">
        <v>2</v>
      </c>
      <c r="B6" s="64"/>
      <c r="C6" s="64"/>
      <c r="D6" s="5"/>
      <c r="E6" s="6">
        <v>2000</v>
      </c>
      <c r="F6" s="7"/>
      <c r="G6" s="6">
        <v>2001</v>
      </c>
      <c r="H6" s="7"/>
      <c r="I6" s="6">
        <v>2002</v>
      </c>
      <c r="J6" s="7"/>
      <c r="K6" s="6">
        <v>2003</v>
      </c>
      <c r="L6" s="7"/>
      <c r="M6" s="6">
        <v>2004</v>
      </c>
      <c r="N6" s="7"/>
    </row>
    <row r="7" spans="1:14" ht="11.25" customHeight="1">
      <c r="A7" s="64" t="s">
        <v>3</v>
      </c>
      <c r="B7" s="64"/>
      <c r="C7" s="64"/>
      <c r="D7" s="3"/>
      <c r="E7" s="8"/>
      <c r="F7" s="9"/>
      <c r="G7" s="8"/>
      <c r="H7" s="9"/>
      <c r="I7" s="8"/>
      <c r="J7" s="9"/>
      <c r="K7" s="8"/>
      <c r="L7" s="9"/>
      <c r="M7" s="8"/>
      <c r="N7" s="9"/>
    </row>
    <row r="8" spans="1:14" ht="11.25" customHeight="1">
      <c r="A8" s="5" t="s">
        <v>5</v>
      </c>
      <c r="B8" s="5"/>
      <c r="C8" s="10"/>
      <c r="D8" s="3"/>
      <c r="E8" s="8">
        <v>2065</v>
      </c>
      <c r="F8" s="11"/>
      <c r="G8" s="8">
        <v>2192</v>
      </c>
      <c r="H8" s="9"/>
      <c r="I8" s="8">
        <v>1853</v>
      </c>
      <c r="J8" s="9"/>
      <c r="K8" s="8">
        <v>1578</v>
      </c>
      <c r="L8" s="9"/>
      <c r="M8" s="8">
        <v>1701</v>
      </c>
      <c r="N8" s="9"/>
    </row>
    <row r="9" spans="1:14" ht="11.25" customHeight="1">
      <c r="A9" s="5" t="s">
        <v>6</v>
      </c>
      <c r="B9" s="5"/>
      <c r="C9" s="10" t="s">
        <v>7</v>
      </c>
      <c r="D9" s="3"/>
      <c r="E9" s="8" t="s">
        <v>8</v>
      </c>
      <c r="F9" s="9"/>
      <c r="G9" s="8">
        <v>21813</v>
      </c>
      <c r="H9" s="9"/>
      <c r="I9" s="8">
        <v>20823</v>
      </c>
      <c r="J9" s="9"/>
      <c r="K9" s="8">
        <v>46515</v>
      </c>
      <c r="L9" s="9"/>
      <c r="M9" s="8">
        <v>37739</v>
      </c>
      <c r="N9" s="9"/>
    </row>
    <row r="10" spans="1:14" ht="11.25" customHeight="1">
      <c r="A10" s="5" t="s">
        <v>9</v>
      </c>
      <c r="B10" s="5"/>
      <c r="C10" s="10"/>
      <c r="D10" s="3"/>
      <c r="E10" s="8"/>
      <c r="F10" s="9"/>
      <c r="G10" s="8"/>
      <c r="H10" s="9"/>
      <c r="I10" s="8"/>
      <c r="J10" s="9"/>
      <c r="K10" s="8"/>
      <c r="L10" s="9"/>
      <c r="M10" s="8"/>
      <c r="N10" s="9"/>
    </row>
    <row r="11" spans="1:14" ht="11.25" customHeight="1">
      <c r="A11" s="12" t="s">
        <v>10</v>
      </c>
      <c r="B11" s="12"/>
      <c r="C11" s="10"/>
      <c r="D11" s="3"/>
      <c r="E11" s="8">
        <v>660109</v>
      </c>
      <c r="F11" s="9"/>
      <c r="G11" s="8">
        <v>636837</v>
      </c>
      <c r="H11" s="9"/>
      <c r="I11" s="8">
        <v>688106</v>
      </c>
      <c r="J11" s="9"/>
      <c r="K11" s="8">
        <v>625002</v>
      </c>
      <c r="L11" s="9"/>
      <c r="M11" s="8">
        <v>642546</v>
      </c>
      <c r="N11" s="9"/>
    </row>
    <row r="12" spans="1:14" ht="11.25" customHeight="1">
      <c r="A12" s="12" t="s">
        <v>11</v>
      </c>
      <c r="B12" s="12"/>
      <c r="C12" s="10"/>
      <c r="D12" s="3"/>
      <c r="E12" s="8">
        <v>272254</v>
      </c>
      <c r="F12" s="9"/>
      <c r="G12" s="8">
        <v>318953</v>
      </c>
      <c r="H12" s="9"/>
      <c r="I12" s="8">
        <v>312879</v>
      </c>
      <c r="J12" s="9" t="s">
        <v>4</v>
      </c>
      <c r="K12" s="8">
        <v>288214</v>
      </c>
      <c r="L12" s="9" t="s">
        <v>4</v>
      </c>
      <c r="M12" s="8">
        <v>316025</v>
      </c>
      <c r="N12" s="9"/>
    </row>
    <row r="13" spans="1:14" ht="11.25" customHeight="1">
      <c r="A13" s="12" t="s">
        <v>13</v>
      </c>
      <c r="B13" s="12"/>
      <c r="C13" s="10"/>
      <c r="D13" s="3"/>
      <c r="E13" s="8">
        <v>659882</v>
      </c>
      <c r="F13" s="9"/>
      <c r="G13" s="8">
        <v>638259</v>
      </c>
      <c r="H13" s="9"/>
      <c r="I13" s="8">
        <v>663724</v>
      </c>
      <c r="J13" s="9"/>
      <c r="K13" s="8">
        <v>668410</v>
      </c>
      <c r="L13" s="9"/>
      <c r="M13" s="8">
        <v>730000</v>
      </c>
      <c r="N13" s="9"/>
    </row>
    <row r="14" spans="1:14" ht="11.25" customHeight="1">
      <c r="A14" s="12" t="s">
        <v>205</v>
      </c>
      <c r="B14" s="12"/>
      <c r="C14" s="10"/>
      <c r="D14" s="3"/>
      <c r="E14" s="8">
        <v>650000</v>
      </c>
      <c r="F14" s="9"/>
      <c r="G14" s="8">
        <v>552000</v>
      </c>
      <c r="H14" s="9">
        <v>2</v>
      </c>
      <c r="I14" s="8">
        <v>575000</v>
      </c>
      <c r="J14" s="9"/>
      <c r="K14" s="8">
        <v>550000</v>
      </c>
      <c r="L14" s="9"/>
      <c r="M14" s="8">
        <v>575000</v>
      </c>
      <c r="N14" s="9"/>
    </row>
    <row r="15" spans="1:14" ht="11.25" customHeight="1">
      <c r="A15" s="5" t="s">
        <v>15</v>
      </c>
      <c r="B15" s="5"/>
      <c r="C15" s="10"/>
      <c r="D15" s="3"/>
      <c r="E15" s="8"/>
      <c r="F15" s="9"/>
      <c r="G15" s="8"/>
      <c r="H15" s="9"/>
      <c r="I15" s="8"/>
      <c r="J15" s="9"/>
      <c r="K15" s="8"/>
      <c r="L15" s="9"/>
      <c r="M15" s="8"/>
      <c r="N15" s="9"/>
    </row>
    <row r="16" spans="1:14" ht="12" customHeight="1">
      <c r="A16" s="12" t="s">
        <v>206</v>
      </c>
      <c r="B16" s="12"/>
      <c r="C16" s="10"/>
      <c r="D16" s="3"/>
      <c r="E16" s="8">
        <v>226</v>
      </c>
      <c r="F16" s="9">
        <v>2</v>
      </c>
      <c r="G16" s="8">
        <v>220</v>
      </c>
      <c r="H16" s="9"/>
      <c r="I16" s="8">
        <v>220</v>
      </c>
      <c r="J16" s="9"/>
      <c r="K16" s="8">
        <v>220</v>
      </c>
      <c r="L16" s="9"/>
      <c r="M16" s="8">
        <v>220</v>
      </c>
      <c r="N16" s="9"/>
    </row>
    <row r="17" spans="1:14" ht="12" customHeight="1">
      <c r="A17" s="12" t="s">
        <v>207</v>
      </c>
      <c r="B17" s="55"/>
      <c r="C17" s="10"/>
      <c r="D17" s="3"/>
      <c r="E17" s="8">
        <v>12000</v>
      </c>
      <c r="F17" s="9"/>
      <c r="G17" s="8">
        <v>12000</v>
      </c>
      <c r="H17" s="9"/>
      <c r="I17" s="8">
        <v>12000</v>
      </c>
      <c r="J17" s="9"/>
      <c r="K17" s="8">
        <v>12000</v>
      </c>
      <c r="L17" s="9"/>
      <c r="M17" s="8">
        <v>12000</v>
      </c>
      <c r="N17" s="9"/>
    </row>
    <row r="18" spans="1:14" ht="11.25" customHeight="1">
      <c r="A18" s="5" t="s">
        <v>16</v>
      </c>
      <c r="B18" s="5"/>
      <c r="C18" s="10"/>
      <c r="D18" s="3"/>
      <c r="E18" s="8"/>
      <c r="F18" s="9"/>
      <c r="G18" s="8"/>
      <c r="H18" s="9"/>
      <c r="I18" s="8"/>
      <c r="J18" s="9"/>
      <c r="K18" s="8"/>
      <c r="L18" s="9"/>
      <c r="M18" s="8"/>
      <c r="N18" s="9"/>
    </row>
    <row r="19" spans="1:14" ht="11.25" customHeight="1">
      <c r="A19" s="12" t="s">
        <v>17</v>
      </c>
      <c r="B19" s="12"/>
      <c r="C19" s="10"/>
      <c r="D19" s="3"/>
      <c r="E19" s="8">
        <v>58927</v>
      </c>
      <c r="F19" s="9"/>
      <c r="G19" s="8">
        <v>52962</v>
      </c>
      <c r="H19" s="9"/>
      <c r="I19" s="8">
        <v>58196</v>
      </c>
      <c r="J19" s="9"/>
      <c r="K19" s="8">
        <v>70844</v>
      </c>
      <c r="L19" s="9"/>
      <c r="M19" s="8">
        <v>75032</v>
      </c>
      <c r="N19" s="9"/>
    </row>
    <row r="20" spans="1:14" ht="11.25" customHeight="1">
      <c r="A20" s="12" t="s">
        <v>18</v>
      </c>
      <c r="B20" s="12"/>
      <c r="C20" s="10"/>
      <c r="D20" s="3"/>
      <c r="E20" s="8">
        <v>27730</v>
      </c>
      <c r="F20" s="9" t="s">
        <v>4</v>
      </c>
      <c r="G20" s="8">
        <v>38438</v>
      </c>
      <c r="H20" s="9" t="s">
        <v>4</v>
      </c>
      <c r="I20" s="8">
        <v>43987</v>
      </c>
      <c r="J20" s="9"/>
      <c r="K20" s="8">
        <v>47868</v>
      </c>
      <c r="L20" s="9"/>
      <c r="M20" s="8">
        <v>48818</v>
      </c>
      <c r="N20" s="9"/>
    </row>
    <row r="21" spans="1:14" ht="11.25" customHeight="1">
      <c r="A21" s="5" t="s">
        <v>19</v>
      </c>
      <c r="B21" s="5"/>
      <c r="C21" s="10" t="s">
        <v>7</v>
      </c>
      <c r="D21" s="3"/>
      <c r="E21" s="8" t="s">
        <v>20</v>
      </c>
      <c r="F21" s="9"/>
      <c r="G21" s="8">
        <v>674</v>
      </c>
      <c r="H21" s="9"/>
      <c r="I21" s="8">
        <v>661</v>
      </c>
      <c r="J21" s="9"/>
      <c r="K21" s="8">
        <v>828</v>
      </c>
      <c r="L21" s="9" t="s">
        <v>4</v>
      </c>
      <c r="M21" s="8">
        <v>1209</v>
      </c>
      <c r="N21" s="9"/>
    </row>
    <row r="22" spans="1:14" ht="11.25" customHeight="1">
      <c r="A22" s="5" t="s">
        <v>21</v>
      </c>
      <c r="B22" s="5"/>
      <c r="C22" s="10" t="s">
        <v>12</v>
      </c>
      <c r="D22" s="3"/>
      <c r="E22" s="8" t="s">
        <v>22</v>
      </c>
      <c r="F22" s="9"/>
      <c r="G22" s="8">
        <v>7242</v>
      </c>
      <c r="H22" s="9"/>
      <c r="I22" s="8">
        <v>6986</v>
      </c>
      <c r="J22" s="9"/>
      <c r="K22" s="8">
        <v>9511</v>
      </c>
      <c r="L22" s="9"/>
      <c r="M22" s="8">
        <v>8533</v>
      </c>
      <c r="N22" s="9"/>
    </row>
    <row r="23" spans="1:14" ht="12" customHeight="1">
      <c r="A23" s="54" t="s">
        <v>208</v>
      </c>
      <c r="B23" s="5"/>
      <c r="C23" s="10"/>
      <c r="D23" s="3"/>
      <c r="E23" s="8">
        <v>42</v>
      </c>
      <c r="F23" s="9">
        <v>2</v>
      </c>
      <c r="G23" s="8">
        <v>40</v>
      </c>
      <c r="H23" s="9"/>
      <c r="I23" s="8">
        <v>40</v>
      </c>
      <c r="J23" s="9"/>
      <c r="K23" s="8">
        <v>40</v>
      </c>
      <c r="L23" s="9"/>
      <c r="M23" s="8">
        <v>40</v>
      </c>
      <c r="N23" s="9"/>
    </row>
    <row r="24" spans="1:14" ht="11.25" customHeight="1">
      <c r="A24" s="64" t="s">
        <v>23</v>
      </c>
      <c r="B24" s="64"/>
      <c r="C24" s="64"/>
      <c r="D24" s="3"/>
      <c r="E24" s="8"/>
      <c r="F24" s="9"/>
      <c r="G24" s="8"/>
      <c r="H24" s="9"/>
      <c r="I24" s="8"/>
      <c r="J24" s="9"/>
      <c r="K24" s="8"/>
      <c r="L24" s="9"/>
      <c r="M24" s="8"/>
      <c r="N24" s="9"/>
    </row>
    <row r="25" spans="1:14" ht="11.25" customHeight="1">
      <c r="A25" s="5" t="s">
        <v>201</v>
      </c>
      <c r="B25" s="5"/>
      <c r="C25" s="10"/>
      <c r="D25" s="3"/>
      <c r="E25" s="8">
        <v>59249</v>
      </c>
      <c r="F25" s="9"/>
      <c r="G25" s="8">
        <v>96140</v>
      </c>
      <c r="H25" s="9"/>
      <c r="I25" s="8">
        <v>62785</v>
      </c>
      <c r="J25" s="9"/>
      <c r="K25" s="8">
        <v>60000</v>
      </c>
      <c r="L25" s="9" t="s">
        <v>14</v>
      </c>
      <c r="M25" s="8">
        <v>60000</v>
      </c>
      <c r="N25" s="13" t="s">
        <v>14</v>
      </c>
    </row>
    <row r="26" spans="1:14" ht="11.25" customHeight="1">
      <c r="A26" s="5" t="s">
        <v>209</v>
      </c>
      <c r="B26" s="5"/>
      <c r="C26" s="10"/>
      <c r="D26" s="3"/>
      <c r="E26" s="8">
        <v>600</v>
      </c>
      <c r="F26" s="9"/>
      <c r="G26" s="8">
        <v>600</v>
      </c>
      <c r="H26" s="9"/>
      <c r="I26" s="8">
        <v>600</v>
      </c>
      <c r="J26" s="9"/>
      <c r="K26" s="8">
        <v>600</v>
      </c>
      <c r="L26" s="9"/>
      <c r="M26" s="8">
        <v>600</v>
      </c>
      <c r="N26" s="9"/>
    </row>
    <row r="27" spans="1:14" ht="12" customHeight="1">
      <c r="A27" s="5" t="s">
        <v>210</v>
      </c>
      <c r="B27" s="5"/>
      <c r="C27" s="10"/>
      <c r="D27" s="3"/>
      <c r="E27" s="8">
        <v>7135327</v>
      </c>
      <c r="F27" s="9" t="s">
        <v>4</v>
      </c>
      <c r="G27" s="8">
        <v>6830423</v>
      </c>
      <c r="H27" s="9" t="s">
        <v>4</v>
      </c>
      <c r="I27" s="8">
        <v>6063895</v>
      </c>
      <c r="J27" s="9" t="s">
        <v>4</v>
      </c>
      <c r="K27" s="8">
        <v>7337398</v>
      </c>
      <c r="L27" s="9" t="s">
        <v>4</v>
      </c>
      <c r="M27" s="8">
        <v>7822386</v>
      </c>
      <c r="N27" s="9"/>
    </row>
    <row r="28" spans="1:14" ht="12" customHeight="1">
      <c r="A28" s="5" t="s">
        <v>211</v>
      </c>
      <c r="B28" s="5"/>
      <c r="C28" s="10"/>
      <c r="D28" s="3"/>
      <c r="E28" s="8"/>
      <c r="F28" s="9"/>
      <c r="G28" s="8"/>
      <c r="H28" s="9"/>
      <c r="I28" s="8"/>
      <c r="J28" s="9"/>
      <c r="K28" s="8"/>
      <c r="L28" s="9"/>
      <c r="M28" s="8"/>
      <c r="N28" s="9"/>
    </row>
    <row r="29" spans="1:14" ht="11.25" customHeight="1">
      <c r="A29" s="12" t="s">
        <v>198</v>
      </c>
      <c r="B29" s="12"/>
      <c r="C29" s="10"/>
      <c r="D29" s="3"/>
      <c r="E29" s="8">
        <v>8500</v>
      </c>
      <c r="F29" s="9"/>
      <c r="G29" s="8">
        <v>8500</v>
      </c>
      <c r="H29" s="9"/>
      <c r="I29" s="8">
        <v>8500</v>
      </c>
      <c r="J29" s="9"/>
      <c r="K29" s="8">
        <v>8500</v>
      </c>
      <c r="L29" s="9"/>
      <c r="M29" s="8">
        <v>8500</v>
      </c>
      <c r="N29" s="9"/>
    </row>
    <row r="30" spans="1:14" ht="11.25" customHeight="1">
      <c r="A30" s="12" t="s">
        <v>199</v>
      </c>
      <c r="B30" s="12"/>
      <c r="C30" s="10" t="s">
        <v>243</v>
      </c>
      <c r="D30" s="3"/>
      <c r="E30" s="8">
        <v>8400</v>
      </c>
      <c r="F30" s="9"/>
      <c r="G30" s="8">
        <v>8400</v>
      </c>
      <c r="H30" s="9"/>
      <c r="I30" s="8">
        <v>8400</v>
      </c>
      <c r="J30" s="9"/>
      <c r="K30" s="8">
        <v>8400</v>
      </c>
      <c r="L30" s="9"/>
      <c r="M30" s="8">
        <v>8400</v>
      </c>
      <c r="N30" s="9"/>
    </row>
    <row r="31" spans="1:14" ht="11.25" customHeight="1">
      <c r="A31" s="5" t="s">
        <v>212</v>
      </c>
      <c r="B31" s="5"/>
      <c r="C31" s="10"/>
      <c r="D31" s="3"/>
      <c r="E31" s="8">
        <v>4000</v>
      </c>
      <c r="F31" s="9"/>
      <c r="G31" s="8">
        <v>4000</v>
      </c>
      <c r="H31" s="9"/>
      <c r="I31" s="8">
        <v>4000</v>
      </c>
      <c r="J31" s="9"/>
      <c r="K31" s="8">
        <v>4000</v>
      </c>
      <c r="L31" s="9"/>
      <c r="M31" s="8">
        <v>4000</v>
      </c>
      <c r="N31" s="9"/>
    </row>
    <row r="32" spans="1:14" ht="11.25" customHeight="1">
      <c r="A32" s="54" t="s">
        <v>213</v>
      </c>
      <c r="B32" s="5"/>
      <c r="C32" s="10"/>
      <c r="D32" s="3"/>
      <c r="E32" s="8">
        <v>55000</v>
      </c>
      <c r="F32" s="9"/>
      <c r="G32" s="8">
        <v>55000</v>
      </c>
      <c r="H32" s="9"/>
      <c r="I32" s="8">
        <v>55000</v>
      </c>
      <c r="J32" s="9"/>
      <c r="K32" s="8">
        <v>55000</v>
      </c>
      <c r="L32" s="9"/>
      <c r="M32" s="8">
        <v>55000</v>
      </c>
      <c r="N32" s="9"/>
    </row>
    <row r="33" spans="1:14" ht="11.25" customHeight="1">
      <c r="A33" s="5" t="s">
        <v>214</v>
      </c>
      <c r="B33" s="5"/>
      <c r="C33" s="10"/>
      <c r="D33" s="3"/>
      <c r="E33" s="8">
        <v>800</v>
      </c>
      <c r="F33" s="9"/>
      <c r="G33" s="8">
        <v>800</v>
      </c>
      <c r="H33" s="9"/>
      <c r="I33" s="8">
        <v>800</v>
      </c>
      <c r="J33" s="9"/>
      <c r="K33" s="8">
        <v>800</v>
      </c>
      <c r="L33" s="9"/>
      <c r="M33" s="8">
        <v>800</v>
      </c>
      <c r="N33" s="9"/>
    </row>
    <row r="34" spans="1:14" ht="11.25" customHeight="1">
      <c r="A34" s="5" t="s">
        <v>215</v>
      </c>
      <c r="B34" s="5"/>
      <c r="C34" s="10" t="s">
        <v>24</v>
      </c>
      <c r="D34" s="3"/>
      <c r="E34" s="8" t="s">
        <v>25</v>
      </c>
      <c r="F34" s="9"/>
      <c r="G34" s="8">
        <v>5499</v>
      </c>
      <c r="H34" s="9"/>
      <c r="I34" s="8">
        <v>5390</v>
      </c>
      <c r="J34" s="9"/>
      <c r="K34" s="8">
        <v>8963</v>
      </c>
      <c r="L34" s="9"/>
      <c r="M34" s="8">
        <v>9825</v>
      </c>
      <c r="N34" s="9"/>
    </row>
    <row r="35" spans="1:14" ht="12" customHeight="1">
      <c r="A35" s="54" t="s">
        <v>216</v>
      </c>
      <c r="B35" s="5"/>
      <c r="C35" s="10"/>
      <c r="D35" s="3"/>
      <c r="E35" s="8">
        <v>560000</v>
      </c>
      <c r="F35" s="9"/>
      <c r="G35" s="8">
        <v>560000</v>
      </c>
      <c r="H35" s="9"/>
      <c r="I35" s="8">
        <v>560000</v>
      </c>
      <c r="J35" s="9"/>
      <c r="K35" s="8">
        <v>560000</v>
      </c>
      <c r="L35" s="9"/>
      <c r="M35" s="8">
        <v>560000</v>
      </c>
      <c r="N35" s="9"/>
    </row>
    <row r="36" spans="1:14" ht="11.25" customHeight="1">
      <c r="A36" s="5" t="s">
        <v>26</v>
      </c>
      <c r="B36" s="5"/>
      <c r="C36" s="10" t="s">
        <v>243</v>
      </c>
      <c r="D36" s="3"/>
      <c r="E36" s="8">
        <v>13000</v>
      </c>
      <c r="F36" s="9" t="s">
        <v>14</v>
      </c>
      <c r="G36" s="8">
        <v>11472</v>
      </c>
      <c r="H36" s="9"/>
      <c r="I36" s="8">
        <v>10624</v>
      </c>
      <c r="J36" s="9"/>
      <c r="K36" s="8">
        <v>11000</v>
      </c>
      <c r="L36" s="9"/>
      <c r="M36" s="8">
        <v>11000</v>
      </c>
      <c r="N36" s="9"/>
    </row>
    <row r="37" spans="1:14" ht="12" customHeight="1">
      <c r="A37" s="5" t="s">
        <v>217</v>
      </c>
      <c r="B37" s="5"/>
      <c r="C37" s="10"/>
      <c r="D37" s="3"/>
      <c r="E37" s="8">
        <v>10500</v>
      </c>
      <c r="F37" s="9"/>
      <c r="G37" s="8">
        <v>10500</v>
      </c>
      <c r="H37" s="9"/>
      <c r="I37" s="8">
        <v>10500</v>
      </c>
      <c r="J37" s="9"/>
      <c r="K37" s="8">
        <v>10500</v>
      </c>
      <c r="L37" s="9"/>
      <c r="M37" s="8">
        <v>10500</v>
      </c>
      <c r="N37" s="9"/>
    </row>
    <row r="38" spans="1:14" ht="11.25" customHeight="1">
      <c r="A38" s="5" t="s">
        <v>218</v>
      </c>
      <c r="B38" s="5"/>
      <c r="C38" s="10"/>
      <c r="D38" s="3"/>
      <c r="E38" s="8">
        <v>55</v>
      </c>
      <c r="F38" s="9"/>
      <c r="G38" s="8">
        <v>55</v>
      </c>
      <c r="H38" s="9"/>
      <c r="I38" s="8">
        <v>55</v>
      </c>
      <c r="J38" s="9"/>
      <c r="K38" s="8">
        <v>55</v>
      </c>
      <c r="L38" s="9"/>
      <c r="M38" s="8">
        <v>55</v>
      </c>
      <c r="N38" s="9"/>
    </row>
    <row r="39" spans="1:14" ht="11.25" customHeight="1">
      <c r="A39" s="5" t="s">
        <v>27</v>
      </c>
      <c r="B39" s="5"/>
      <c r="C39" s="10"/>
      <c r="D39" s="3"/>
      <c r="E39" s="8">
        <v>92900</v>
      </c>
      <c r="F39" s="9"/>
      <c r="G39" s="8">
        <v>95200</v>
      </c>
      <c r="H39" s="9"/>
      <c r="I39" s="8">
        <v>110900</v>
      </c>
      <c r="J39" s="9" t="s">
        <v>4</v>
      </c>
      <c r="K39" s="8">
        <v>107800</v>
      </c>
      <c r="L39" s="9" t="s">
        <v>4</v>
      </c>
      <c r="M39" s="8">
        <v>98200</v>
      </c>
      <c r="N39" s="9"/>
    </row>
    <row r="40" spans="1:14" ht="12" customHeight="1">
      <c r="A40" s="54" t="s">
        <v>219</v>
      </c>
      <c r="B40" s="5"/>
      <c r="C40" s="10"/>
      <c r="D40" s="3"/>
      <c r="E40" s="14">
        <v>42615</v>
      </c>
      <c r="F40" s="15">
        <v>2</v>
      </c>
      <c r="G40" s="14">
        <v>43000</v>
      </c>
      <c r="H40" s="15"/>
      <c r="I40" s="14">
        <v>43000</v>
      </c>
      <c r="J40" s="15"/>
      <c r="K40" s="14">
        <v>43000</v>
      </c>
      <c r="L40" s="15"/>
      <c r="M40" s="14">
        <v>43000</v>
      </c>
      <c r="N40" s="15"/>
    </row>
    <row r="41" spans="1:14" ht="11.25" customHeight="1">
      <c r="A41" s="5" t="s">
        <v>29</v>
      </c>
      <c r="B41" s="5"/>
      <c r="C41" s="10"/>
      <c r="D41" s="3"/>
      <c r="E41" s="8"/>
      <c r="F41" s="9"/>
      <c r="G41" s="8"/>
      <c r="H41" s="9"/>
      <c r="I41" s="8"/>
      <c r="J41" s="9"/>
      <c r="K41" s="8"/>
      <c r="L41" s="9"/>
      <c r="M41" s="8"/>
      <c r="N41" s="9"/>
    </row>
    <row r="42" spans="1:14" ht="11.25" customHeight="1">
      <c r="A42" s="12" t="s">
        <v>30</v>
      </c>
      <c r="B42" s="12"/>
      <c r="C42" s="10"/>
      <c r="D42" s="3"/>
      <c r="E42" s="8">
        <v>177690</v>
      </c>
      <c r="F42" s="9"/>
      <c r="G42" s="8">
        <v>110212</v>
      </c>
      <c r="H42" s="9"/>
      <c r="I42" s="8">
        <v>191554</v>
      </c>
      <c r="J42" s="9"/>
      <c r="K42" s="8">
        <v>199364</v>
      </c>
      <c r="L42" s="9"/>
      <c r="M42" s="8">
        <v>231721</v>
      </c>
      <c r="N42" s="9"/>
    </row>
    <row r="43" spans="1:14" ht="11.25" customHeight="1">
      <c r="A43" s="12" t="s">
        <v>31</v>
      </c>
      <c r="B43" s="12"/>
      <c r="C43" s="10"/>
      <c r="D43" s="3"/>
      <c r="E43" s="16">
        <v>282188</v>
      </c>
      <c r="F43" s="17"/>
      <c r="G43" s="16">
        <v>285073</v>
      </c>
      <c r="H43" s="17"/>
      <c r="I43" s="16">
        <v>335783</v>
      </c>
      <c r="J43" s="17"/>
      <c r="K43" s="16">
        <v>247901</v>
      </c>
      <c r="L43" s="17"/>
      <c r="M43" s="16">
        <v>294343</v>
      </c>
      <c r="N43" s="17"/>
    </row>
    <row r="44" spans="1:14" ht="11.25" customHeight="1">
      <c r="A44" s="18" t="s">
        <v>32</v>
      </c>
      <c r="B44" s="18"/>
      <c r="C44" s="10"/>
      <c r="D44" s="3"/>
      <c r="E44" s="8">
        <f>(E42+E43)</f>
        <v>459878</v>
      </c>
      <c r="F44" s="9"/>
      <c r="G44" s="8">
        <f>(G42+G43)</f>
        <v>395285</v>
      </c>
      <c r="H44" s="9"/>
      <c r="I44" s="8">
        <f>(I42+I43)</f>
        <v>527337</v>
      </c>
      <c r="J44" s="9"/>
      <c r="K44" s="8">
        <f>SUM(K42:K43)</f>
        <v>447265</v>
      </c>
      <c r="L44" s="9"/>
      <c r="M44" s="8">
        <f>SUM(M42:M43)</f>
        <v>526064</v>
      </c>
      <c r="N44" s="9"/>
    </row>
    <row r="45" spans="1:14" ht="12" customHeight="1">
      <c r="A45" s="54" t="s">
        <v>220</v>
      </c>
      <c r="B45" s="5"/>
      <c r="C45" s="10"/>
      <c r="D45" s="3"/>
      <c r="E45" s="8">
        <v>125000</v>
      </c>
      <c r="F45" s="9"/>
      <c r="G45" s="8">
        <v>125000</v>
      </c>
      <c r="H45" s="9"/>
      <c r="I45" s="8">
        <v>125000</v>
      </c>
      <c r="J45" s="9"/>
      <c r="K45" s="8">
        <v>125000</v>
      </c>
      <c r="L45" s="9"/>
      <c r="M45" s="8">
        <v>125000</v>
      </c>
      <c r="N45" s="9"/>
    </row>
    <row r="46" spans="1:14" ht="11.25" customHeight="1">
      <c r="A46" s="5" t="s">
        <v>221</v>
      </c>
      <c r="B46" s="5"/>
      <c r="C46" s="10"/>
      <c r="D46" s="3"/>
      <c r="E46" s="8"/>
      <c r="F46" s="9"/>
      <c r="G46" s="8"/>
      <c r="H46" s="9"/>
      <c r="I46" s="8"/>
      <c r="J46" s="9"/>
      <c r="K46" s="8"/>
      <c r="L46" s="9"/>
      <c r="M46" s="8"/>
      <c r="N46" s="9"/>
    </row>
    <row r="47" spans="1:14" ht="11.25" customHeight="1">
      <c r="A47" s="12" t="s">
        <v>33</v>
      </c>
      <c r="B47" s="12"/>
      <c r="C47" s="10"/>
      <c r="D47" s="3"/>
      <c r="E47" s="8">
        <v>6500</v>
      </c>
      <c r="F47" s="9"/>
      <c r="G47" s="8">
        <v>6500</v>
      </c>
      <c r="H47" s="9"/>
      <c r="I47" s="8">
        <v>6500</v>
      </c>
      <c r="J47" s="9"/>
      <c r="K47" s="8">
        <v>6500</v>
      </c>
      <c r="L47" s="9"/>
      <c r="M47" s="8">
        <v>6500</v>
      </c>
      <c r="N47" s="9"/>
    </row>
    <row r="48" spans="1:14" ht="11.25" customHeight="1">
      <c r="A48" s="12" t="s">
        <v>34</v>
      </c>
      <c r="B48" s="12"/>
      <c r="C48" s="10" t="s">
        <v>243</v>
      </c>
      <c r="D48" s="3"/>
      <c r="E48" s="8">
        <v>45</v>
      </c>
      <c r="F48" s="9"/>
      <c r="G48" s="8">
        <v>45</v>
      </c>
      <c r="H48" s="9"/>
      <c r="I48" s="8">
        <v>45</v>
      </c>
      <c r="J48" s="9"/>
      <c r="K48" s="8">
        <v>45</v>
      </c>
      <c r="L48" s="9"/>
      <c r="M48" s="8">
        <v>45</v>
      </c>
      <c r="N48" s="9"/>
    </row>
    <row r="49" spans="1:14" ht="11.25" customHeight="1">
      <c r="A49" s="12" t="s">
        <v>244</v>
      </c>
      <c r="B49" s="12"/>
      <c r="C49" s="10" t="s">
        <v>12</v>
      </c>
      <c r="D49" s="3"/>
      <c r="E49" s="8">
        <v>9989</v>
      </c>
      <c r="F49" s="9" t="s">
        <v>4</v>
      </c>
      <c r="G49" s="8">
        <v>9563</v>
      </c>
      <c r="H49" s="9" t="s">
        <v>4</v>
      </c>
      <c r="I49" s="8">
        <v>9245</v>
      </c>
      <c r="J49" s="9" t="s">
        <v>4</v>
      </c>
      <c r="K49" s="8">
        <v>10272</v>
      </c>
      <c r="L49" s="9" t="s">
        <v>4</v>
      </c>
      <c r="M49" s="8">
        <v>10951</v>
      </c>
      <c r="N49" s="9"/>
    </row>
    <row r="50" spans="1:14" ht="11.25" customHeight="1">
      <c r="A50" s="12" t="s">
        <v>222</v>
      </c>
      <c r="B50" s="12"/>
      <c r="C50" s="10"/>
      <c r="D50" s="3"/>
      <c r="E50" s="8">
        <v>190000</v>
      </c>
      <c r="F50" s="9"/>
      <c r="G50" s="8">
        <v>190000</v>
      </c>
      <c r="H50" s="9"/>
      <c r="I50" s="8">
        <v>190000</v>
      </c>
      <c r="J50" s="9"/>
      <c r="K50" s="8">
        <v>190000</v>
      </c>
      <c r="L50" s="9"/>
      <c r="M50" s="8">
        <v>190000</v>
      </c>
      <c r="N50" s="9"/>
    </row>
    <row r="51" spans="1:14" ht="11.25" customHeight="1">
      <c r="A51" s="12" t="s">
        <v>118</v>
      </c>
      <c r="B51" s="12"/>
      <c r="C51" s="10"/>
      <c r="D51" s="3"/>
      <c r="E51" s="14">
        <v>925000</v>
      </c>
      <c r="F51" s="15"/>
      <c r="G51" s="14">
        <v>925000</v>
      </c>
      <c r="H51" s="15"/>
      <c r="I51" s="14">
        <v>925000</v>
      </c>
      <c r="J51" s="15"/>
      <c r="K51" s="14">
        <v>925000</v>
      </c>
      <c r="L51" s="15"/>
      <c r="M51" s="14">
        <v>925000</v>
      </c>
      <c r="N51" s="15"/>
    </row>
    <row r="52" spans="1:14" ht="11.25" customHeight="1">
      <c r="A52" s="5" t="s">
        <v>35</v>
      </c>
      <c r="B52" s="5"/>
      <c r="C52" s="10"/>
      <c r="D52" s="3"/>
      <c r="E52" s="8"/>
      <c r="F52" s="9"/>
      <c r="G52" s="8"/>
      <c r="H52" s="9"/>
      <c r="I52" s="8"/>
      <c r="J52" s="9"/>
      <c r="K52" s="8"/>
      <c r="L52" s="9"/>
      <c r="M52" s="8"/>
      <c r="N52" s="9"/>
    </row>
    <row r="53" spans="1:14" ht="11.25" customHeight="1">
      <c r="A53" s="12" t="s">
        <v>36</v>
      </c>
      <c r="B53" s="12"/>
      <c r="C53" s="10"/>
      <c r="D53" s="3"/>
      <c r="E53" s="8">
        <v>91966</v>
      </c>
      <c r="F53" s="9" t="s">
        <v>4</v>
      </c>
      <c r="G53" s="8">
        <v>69344</v>
      </c>
      <c r="H53" s="9" t="s">
        <v>4</v>
      </c>
      <c r="I53" s="8">
        <v>60162</v>
      </c>
      <c r="J53" s="9" t="s">
        <v>4</v>
      </c>
      <c r="K53" s="8">
        <v>73024</v>
      </c>
      <c r="L53" s="9" t="s">
        <v>4</v>
      </c>
      <c r="M53" s="8">
        <v>75000</v>
      </c>
      <c r="N53" s="9" t="s">
        <v>14</v>
      </c>
    </row>
    <row r="54" spans="1:14" ht="11.25" customHeight="1">
      <c r="A54" s="12" t="s">
        <v>200</v>
      </c>
      <c r="B54" s="12"/>
      <c r="C54" s="10"/>
      <c r="D54" s="3"/>
      <c r="E54" s="19">
        <v>16000</v>
      </c>
      <c r="F54" s="20"/>
      <c r="G54" s="19">
        <v>15465</v>
      </c>
      <c r="H54" s="20"/>
      <c r="I54" s="19">
        <v>15500</v>
      </c>
      <c r="J54" s="20" t="s">
        <v>14</v>
      </c>
      <c r="K54" s="19">
        <v>15500</v>
      </c>
      <c r="L54" s="20" t="s">
        <v>14</v>
      </c>
      <c r="M54" s="19">
        <v>15500</v>
      </c>
      <c r="N54" s="20" t="s">
        <v>14</v>
      </c>
    </row>
    <row r="55" spans="1:14" ht="11.25" customHeight="1">
      <c r="A55" s="18" t="s">
        <v>32</v>
      </c>
      <c r="B55" s="18"/>
      <c r="C55" s="10"/>
      <c r="D55" s="3"/>
      <c r="E55" s="8">
        <f>SUM(E53:E54)</f>
        <v>107966</v>
      </c>
      <c r="F55" s="9" t="s">
        <v>4</v>
      </c>
      <c r="G55" s="8">
        <f>SUM(G53:G54)</f>
        <v>84809</v>
      </c>
      <c r="H55" s="9" t="s">
        <v>4</v>
      </c>
      <c r="I55" s="8">
        <f>SUM(I53:I54)</f>
        <v>75662</v>
      </c>
      <c r="J55" s="9" t="s">
        <v>4</v>
      </c>
      <c r="K55" s="8">
        <f>SUM(K53:K54)</f>
        <v>88524</v>
      </c>
      <c r="L55" s="9" t="s">
        <v>4</v>
      </c>
      <c r="M55" s="8">
        <f>SUM(M53:M54)</f>
        <v>90500</v>
      </c>
      <c r="N55" s="9" t="s">
        <v>14</v>
      </c>
    </row>
    <row r="56" spans="1:14" ht="12" customHeight="1">
      <c r="A56" s="56" t="s">
        <v>223</v>
      </c>
      <c r="B56" s="21"/>
      <c r="C56" s="10"/>
      <c r="D56" s="3"/>
      <c r="E56" s="8">
        <v>15000</v>
      </c>
      <c r="F56" s="9"/>
      <c r="G56" s="8">
        <v>15000</v>
      </c>
      <c r="H56" s="9"/>
      <c r="I56" s="8">
        <v>15000</v>
      </c>
      <c r="J56" s="9"/>
      <c r="K56" s="8">
        <v>15000</v>
      </c>
      <c r="L56" s="9"/>
      <c r="M56" s="8">
        <v>15000</v>
      </c>
      <c r="N56" s="9"/>
    </row>
    <row r="57" spans="1:14" ht="11.25" customHeight="1">
      <c r="A57" s="64" t="s">
        <v>37</v>
      </c>
      <c r="B57" s="64"/>
      <c r="C57" s="64"/>
      <c r="D57" s="3"/>
      <c r="E57" s="8"/>
      <c r="F57" s="9"/>
      <c r="G57" s="8"/>
      <c r="H57" s="9"/>
      <c r="I57" s="8"/>
      <c r="J57" s="9"/>
      <c r="K57" s="8"/>
      <c r="L57" s="9"/>
      <c r="M57" s="8"/>
      <c r="N57" s="9"/>
    </row>
    <row r="58" spans="1:14" ht="11.25" customHeight="1">
      <c r="A58" s="5" t="s">
        <v>224</v>
      </c>
      <c r="B58" s="5"/>
      <c r="C58" s="10"/>
      <c r="D58" s="3"/>
      <c r="E58" s="8">
        <v>24000</v>
      </c>
      <c r="F58" s="9"/>
      <c r="G58" s="8">
        <v>24000</v>
      </c>
      <c r="H58" s="9"/>
      <c r="I58" s="8">
        <v>24000</v>
      </c>
      <c r="J58" s="9"/>
      <c r="K58" s="8">
        <v>24000</v>
      </c>
      <c r="L58" s="9"/>
      <c r="M58" s="8">
        <v>24000</v>
      </c>
      <c r="N58" s="9"/>
    </row>
    <row r="59" spans="1:14" ht="11.25" customHeight="1">
      <c r="A59" s="5" t="s">
        <v>38</v>
      </c>
      <c r="B59" s="5"/>
      <c r="C59" s="10" t="s">
        <v>243</v>
      </c>
      <c r="D59" s="3"/>
      <c r="E59" s="8">
        <v>38242</v>
      </c>
      <c r="F59" s="9" t="s">
        <v>4</v>
      </c>
      <c r="G59" s="8">
        <v>43911</v>
      </c>
      <c r="H59" s="9" t="s">
        <v>4</v>
      </c>
      <c r="I59" s="8">
        <v>39484</v>
      </c>
      <c r="J59" s="9" t="s">
        <v>4</v>
      </c>
      <c r="K59" s="8">
        <v>50028</v>
      </c>
      <c r="L59" s="9" t="s">
        <v>4</v>
      </c>
      <c r="M59" s="8">
        <v>53693</v>
      </c>
      <c r="N59" s="9"/>
    </row>
    <row r="60" spans="1:14" ht="12" customHeight="1">
      <c r="A60" s="5" t="s">
        <v>225</v>
      </c>
      <c r="B60" s="5"/>
      <c r="C60" s="10" t="s">
        <v>12</v>
      </c>
      <c r="D60" s="4"/>
      <c r="E60" s="16">
        <v>615</v>
      </c>
      <c r="F60" s="17"/>
      <c r="G60" s="16">
        <v>615</v>
      </c>
      <c r="H60" s="17"/>
      <c r="I60" s="16">
        <v>615</v>
      </c>
      <c r="J60" s="17"/>
      <c r="K60" s="16">
        <v>615</v>
      </c>
      <c r="L60" s="17"/>
      <c r="M60" s="16">
        <v>615</v>
      </c>
      <c r="N60" s="17"/>
    </row>
    <row r="61" spans="1:14" ht="11.25" customHeight="1">
      <c r="A61" s="65" t="s">
        <v>39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1.25" customHeight="1">
      <c r="A64" s="61" t="s">
        <v>40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1:14" ht="11.25" customHeight="1">
      <c r="A65" s="61" t="s">
        <v>226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1:14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1.25" customHeight="1">
      <c r="A67" s="61" t="s">
        <v>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14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ht="11.25" customHeight="1">
      <c r="A69" s="66" t="s">
        <v>2</v>
      </c>
      <c r="B69" s="66"/>
      <c r="C69" s="66"/>
      <c r="D69" s="22"/>
      <c r="E69" s="6">
        <v>2000</v>
      </c>
      <c r="F69" s="7"/>
      <c r="G69" s="6">
        <v>2001</v>
      </c>
      <c r="H69" s="7"/>
      <c r="I69" s="6">
        <v>2002</v>
      </c>
      <c r="J69" s="7"/>
      <c r="K69" s="6">
        <v>2003</v>
      </c>
      <c r="L69" s="7"/>
      <c r="M69" s="6">
        <v>2004</v>
      </c>
      <c r="N69" s="7"/>
    </row>
    <row r="70" spans="1:14" ht="11.25" customHeight="1">
      <c r="A70" s="68" t="s">
        <v>41</v>
      </c>
      <c r="B70" s="68"/>
      <c r="C70" s="68"/>
      <c r="D70" s="3"/>
      <c r="E70" s="8"/>
      <c r="F70" s="9"/>
      <c r="G70" s="8"/>
      <c r="H70" s="9"/>
      <c r="I70" s="8"/>
      <c r="J70" s="9"/>
      <c r="K70" s="8"/>
      <c r="L70" s="9"/>
      <c r="M70" s="8"/>
      <c r="N70" s="9"/>
    </row>
    <row r="71" spans="1:14" ht="11.25" customHeight="1">
      <c r="A71" s="5" t="s">
        <v>42</v>
      </c>
      <c r="B71" s="5"/>
      <c r="C71" s="10"/>
      <c r="D71" s="3"/>
      <c r="E71" s="8"/>
      <c r="F71" s="9"/>
      <c r="G71" s="8"/>
      <c r="H71" s="9"/>
      <c r="I71" s="8"/>
      <c r="J71" s="9"/>
      <c r="K71" s="8"/>
      <c r="L71" s="9"/>
      <c r="M71" s="8"/>
      <c r="N71" s="9"/>
    </row>
    <row r="72" spans="1:14" ht="11.25" customHeight="1">
      <c r="A72" s="12" t="s">
        <v>43</v>
      </c>
      <c r="B72" s="12"/>
      <c r="C72" s="10" t="s">
        <v>44</v>
      </c>
      <c r="D72" s="3"/>
      <c r="E72" s="8">
        <v>34023</v>
      </c>
      <c r="F72" s="9"/>
      <c r="G72" s="8">
        <v>35850</v>
      </c>
      <c r="H72" s="9"/>
      <c r="I72" s="8">
        <v>33789</v>
      </c>
      <c r="J72" s="9"/>
      <c r="K72" s="8">
        <v>36417</v>
      </c>
      <c r="L72" s="9"/>
      <c r="M72" s="8">
        <v>35600</v>
      </c>
      <c r="N72" s="9" t="s">
        <v>14</v>
      </c>
    </row>
    <row r="73" spans="1:14" ht="11.25" customHeight="1">
      <c r="A73" s="12" t="s">
        <v>45</v>
      </c>
      <c r="B73" s="12"/>
      <c r="C73" s="10" t="s">
        <v>12</v>
      </c>
      <c r="D73" s="3"/>
      <c r="E73" s="8">
        <v>5982</v>
      </c>
      <c r="F73" s="9"/>
      <c r="G73" s="8">
        <v>6207</v>
      </c>
      <c r="H73" s="9"/>
      <c r="I73" s="8">
        <v>6234</v>
      </c>
      <c r="J73" s="23"/>
      <c r="K73" s="8">
        <v>5975</v>
      </c>
      <c r="L73" s="23"/>
      <c r="M73" s="8">
        <v>6404</v>
      </c>
      <c r="N73" s="23"/>
    </row>
    <row r="74" spans="1:14" ht="12" customHeight="1">
      <c r="A74" s="54" t="s">
        <v>227</v>
      </c>
      <c r="B74" s="5"/>
      <c r="C74" s="10" t="s">
        <v>46</v>
      </c>
      <c r="D74" s="24"/>
      <c r="E74" s="25">
        <v>2600</v>
      </c>
      <c r="F74" s="26"/>
      <c r="G74" s="25">
        <v>2600</v>
      </c>
      <c r="H74" s="26"/>
      <c r="I74" s="25">
        <v>2600</v>
      </c>
      <c r="J74" s="26"/>
      <c r="K74" s="25">
        <v>2600</v>
      </c>
      <c r="L74" s="26"/>
      <c r="M74" s="25">
        <v>2600</v>
      </c>
      <c r="N74" s="26"/>
    </row>
    <row r="75" spans="1:14" ht="11.25" customHeight="1">
      <c r="A75" s="27" t="s">
        <v>47</v>
      </c>
      <c r="B75" s="27"/>
      <c r="C75" s="28"/>
      <c r="D75" s="3"/>
      <c r="E75" s="8"/>
      <c r="F75" s="9"/>
      <c r="G75" s="8"/>
      <c r="H75" s="9"/>
      <c r="I75" s="8"/>
      <c r="J75" s="9"/>
      <c r="K75" s="8"/>
      <c r="L75" s="9"/>
      <c r="M75" s="8"/>
      <c r="N75" s="9"/>
    </row>
    <row r="76" spans="1:14" ht="11.25" customHeight="1">
      <c r="A76" s="29" t="s">
        <v>48</v>
      </c>
      <c r="B76" s="29"/>
      <c r="C76" s="28" t="s">
        <v>12</v>
      </c>
      <c r="D76" s="3"/>
      <c r="E76" s="14">
        <v>250755</v>
      </c>
      <c r="F76" s="15"/>
      <c r="G76" s="14">
        <v>220460</v>
      </c>
      <c r="H76" s="15"/>
      <c r="I76" s="14">
        <v>211007</v>
      </c>
      <c r="J76" s="15"/>
      <c r="K76" s="14">
        <v>197586</v>
      </c>
      <c r="L76" s="15"/>
      <c r="M76" s="14">
        <v>192866</v>
      </c>
      <c r="N76" s="15"/>
    </row>
    <row r="77" spans="1:14" ht="11.25" customHeight="1">
      <c r="A77" s="29" t="s">
        <v>49</v>
      </c>
      <c r="B77" s="29"/>
      <c r="C77" s="28"/>
      <c r="D77" s="3"/>
      <c r="E77" s="8"/>
      <c r="F77" s="9"/>
      <c r="G77" s="8"/>
      <c r="H77" s="9"/>
      <c r="I77" s="8"/>
      <c r="J77" s="9"/>
      <c r="K77" s="8"/>
      <c r="L77" s="9"/>
      <c r="M77" s="8"/>
      <c r="N77" s="9"/>
    </row>
    <row r="78" spans="1:14" ht="11.25" customHeight="1">
      <c r="A78" s="30" t="s">
        <v>50</v>
      </c>
      <c r="B78" s="30"/>
      <c r="C78" s="28" t="s">
        <v>12</v>
      </c>
      <c r="D78" s="3"/>
      <c r="E78" s="8">
        <v>8177</v>
      </c>
      <c r="F78" s="9"/>
      <c r="G78" s="8">
        <v>8503</v>
      </c>
      <c r="H78" s="9"/>
      <c r="I78" s="8">
        <v>8089</v>
      </c>
      <c r="J78" s="9"/>
      <c r="K78" s="8">
        <v>8797</v>
      </c>
      <c r="L78" s="9"/>
      <c r="M78" s="8">
        <v>7257</v>
      </c>
      <c r="N78" s="9"/>
    </row>
    <row r="79" spans="1:14" ht="11.25" customHeight="1">
      <c r="A79" s="30" t="s">
        <v>51</v>
      </c>
      <c r="B79" s="30"/>
      <c r="C79" s="28"/>
      <c r="D79" s="3"/>
      <c r="E79" s="8"/>
      <c r="F79" s="9"/>
      <c r="G79" s="8"/>
      <c r="H79" s="9"/>
      <c r="I79" s="8"/>
      <c r="J79" s="9"/>
      <c r="K79" s="8"/>
      <c r="L79" s="9"/>
      <c r="M79" s="8"/>
      <c r="N79" s="9"/>
    </row>
    <row r="80" spans="1:14" ht="11.25" customHeight="1">
      <c r="A80" s="31" t="s">
        <v>52</v>
      </c>
      <c r="B80" s="31"/>
      <c r="C80" s="28" t="s">
        <v>12</v>
      </c>
      <c r="D80" s="3"/>
      <c r="E80" s="8">
        <v>147</v>
      </c>
      <c r="F80" s="9"/>
      <c r="G80" s="8">
        <v>142</v>
      </c>
      <c r="H80" s="9"/>
      <c r="I80" s="8">
        <v>69</v>
      </c>
      <c r="J80" s="9"/>
      <c r="K80" s="8">
        <v>315</v>
      </c>
      <c r="L80" s="9"/>
      <c r="M80" s="8">
        <v>320</v>
      </c>
      <c r="N80" s="9"/>
    </row>
    <row r="81" spans="1:14" ht="11.25" customHeight="1">
      <c r="A81" s="31" t="s">
        <v>53</v>
      </c>
      <c r="B81" s="31"/>
      <c r="C81" s="28" t="s">
        <v>12</v>
      </c>
      <c r="D81" s="3"/>
      <c r="E81" s="8">
        <v>41636</v>
      </c>
      <c r="F81" s="9"/>
      <c r="G81" s="8">
        <v>43259</v>
      </c>
      <c r="H81" s="9"/>
      <c r="I81" s="8">
        <v>39775</v>
      </c>
      <c r="J81" s="9"/>
      <c r="K81" s="8">
        <v>40190</v>
      </c>
      <c r="L81" s="9" t="s">
        <v>4</v>
      </c>
      <c r="M81" s="8">
        <v>41909</v>
      </c>
      <c r="N81" s="9"/>
    </row>
    <row r="82" spans="1:14" ht="11.25" customHeight="1">
      <c r="A82" s="30" t="s">
        <v>54</v>
      </c>
      <c r="B82" s="30"/>
      <c r="C82" s="28" t="s">
        <v>12</v>
      </c>
      <c r="D82" s="3"/>
      <c r="E82" s="8">
        <v>8263</v>
      </c>
      <c r="F82" s="9"/>
      <c r="G82" s="8">
        <v>9032</v>
      </c>
      <c r="H82" s="9"/>
      <c r="I82" s="8">
        <v>9032</v>
      </c>
      <c r="J82" s="9"/>
      <c r="K82" s="8">
        <v>9770</v>
      </c>
      <c r="L82" s="9"/>
      <c r="M82" s="8">
        <v>7521</v>
      </c>
      <c r="N82" s="9"/>
    </row>
    <row r="83" spans="1:14" ht="11.25" customHeight="1">
      <c r="A83" s="30" t="s">
        <v>55</v>
      </c>
      <c r="B83" s="30"/>
      <c r="C83" s="28" t="s">
        <v>12</v>
      </c>
      <c r="D83" s="3"/>
      <c r="E83" s="8">
        <v>213</v>
      </c>
      <c r="F83" s="9"/>
      <c r="G83" s="8">
        <v>162</v>
      </c>
      <c r="H83" s="9"/>
      <c r="I83" s="8">
        <v>151</v>
      </c>
      <c r="J83" s="9"/>
      <c r="K83" s="8">
        <v>1093</v>
      </c>
      <c r="L83" s="9"/>
      <c r="M83" s="8">
        <v>256</v>
      </c>
      <c r="N83" s="9"/>
    </row>
    <row r="84" spans="1:14" ht="11.25" customHeight="1">
      <c r="A84" s="30" t="s">
        <v>56</v>
      </c>
      <c r="B84" s="30"/>
      <c r="C84" s="28" t="s">
        <v>12</v>
      </c>
      <c r="D84" s="3"/>
      <c r="E84" s="8">
        <v>22604</v>
      </c>
      <c r="F84" s="9"/>
      <c r="G84" s="8">
        <v>24220</v>
      </c>
      <c r="H84" s="9"/>
      <c r="I84" s="8">
        <v>23678</v>
      </c>
      <c r="J84" s="9"/>
      <c r="K84" s="8">
        <v>23912</v>
      </c>
      <c r="L84" s="9"/>
      <c r="M84" s="8">
        <v>26573</v>
      </c>
      <c r="N84" s="9"/>
    </row>
    <row r="85" spans="1:14" ht="11.25" customHeight="1">
      <c r="A85" s="30" t="s">
        <v>228</v>
      </c>
      <c r="B85" s="30"/>
      <c r="C85" s="28" t="s">
        <v>12</v>
      </c>
      <c r="D85" s="3"/>
      <c r="E85" s="8">
        <v>383</v>
      </c>
      <c r="F85" s="9">
        <v>2</v>
      </c>
      <c r="G85" s="8">
        <v>397</v>
      </c>
      <c r="H85" s="9"/>
      <c r="I85" s="8">
        <v>398</v>
      </c>
      <c r="J85" s="9"/>
      <c r="K85" s="8">
        <v>400</v>
      </c>
      <c r="L85" s="9"/>
      <c r="M85" s="8">
        <v>400</v>
      </c>
      <c r="N85" s="9"/>
    </row>
    <row r="86" spans="1:14" ht="11.25" customHeight="1">
      <c r="A86" s="30" t="s">
        <v>160</v>
      </c>
      <c r="B86" s="30"/>
      <c r="C86" s="28" t="s">
        <v>12</v>
      </c>
      <c r="D86" s="3"/>
      <c r="E86" s="8">
        <v>19408</v>
      </c>
      <c r="F86" s="9"/>
      <c r="G86" s="8">
        <v>20639</v>
      </c>
      <c r="H86" s="9"/>
      <c r="I86" s="8">
        <v>20767</v>
      </c>
      <c r="J86" s="9"/>
      <c r="K86" s="8">
        <v>19413</v>
      </c>
      <c r="L86" s="9"/>
      <c r="M86" s="8">
        <v>21972</v>
      </c>
      <c r="N86" s="9"/>
    </row>
    <row r="87" spans="1:14" ht="12" customHeight="1">
      <c r="A87" s="57" t="s">
        <v>229</v>
      </c>
      <c r="B87" s="57"/>
      <c r="C87" s="28" t="s">
        <v>12</v>
      </c>
      <c r="D87" s="3"/>
      <c r="E87" s="8">
        <v>1242</v>
      </c>
      <c r="F87" s="9">
        <v>2</v>
      </c>
      <c r="G87" s="8">
        <v>1000</v>
      </c>
      <c r="H87" s="9"/>
      <c r="I87" s="8">
        <v>1000</v>
      </c>
      <c r="J87" s="9"/>
      <c r="K87" s="8">
        <v>1000</v>
      </c>
      <c r="L87" s="9"/>
      <c r="M87" s="8">
        <v>1000</v>
      </c>
      <c r="N87" s="9"/>
    </row>
    <row r="88" spans="1:14" ht="12" customHeight="1">
      <c r="A88" s="57" t="s">
        <v>230</v>
      </c>
      <c r="B88" s="57"/>
      <c r="C88" s="28" t="s">
        <v>12</v>
      </c>
      <c r="D88" s="3"/>
      <c r="E88" s="25">
        <v>4087</v>
      </c>
      <c r="F88" s="26"/>
      <c r="G88" s="25">
        <v>3190</v>
      </c>
      <c r="H88" s="26" t="s">
        <v>14</v>
      </c>
      <c r="I88" s="25">
        <v>2620</v>
      </c>
      <c r="J88" s="26" t="s">
        <v>14</v>
      </c>
      <c r="K88" s="25">
        <v>2124</v>
      </c>
      <c r="L88" s="26" t="s">
        <v>4</v>
      </c>
      <c r="M88" s="25">
        <v>5067</v>
      </c>
      <c r="N88" s="26"/>
    </row>
    <row r="89" spans="1:14" ht="11.25" customHeight="1">
      <c r="A89" s="31" t="s">
        <v>32</v>
      </c>
      <c r="B89" s="31"/>
      <c r="C89" s="28" t="s">
        <v>12</v>
      </c>
      <c r="D89" s="4"/>
      <c r="E89" s="10">
        <f>SUM(E78:E88)</f>
        <v>106160</v>
      </c>
      <c r="F89" s="32"/>
      <c r="G89" s="10">
        <f>SUM(G78:G88)</f>
        <v>110544</v>
      </c>
      <c r="H89" s="32"/>
      <c r="I89" s="10">
        <f>SUM(I78:I88)</f>
        <v>105579</v>
      </c>
      <c r="J89" s="32"/>
      <c r="K89" s="10">
        <f>SUM(K78:K88)</f>
        <v>107014</v>
      </c>
      <c r="L89" s="32" t="s">
        <v>4</v>
      </c>
      <c r="M89" s="10">
        <f>SUM(M78:M88)</f>
        <v>112275</v>
      </c>
      <c r="N89" s="32"/>
    </row>
    <row r="90" spans="1:14" ht="12" customHeight="1">
      <c r="A90" s="67" t="s">
        <v>231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2" customHeight="1">
      <c r="A91" s="67" t="s">
        <v>232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ht="12" customHeight="1">
      <c r="A92" s="67" t="s">
        <v>233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1:14" ht="12" customHeight="1">
      <c r="A93" s="67" t="s">
        <v>265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1:14" ht="12" customHeight="1">
      <c r="A94" s="67" t="s">
        <v>234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</sheetData>
  <mergeCells count="24">
    <mergeCell ref="A93:N93"/>
    <mergeCell ref="A94:N94"/>
    <mergeCell ref="A70:C70"/>
    <mergeCell ref="A90:N90"/>
    <mergeCell ref="A91:N91"/>
    <mergeCell ref="A92:N92"/>
    <mergeCell ref="A66:N66"/>
    <mergeCell ref="A67:N67"/>
    <mergeCell ref="A68:N68"/>
    <mergeCell ref="A69:C69"/>
    <mergeCell ref="A64:N64"/>
    <mergeCell ref="A65:N65"/>
    <mergeCell ref="A57:C57"/>
    <mergeCell ref="A61:N61"/>
    <mergeCell ref="A62:N62"/>
    <mergeCell ref="A63:N63"/>
    <mergeCell ref="A5:N5"/>
    <mergeCell ref="A6:C6"/>
    <mergeCell ref="A7:C7"/>
    <mergeCell ref="A24:C24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A1" sqref="A1:I1"/>
    </sheetView>
  </sheetViews>
  <sheetFormatPr defaultColWidth="9.140625" defaultRowHeight="12.75"/>
  <cols>
    <col min="1" max="1" width="1.7109375" style="1" customWidth="1"/>
    <col min="2" max="2" width="24.57421875" style="1" customWidth="1"/>
    <col min="3" max="4" width="1.7109375" style="1" customWidth="1"/>
    <col min="5" max="5" width="30.7109375" style="1" customWidth="1"/>
    <col min="6" max="6" width="1.7109375" style="1" customWidth="1"/>
    <col min="7" max="7" width="25.7109375" style="1" customWidth="1"/>
    <col min="8" max="8" width="1.7109375" style="1" customWidth="1"/>
    <col min="9" max="9" width="5.57421875" style="2" customWidth="1"/>
    <col min="10" max="16384" width="9.140625" style="1" customWidth="1"/>
  </cols>
  <sheetData>
    <row r="1" spans="1:9" ht="11.25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</row>
    <row r="2" spans="1:9" ht="11.25" customHeight="1">
      <c r="A2" s="61" t="s">
        <v>197</v>
      </c>
      <c r="B2" s="61"/>
      <c r="C2" s="61"/>
      <c r="D2" s="61"/>
      <c r="E2" s="61"/>
      <c r="F2" s="61"/>
      <c r="G2" s="61"/>
      <c r="H2" s="61"/>
      <c r="I2" s="61"/>
    </row>
    <row r="3" spans="1:9" ht="11.2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1.25" customHeight="1">
      <c r="A4" s="61" t="s">
        <v>58</v>
      </c>
      <c r="B4" s="61"/>
      <c r="C4" s="61"/>
      <c r="D4" s="61"/>
      <c r="E4" s="61"/>
      <c r="F4" s="61"/>
      <c r="G4" s="61"/>
      <c r="H4" s="61"/>
      <c r="I4" s="61"/>
    </row>
    <row r="5" spans="1:9" ht="11.25" customHeight="1">
      <c r="A5" s="69"/>
      <c r="B5" s="69"/>
      <c r="C5" s="69"/>
      <c r="D5" s="69"/>
      <c r="E5" s="69"/>
      <c r="F5" s="69"/>
      <c r="G5" s="69"/>
      <c r="H5" s="69"/>
      <c r="I5" s="69"/>
    </row>
    <row r="6" spans="1:9" ht="11.25" customHeight="1">
      <c r="A6" s="3"/>
      <c r="B6" s="3"/>
      <c r="C6" s="3"/>
      <c r="D6" s="34"/>
      <c r="E6" s="35" t="s">
        <v>59</v>
      </c>
      <c r="F6" s="35"/>
      <c r="G6" s="35"/>
      <c r="H6" s="35"/>
      <c r="I6" s="35" t="s">
        <v>60</v>
      </c>
    </row>
    <row r="7" spans="1:9" ht="11.25" customHeight="1">
      <c r="A7" s="70" t="s">
        <v>2</v>
      </c>
      <c r="B7" s="70"/>
      <c r="C7" s="70"/>
      <c r="D7" s="24"/>
      <c r="E7" s="37" t="s">
        <v>61</v>
      </c>
      <c r="F7" s="37"/>
      <c r="G7" s="37" t="s">
        <v>119</v>
      </c>
      <c r="H7" s="37"/>
      <c r="I7" s="37" t="s">
        <v>62</v>
      </c>
    </row>
    <row r="8" spans="1:9" ht="11.25" customHeight="1">
      <c r="A8" s="27" t="s">
        <v>63</v>
      </c>
      <c r="B8" s="27"/>
      <c r="C8" s="27"/>
      <c r="D8" s="27"/>
      <c r="E8" s="27" t="s">
        <v>126</v>
      </c>
      <c r="F8" s="27"/>
      <c r="G8" s="27" t="s">
        <v>245</v>
      </c>
      <c r="H8" s="27"/>
      <c r="I8" s="38" t="s">
        <v>64</v>
      </c>
    </row>
    <row r="9" spans="1:9" ht="11.25" customHeight="1">
      <c r="A9" s="39" t="s">
        <v>65</v>
      </c>
      <c r="B9" s="39"/>
      <c r="C9" s="34"/>
      <c r="D9" s="34"/>
      <c r="E9" s="34" t="s">
        <v>239</v>
      </c>
      <c r="F9" s="34"/>
      <c r="G9" s="34" t="s">
        <v>66</v>
      </c>
      <c r="H9" s="34"/>
      <c r="I9" s="40" t="s">
        <v>67</v>
      </c>
    </row>
    <row r="10" spans="1:9" ht="11.25" customHeight="1">
      <c r="A10" s="33"/>
      <c r="B10" s="33"/>
      <c r="C10" s="24"/>
      <c r="D10" s="24"/>
      <c r="E10" s="41" t="s">
        <v>68</v>
      </c>
      <c r="F10" s="41"/>
      <c r="G10" s="41" t="s">
        <v>69</v>
      </c>
      <c r="H10" s="41"/>
      <c r="I10" s="42"/>
    </row>
    <row r="11" spans="1:9" ht="11.25" customHeight="1">
      <c r="A11" s="24" t="s">
        <v>70</v>
      </c>
      <c r="B11" s="24"/>
      <c r="C11" s="34"/>
      <c r="D11" s="34"/>
      <c r="E11" s="34" t="s">
        <v>192</v>
      </c>
      <c r="F11" s="34"/>
      <c r="G11" s="34" t="s">
        <v>245</v>
      </c>
      <c r="H11" s="34"/>
      <c r="I11" s="43" t="s">
        <v>169</v>
      </c>
    </row>
    <row r="12" spans="1:9" ht="11.25" customHeight="1">
      <c r="A12" s="33"/>
      <c r="B12" s="24"/>
      <c r="C12" s="33"/>
      <c r="D12" s="33"/>
      <c r="E12" s="44" t="s">
        <v>179</v>
      </c>
      <c r="F12" s="33"/>
      <c r="G12" s="33"/>
      <c r="H12" s="33"/>
      <c r="I12" s="43"/>
    </row>
    <row r="13" spans="1:9" ht="11.25" customHeight="1">
      <c r="A13" s="41" t="s">
        <v>65</v>
      </c>
      <c r="B13" s="39"/>
      <c r="C13" s="24"/>
      <c r="D13" s="24"/>
      <c r="E13" s="24" t="s">
        <v>193</v>
      </c>
      <c r="F13" s="24"/>
      <c r="G13" s="24" t="s">
        <v>247</v>
      </c>
      <c r="H13" s="24"/>
      <c r="I13" s="40" t="s">
        <v>144</v>
      </c>
    </row>
    <row r="14" spans="1:9" ht="11.25" customHeight="1">
      <c r="A14" s="41"/>
      <c r="B14" s="44"/>
      <c r="C14" s="33"/>
      <c r="D14" s="33"/>
      <c r="E14" s="41" t="s">
        <v>194</v>
      </c>
      <c r="F14" s="24"/>
      <c r="G14" s="24"/>
      <c r="H14" s="33"/>
      <c r="I14" s="45"/>
    </row>
    <row r="15" spans="1:9" ht="11.25" customHeight="1">
      <c r="A15" s="39" t="s">
        <v>65</v>
      </c>
      <c r="B15" s="41"/>
      <c r="C15" s="24"/>
      <c r="D15" s="24"/>
      <c r="E15" s="34" t="s">
        <v>195</v>
      </c>
      <c r="F15" s="34"/>
      <c r="G15" s="34" t="s">
        <v>71</v>
      </c>
      <c r="H15" s="24"/>
      <c r="I15" s="40" t="s">
        <v>144</v>
      </c>
    </row>
    <row r="16" spans="1:9" ht="11.25" customHeight="1">
      <c r="A16" s="41"/>
      <c r="B16" s="41"/>
      <c r="C16" s="33"/>
      <c r="D16" s="24"/>
      <c r="E16" s="41" t="s">
        <v>196</v>
      </c>
      <c r="F16" s="24"/>
      <c r="G16" s="24"/>
      <c r="H16" s="24"/>
      <c r="I16" s="45"/>
    </row>
    <row r="17" spans="1:9" ht="11.25" customHeight="1">
      <c r="A17" s="39" t="s">
        <v>65</v>
      </c>
      <c r="B17" s="39"/>
      <c r="C17" s="24"/>
      <c r="D17" s="34"/>
      <c r="E17" s="34" t="s">
        <v>176</v>
      </c>
      <c r="F17" s="34"/>
      <c r="G17" s="34" t="s">
        <v>184</v>
      </c>
      <c r="H17" s="34"/>
      <c r="I17" s="46" t="s">
        <v>178</v>
      </c>
    </row>
    <row r="18" spans="1:9" ht="11.25" customHeight="1">
      <c r="A18" s="44"/>
      <c r="B18" s="44"/>
      <c r="C18" s="33"/>
      <c r="D18" s="33"/>
      <c r="E18" s="41" t="s">
        <v>177</v>
      </c>
      <c r="F18" s="44"/>
      <c r="G18" s="44"/>
      <c r="H18" s="24"/>
      <c r="I18" s="45"/>
    </row>
    <row r="19" spans="1:9" ht="11.25" customHeight="1">
      <c r="A19" s="41" t="s">
        <v>65</v>
      </c>
      <c r="B19" s="41"/>
      <c r="C19" s="24"/>
      <c r="D19" s="24"/>
      <c r="E19" s="34" t="s">
        <v>180</v>
      </c>
      <c r="F19" s="41"/>
      <c r="G19" s="34" t="s">
        <v>185</v>
      </c>
      <c r="H19" s="34"/>
      <c r="I19" s="46" t="s">
        <v>181</v>
      </c>
    </row>
    <row r="20" spans="1:9" ht="11.25" customHeight="1">
      <c r="A20" s="44"/>
      <c r="B20" s="41"/>
      <c r="C20" s="33"/>
      <c r="D20" s="24"/>
      <c r="E20" s="41" t="s">
        <v>68</v>
      </c>
      <c r="F20" s="41"/>
      <c r="G20" s="41"/>
      <c r="H20" s="33"/>
      <c r="I20" s="47"/>
    </row>
    <row r="21" spans="1:9" ht="11.25" customHeight="1">
      <c r="A21" s="41" t="s">
        <v>65</v>
      </c>
      <c r="B21" s="39"/>
      <c r="C21" s="24"/>
      <c r="D21" s="34"/>
      <c r="E21" s="34" t="s">
        <v>182</v>
      </c>
      <c r="F21" s="39"/>
      <c r="G21" s="34" t="s">
        <v>186</v>
      </c>
      <c r="H21" s="24"/>
      <c r="I21" s="46" t="s">
        <v>183</v>
      </c>
    </row>
    <row r="22" spans="1:9" ht="11.25" customHeight="1">
      <c r="A22" s="44"/>
      <c r="B22" s="44"/>
      <c r="C22" s="24"/>
      <c r="D22" s="24"/>
      <c r="E22" s="44" t="s">
        <v>68</v>
      </c>
      <c r="F22" s="44"/>
      <c r="G22" s="44"/>
      <c r="H22" s="33"/>
      <c r="I22" s="42"/>
    </row>
    <row r="23" spans="1:9" ht="11.25" customHeight="1">
      <c r="A23" s="41" t="s">
        <v>65</v>
      </c>
      <c r="B23" s="41"/>
      <c r="C23" s="34"/>
      <c r="D23" s="34"/>
      <c r="E23" s="34" t="s">
        <v>235</v>
      </c>
      <c r="F23" s="41"/>
      <c r="G23" s="34" t="s">
        <v>248</v>
      </c>
      <c r="H23" s="24"/>
      <c r="I23" s="43" t="s">
        <v>188</v>
      </c>
    </row>
    <row r="24" spans="1:9" ht="11.25" customHeight="1">
      <c r="A24" s="44"/>
      <c r="B24" s="44"/>
      <c r="C24" s="33"/>
      <c r="D24" s="33"/>
      <c r="E24" s="44" t="s">
        <v>187</v>
      </c>
      <c r="F24" s="41"/>
      <c r="G24" s="44"/>
      <c r="H24" s="24"/>
      <c r="I24" s="45"/>
    </row>
    <row r="25" spans="1:9" ht="11.25" customHeight="1">
      <c r="A25" s="41" t="s">
        <v>65</v>
      </c>
      <c r="B25" s="41"/>
      <c r="C25" s="24"/>
      <c r="D25" s="24"/>
      <c r="E25" s="34" t="s">
        <v>236</v>
      </c>
      <c r="F25" s="39"/>
      <c r="G25" s="34" t="s">
        <v>189</v>
      </c>
      <c r="H25" s="34"/>
      <c r="I25" s="46" t="s">
        <v>190</v>
      </c>
    </row>
    <row r="26" spans="1:9" ht="11.25" customHeight="1">
      <c r="A26" s="41"/>
      <c r="B26" s="41"/>
      <c r="C26" s="24"/>
      <c r="D26" s="24"/>
      <c r="E26" s="44" t="s">
        <v>191</v>
      </c>
      <c r="F26" s="41"/>
      <c r="G26" s="41"/>
      <c r="H26" s="24"/>
      <c r="I26" s="45"/>
    </row>
    <row r="27" spans="1:9" ht="11.25" customHeight="1">
      <c r="A27" s="39" t="s">
        <v>65</v>
      </c>
      <c r="B27" s="39"/>
      <c r="C27" s="34"/>
      <c r="D27" s="34"/>
      <c r="E27" s="34" t="s">
        <v>151</v>
      </c>
      <c r="F27" s="34"/>
      <c r="G27" s="34" t="s">
        <v>249</v>
      </c>
      <c r="H27" s="34"/>
      <c r="I27" s="46" t="s">
        <v>170</v>
      </c>
    </row>
    <row r="28" spans="1:9" ht="11.25" customHeight="1">
      <c r="A28" s="39" t="s">
        <v>65</v>
      </c>
      <c r="B28" s="39"/>
      <c r="C28" s="34"/>
      <c r="D28" s="34"/>
      <c r="E28" s="34" t="s">
        <v>158</v>
      </c>
      <c r="F28" s="34"/>
      <c r="G28" s="34" t="s">
        <v>172</v>
      </c>
      <c r="H28" s="34"/>
      <c r="I28" s="46" t="s">
        <v>171</v>
      </c>
    </row>
    <row r="29" spans="1:9" ht="11.25" customHeight="1">
      <c r="A29" s="41"/>
      <c r="B29" s="41"/>
      <c r="C29" s="24"/>
      <c r="D29" s="24"/>
      <c r="E29" s="41" t="s">
        <v>159</v>
      </c>
      <c r="F29" s="41"/>
      <c r="G29" s="41" t="s">
        <v>173</v>
      </c>
      <c r="H29" s="24"/>
      <c r="I29" s="45"/>
    </row>
    <row r="30" spans="1:9" ht="11.25" customHeight="1">
      <c r="A30" s="41"/>
      <c r="B30" s="41"/>
      <c r="C30" s="24"/>
      <c r="D30" s="24"/>
      <c r="E30" s="41"/>
      <c r="F30" s="41"/>
      <c r="G30" s="41" t="s">
        <v>174</v>
      </c>
      <c r="H30" s="24"/>
      <c r="I30" s="45"/>
    </row>
    <row r="31" spans="1:9" ht="11.25" customHeight="1">
      <c r="A31" s="41"/>
      <c r="B31" s="41"/>
      <c r="C31" s="24"/>
      <c r="D31" s="24"/>
      <c r="E31" s="41"/>
      <c r="F31" s="41"/>
      <c r="G31" s="41" t="s">
        <v>175</v>
      </c>
      <c r="H31" s="24"/>
      <c r="I31" s="45"/>
    </row>
    <row r="32" spans="1:9" ht="11.25" customHeight="1">
      <c r="A32" s="34" t="s">
        <v>38</v>
      </c>
      <c r="B32" s="34"/>
      <c r="C32" s="34"/>
      <c r="D32" s="34"/>
      <c r="E32" s="34" t="s">
        <v>152</v>
      </c>
      <c r="F32" s="34"/>
      <c r="G32" s="34" t="s">
        <v>252</v>
      </c>
      <c r="H32" s="34"/>
      <c r="I32" s="46" t="s">
        <v>168</v>
      </c>
    </row>
    <row r="33" spans="1:9" ht="11.25" customHeight="1">
      <c r="A33" s="24"/>
      <c r="B33" s="24"/>
      <c r="C33" s="24"/>
      <c r="D33" s="24"/>
      <c r="E33" s="41" t="s">
        <v>241</v>
      </c>
      <c r="F33" s="41"/>
      <c r="G33" s="41" t="s">
        <v>253</v>
      </c>
      <c r="H33" s="41"/>
      <c r="I33" s="45"/>
    </row>
    <row r="34" spans="1:9" ht="11.25" customHeight="1">
      <c r="A34" s="41"/>
      <c r="B34" s="24"/>
      <c r="C34" s="24"/>
      <c r="D34" s="24"/>
      <c r="E34" s="41" t="s">
        <v>240</v>
      </c>
      <c r="F34" s="41"/>
      <c r="G34" s="41" t="s">
        <v>122</v>
      </c>
      <c r="H34" s="41"/>
      <c r="I34" s="45"/>
    </row>
    <row r="35" spans="1:9" ht="11.25" customHeight="1">
      <c r="A35" s="24"/>
      <c r="B35" s="24"/>
      <c r="C35" s="24"/>
      <c r="D35" s="24"/>
      <c r="E35" s="41" t="s">
        <v>163</v>
      </c>
      <c r="F35" s="41"/>
      <c r="G35" s="44" t="s">
        <v>75</v>
      </c>
      <c r="H35" s="44"/>
      <c r="I35" s="42"/>
    </row>
    <row r="36" spans="1:9" ht="11.25" customHeight="1">
      <c r="A36" s="39" t="s">
        <v>65</v>
      </c>
      <c r="B36" s="39"/>
      <c r="C36" s="34"/>
      <c r="D36" s="34"/>
      <c r="E36" s="34" t="s">
        <v>161</v>
      </c>
      <c r="F36" s="34"/>
      <c r="G36" s="24" t="s">
        <v>254</v>
      </c>
      <c r="H36" s="24"/>
      <c r="I36" s="43" t="s">
        <v>143</v>
      </c>
    </row>
    <row r="37" spans="1:9" ht="11.25" customHeight="1">
      <c r="A37" s="33"/>
      <c r="B37" s="33"/>
      <c r="C37" s="33"/>
      <c r="D37" s="33"/>
      <c r="E37" s="44"/>
      <c r="F37" s="44"/>
      <c r="G37" s="44" t="s">
        <v>75</v>
      </c>
      <c r="H37" s="44"/>
      <c r="I37" s="42"/>
    </row>
    <row r="38" spans="1:9" ht="11.25" customHeight="1">
      <c r="A38" s="41" t="s">
        <v>65</v>
      </c>
      <c r="B38" s="41"/>
      <c r="C38" s="24"/>
      <c r="D38" s="24"/>
      <c r="E38" s="24" t="s">
        <v>242</v>
      </c>
      <c r="F38" s="24"/>
      <c r="G38" s="24" t="s">
        <v>255</v>
      </c>
      <c r="H38" s="24"/>
      <c r="I38" s="43" t="s">
        <v>167</v>
      </c>
    </row>
    <row r="39" spans="1:9" ht="11.25" customHeight="1">
      <c r="A39" s="41"/>
      <c r="B39" s="41"/>
      <c r="C39" s="24"/>
      <c r="D39" s="24"/>
      <c r="E39" s="48" t="s">
        <v>68</v>
      </c>
      <c r="F39" s="24"/>
      <c r="G39" s="24"/>
      <c r="H39" s="24"/>
      <c r="I39" s="43"/>
    </row>
    <row r="40" spans="1:9" ht="11.25" customHeight="1">
      <c r="A40" s="39" t="s">
        <v>65</v>
      </c>
      <c r="B40" s="39"/>
      <c r="C40" s="34"/>
      <c r="D40" s="34"/>
      <c r="E40" s="34" t="s">
        <v>127</v>
      </c>
      <c r="F40" s="34"/>
      <c r="G40" s="34" t="s">
        <v>256</v>
      </c>
      <c r="H40" s="34"/>
      <c r="I40" s="40" t="s">
        <v>72</v>
      </c>
    </row>
    <row r="41" spans="1:9" ht="11.25" customHeight="1">
      <c r="A41" s="34" t="s">
        <v>73</v>
      </c>
      <c r="B41" s="34"/>
      <c r="C41" s="34"/>
      <c r="D41" s="34"/>
      <c r="E41" s="34" t="s">
        <v>128</v>
      </c>
      <c r="F41" s="34"/>
      <c r="G41" s="34" t="s">
        <v>121</v>
      </c>
      <c r="H41" s="34"/>
      <c r="I41" s="40" t="s">
        <v>74</v>
      </c>
    </row>
    <row r="42" spans="1:9" ht="11.25" customHeight="1">
      <c r="A42" s="24"/>
      <c r="B42" s="24"/>
      <c r="C42" s="24"/>
      <c r="D42" s="24"/>
      <c r="E42" s="24"/>
      <c r="F42" s="24"/>
      <c r="G42" s="41" t="s">
        <v>75</v>
      </c>
      <c r="H42" s="41"/>
      <c r="I42" s="45"/>
    </row>
    <row r="43" spans="1:9" ht="11.25" customHeight="1">
      <c r="A43" s="34" t="s">
        <v>140</v>
      </c>
      <c r="B43" s="34"/>
      <c r="C43" s="34"/>
      <c r="D43" s="34"/>
      <c r="E43" s="34" t="s">
        <v>129</v>
      </c>
      <c r="F43" s="34"/>
      <c r="G43" s="34" t="s">
        <v>258</v>
      </c>
      <c r="H43" s="34"/>
      <c r="I43" s="40" t="s">
        <v>64</v>
      </c>
    </row>
    <row r="44" spans="1:9" ht="11.25" customHeight="1">
      <c r="A44" s="24"/>
      <c r="B44" s="24"/>
      <c r="C44" s="24"/>
      <c r="D44" s="24"/>
      <c r="E44" s="41" t="s">
        <v>76</v>
      </c>
      <c r="F44" s="41"/>
      <c r="G44" s="41" t="s">
        <v>250</v>
      </c>
      <c r="H44" s="41"/>
      <c r="I44" s="45"/>
    </row>
    <row r="45" spans="1:9" ht="11.25" customHeight="1">
      <c r="A45" s="34" t="s">
        <v>6</v>
      </c>
      <c r="B45" s="34"/>
      <c r="C45" s="49" t="s">
        <v>7</v>
      </c>
      <c r="D45" s="34"/>
      <c r="E45" s="34" t="s">
        <v>77</v>
      </c>
      <c r="F45" s="34"/>
      <c r="G45" s="34" t="s">
        <v>164</v>
      </c>
      <c r="H45" s="34"/>
      <c r="I45" s="40" t="s">
        <v>144</v>
      </c>
    </row>
    <row r="46" spans="1:9" ht="11.25" customHeight="1">
      <c r="A46" s="24"/>
      <c r="B46" s="24"/>
      <c r="C46" s="25"/>
      <c r="D46" s="24"/>
      <c r="E46" s="24"/>
      <c r="F46" s="24"/>
      <c r="G46" s="41" t="s">
        <v>166</v>
      </c>
      <c r="H46" s="41"/>
      <c r="I46" s="45"/>
    </row>
    <row r="47" spans="1:9" ht="11.25" customHeight="1">
      <c r="A47" s="33"/>
      <c r="B47" s="33"/>
      <c r="C47" s="19"/>
      <c r="D47" s="33"/>
      <c r="E47" s="33"/>
      <c r="F47" s="33"/>
      <c r="G47" s="44" t="s">
        <v>165</v>
      </c>
      <c r="H47" s="44"/>
      <c r="I47" s="42"/>
    </row>
    <row r="48" spans="1:9" ht="11.25" customHeight="1">
      <c r="A48" s="39" t="s">
        <v>65</v>
      </c>
      <c r="B48" s="34"/>
      <c r="C48" s="49" t="s">
        <v>12</v>
      </c>
      <c r="D48" s="34"/>
      <c r="E48" s="34" t="s">
        <v>156</v>
      </c>
      <c r="F48" s="34"/>
      <c r="G48" s="34" t="s">
        <v>259</v>
      </c>
      <c r="H48" s="34"/>
      <c r="I48" s="40" t="s">
        <v>142</v>
      </c>
    </row>
    <row r="49" spans="1:9" ht="11.25" customHeight="1">
      <c r="A49" s="33"/>
      <c r="B49" s="33"/>
      <c r="C49" s="19"/>
      <c r="D49" s="33"/>
      <c r="E49" s="33"/>
      <c r="F49" s="33"/>
      <c r="G49" s="44" t="s">
        <v>157</v>
      </c>
      <c r="H49" s="44"/>
      <c r="I49" s="42"/>
    </row>
    <row r="50" spans="1:9" ht="11.25" customHeight="1">
      <c r="A50" s="41" t="s">
        <v>65</v>
      </c>
      <c r="B50" s="41"/>
      <c r="C50" s="25" t="s">
        <v>12</v>
      </c>
      <c r="D50" s="24"/>
      <c r="E50" s="24" t="s">
        <v>130</v>
      </c>
      <c r="F50" s="24"/>
      <c r="G50" s="24" t="s">
        <v>260</v>
      </c>
      <c r="H50" s="24"/>
      <c r="I50" s="45" t="s">
        <v>145</v>
      </c>
    </row>
    <row r="51" spans="1:9" ht="11.25" customHeight="1">
      <c r="A51" s="24"/>
      <c r="B51" s="24"/>
      <c r="C51" s="25"/>
      <c r="D51" s="24"/>
      <c r="E51" s="24"/>
      <c r="F51" s="24"/>
      <c r="G51" s="41" t="s">
        <v>75</v>
      </c>
      <c r="H51" s="41"/>
      <c r="I51" s="45"/>
    </row>
    <row r="52" spans="1:9" ht="11.25" customHeight="1">
      <c r="A52" s="39" t="s">
        <v>65</v>
      </c>
      <c r="B52" s="39"/>
      <c r="C52" s="49" t="s">
        <v>12</v>
      </c>
      <c r="D52" s="34"/>
      <c r="E52" s="34" t="s">
        <v>78</v>
      </c>
      <c r="F52" s="34"/>
      <c r="G52" s="39" t="s">
        <v>12</v>
      </c>
      <c r="H52" s="39"/>
      <c r="I52" s="40" t="s">
        <v>64</v>
      </c>
    </row>
    <row r="53" spans="1:9" ht="11.25" customHeight="1">
      <c r="A53" s="33"/>
      <c r="B53" s="33"/>
      <c r="C53" s="19"/>
      <c r="D53" s="33"/>
      <c r="E53" s="44" t="s">
        <v>79</v>
      </c>
      <c r="F53" s="44"/>
      <c r="G53" s="44"/>
      <c r="H53" s="44"/>
      <c r="I53" s="42"/>
    </row>
    <row r="54" spans="1:9" ht="11.25" customHeight="1">
      <c r="A54" s="27" t="s">
        <v>80</v>
      </c>
      <c r="B54" s="27"/>
      <c r="C54" s="28"/>
      <c r="D54" s="27"/>
      <c r="E54" s="27" t="s">
        <v>131</v>
      </c>
      <c r="F54" s="27"/>
      <c r="G54" s="27" t="s">
        <v>257</v>
      </c>
      <c r="H54" s="27"/>
      <c r="I54" s="38" t="s">
        <v>81</v>
      </c>
    </row>
    <row r="55" spans="1:9" ht="11.25" customHeight="1">
      <c r="A55" s="34" t="s">
        <v>82</v>
      </c>
      <c r="B55" s="34"/>
      <c r="C55" s="49"/>
      <c r="D55" s="34"/>
      <c r="E55" s="34" t="s">
        <v>83</v>
      </c>
      <c r="F55" s="34"/>
      <c r="G55" s="34" t="s">
        <v>71</v>
      </c>
      <c r="H55" s="34"/>
      <c r="I55" s="40" t="s">
        <v>64</v>
      </c>
    </row>
    <row r="56" spans="1:9" ht="11.25" customHeight="1">
      <c r="A56" s="33"/>
      <c r="B56" s="33"/>
      <c r="C56" s="19"/>
      <c r="D56" s="33"/>
      <c r="E56" s="33"/>
      <c r="F56" s="33"/>
      <c r="G56" s="44" t="s">
        <v>84</v>
      </c>
      <c r="H56" s="44"/>
      <c r="I56" s="42"/>
    </row>
    <row r="57" spans="1:9" ht="11.25" customHeight="1">
      <c r="A57" s="34" t="s">
        <v>85</v>
      </c>
      <c r="B57" s="34"/>
      <c r="C57" s="49" t="s">
        <v>44</v>
      </c>
      <c r="D57" s="34"/>
      <c r="E57" s="34" t="s">
        <v>162</v>
      </c>
      <c r="F57" s="34"/>
      <c r="G57" s="34" t="s">
        <v>86</v>
      </c>
      <c r="H57" s="34"/>
      <c r="I57" s="40" t="s">
        <v>146</v>
      </c>
    </row>
    <row r="58" spans="1:9" ht="11.25" customHeight="1">
      <c r="A58" s="33"/>
      <c r="B58" s="33"/>
      <c r="C58" s="19"/>
      <c r="D58" s="33"/>
      <c r="E58" s="44"/>
      <c r="F58" s="44"/>
      <c r="G58" s="44" t="s">
        <v>87</v>
      </c>
      <c r="H58" s="44"/>
      <c r="I58" s="42"/>
    </row>
    <row r="59" spans="1:9" ht="11.25" customHeight="1">
      <c r="A59" s="39" t="s">
        <v>65</v>
      </c>
      <c r="B59" s="39"/>
      <c r="C59" s="49" t="s">
        <v>12</v>
      </c>
      <c r="D59" s="34"/>
      <c r="E59" s="34" t="s">
        <v>88</v>
      </c>
      <c r="F59" s="34"/>
      <c r="G59" s="34" t="s">
        <v>89</v>
      </c>
      <c r="H59" s="34"/>
      <c r="I59" s="40" t="s">
        <v>147</v>
      </c>
    </row>
    <row r="60" spans="1:9" ht="11.25" customHeight="1">
      <c r="A60" s="33"/>
      <c r="B60" s="33"/>
      <c r="C60" s="19"/>
      <c r="D60" s="33"/>
      <c r="E60" s="44" t="s">
        <v>90</v>
      </c>
      <c r="F60" s="44"/>
      <c r="G60" s="44" t="s">
        <v>91</v>
      </c>
      <c r="H60" s="44"/>
      <c r="I60" s="42"/>
    </row>
    <row r="61" spans="1:9" ht="11.25" customHeight="1">
      <c r="A61" s="34" t="s">
        <v>92</v>
      </c>
      <c r="B61" s="34"/>
      <c r="C61" s="49"/>
      <c r="D61" s="34"/>
      <c r="E61" s="34" t="s">
        <v>202</v>
      </c>
      <c r="F61" s="34"/>
      <c r="G61" s="34" t="s">
        <v>261</v>
      </c>
      <c r="H61" s="34"/>
      <c r="I61" s="40" t="s">
        <v>93</v>
      </c>
    </row>
    <row r="62" spans="1:9" ht="11.25" customHeight="1">
      <c r="A62" s="33"/>
      <c r="B62" s="33"/>
      <c r="C62" s="19"/>
      <c r="D62" s="33"/>
      <c r="E62" s="44" t="s">
        <v>203</v>
      </c>
      <c r="F62" s="44"/>
      <c r="G62" s="44" t="s">
        <v>262</v>
      </c>
      <c r="H62" s="44"/>
      <c r="I62" s="42"/>
    </row>
    <row r="63" spans="1:9" ht="11.25" customHeight="1">
      <c r="A63" s="71" t="s">
        <v>109</v>
      </c>
      <c r="B63" s="71"/>
      <c r="C63" s="71"/>
      <c r="D63" s="71"/>
      <c r="E63" s="71"/>
      <c r="F63" s="71"/>
      <c r="G63" s="71"/>
      <c r="H63" s="71"/>
      <c r="I63" s="71"/>
    </row>
    <row r="64" spans="1:9" ht="11.25" customHeight="1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1.25" customHeight="1">
      <c r="A65" s="62"/>
      <c r="B65" s="62"/>
      <c r="C65" s="62"/>
      <c r="D65" s="62"/>
      <c r="E65" s="62"/>
      <c r="F65" s="62"/>
      <c r="G65" s="62"/>
      <c r="H65" s="62"/>
      <c r="I65" s="62"/>
    </row>
    <row r="66" spans="1:9" ht="11.25" customHeight="1">
      <c r="A66" s="61" t="s">
        <v>110</v>
      </c>
      <c r="B66" s="61"/>
      <c r="C66" s="61"/>
      <c r="D66" s="61"/>
      <c r="E66" s="61"/>
      <c r="F66" s="61"/>
      <c r="G66" s="61"/>
      <c r="H66" s="61"/>
      <c r="I66" s="61"/>
    </row>
    <row r="67" spans="1:9" ht="11.25" customHeight="1">
      <c r="A67" s="61" t="s">
        <v>197</v>
      </c>
      <c r="B67" s="61"/>
      <c r="C67" s="61"/>
      <c r="D67" s="61"/>
      <c r="E67" s="61"/>
      <c r="F67" s="61"/>
      <c r="G67" s="61"/>
      <c r="H67" s="61"/>
      <c r="I67" s="61"/>
    </row>
    <row r="68" spans="1:9" ht="11.25" customHeight="1">
      <c r="A68" s="62"/>
      <c r="B68" s="62"/>
      <c r="C68" s="62"/>
      <c r="D68" s="62"/>
      <c r="E68" s="62"/>
      <c r="F68" s="62"/>
      <c r="G68" s="62"/>
      <c r="H68" s="62"/>
      <c r="I68" s="62"/>
    </row>
    <row r="69" spans="1:9" ht="11.25" customHeight="1">
      <c r="A69" s="61" t="s">
        <v>58</v>
      </c>
      <c r="B69" s="61"/>
      <c r="C69" s="61"/>
      <c r="D69" s="61"/>
      <c r="E69" s="61"/>
      <c r="F69" s="61"/>
      <c r="G69" s="61"/>
      <c r="H69" s="61"/>
      <c r="I69" s="61"/>
    </row>
    <row r="70" spans="1:9" ht="11.25" customHeight="1">
      <c r="A70" s="70"/>
      <c r="B70" s="70"/>
      <c r="C70" s="70"/>
      <c r="D70" s="70"/>
      <c r="E70" s="70"/>
      <c r="F70" s="70"/>
      <c r="G70" s="70"/>
      <c r="H70" s="70"/>
      <c r="I70" s="70"/>
    </row>
    <row r="71" spans="1:9" ht="11.25" customHeight="1">
      <c r="A71" s="72" t="s">
        <v>2</v>
      </c>
      <c r="B71" s="72"/>
      <c r="C71" s="72"/>
      <c r="D71" s="34"/>
      <c r="E71" s="35" t="s">
        <v>59</v>
      </c>
      <c r="F71" s="35"/>
      <c r="G71" s="35"/>
      <c r="H71" s="35"/>
      <c r="I71" s="50" t="s">
        <v>60</v>
      </c>
    </row>
    <row r="72" spans="1:9" ht="11.25" customHeight="1">
      <c r="A72" s="70"/>
      <c r="B72" s="70"/>
      <c r="C72" s="70"/>
      <c r="D72" s="33"/>
      <c r="E72" s="36" t="s">
        <v>61</v>
      </c>
      <c r="F72" s="36"/>
      <c r="G72" s="36" t="s">
        <v>119</v>
      </c>
      <c r="H72" s="36"/>
      <c r="I72" s="51" t="s">
        <v>62</v>
      </c>
    </row>
    <row r="73" spans="1:9" ht="11.25" customHeight="1">
      <c r="A73" s="27" t="s">
        <v>94</v>
      </c>
      <c r="B73" s="27"/>
      <c r="C73" s="28"/>
      <c r="D73" s="27"/>
      <c r="E73" s="27" t="s">
        <v>95</v>
      </c>
      <c r="F73" s="27"/>
      <c r="G73" s="27" t="s">
        <v>245</v>
      </c>
      <c r="H73" s="27"/>
      <c r="I73" s="38" t="s">
        <v>96</v>
      </c>
    </row>
    <row r="74" spans="1:9" ht="11.25" customHeight="1">
      <c r="A74" s="52" t="s">
        <v>65</v>
      </c>
      <c r="B74" s="52"/>
      <c r="C74" s="8"/>
      <c r="D74" s="3"/>
      <c r="E74" s="3" t="s">
        <v>132</v>
      </c>
      <c r="F74" s="3"/>
      <c r="G74" s="3" t="s">
        <v>247</v>
      </c>
      <c r="H74" s="3"/>
      <c r="I74" s="53" t="s">
        <v>97</v>
      </c>
    </row>
    <row r="75" spans="1:9" ht="11.25" customHeight="1">
      <c r="A75" s="3"/>
      <c r="B75" s="3"/>
      <c r="C75" s="8"/>
      <c r="D75" s="3"/>
      <c r="E75" s="52" t="s">
        <v>98</v>
      </c>
      <c r="F75" s="52"/>
      <c r="G75" s="52" t="s">
        <v>99</v>
      </c>
      <c r="H75" s="52"/>
      <c r="I75" s="53"/>
    </row>
    <row r="76" spans="1:9" ht="11.25" customHeight="1">
      <c r="A76" s="27" t="s">
        <v>237</v>
      </c>
      <c r="B76" s="27"/>
      <c r="C76" s="28" t="s">
        <v>46</v>
      </c>
      <c r="D76" s="27"/>
      <c r="E76" s="27" t="s">
        <v>153</v>
      </c>
      <c r="F76" s="27"/>
      <c r="G76" s="27" t="s">
        <v>100</v>
      </c>
      <c r="H76" s="27"/>
      <c r="I76" s="38" t="s">
        <v>148</v>
      </c>
    </row>
    <row r="77" spans="1:9" ht="11.25" customHeight="1">
      <c r="A77" s="29" t="s">
        <v>65</v>
      </c>
      <c r="B77" s="29"/>
      <c r="C77" s="28" t="s">
        <v>12</v>
      </c>
      <c r="D77" s="27"/>
      <c r="E77" s="27" t="s">
        <v>133</v>
      </c>
      <c r="F77" s="27"/>
      <c r="G77" s="27" t="s">
        <v>101</v>
      </c>
      <c r="H77" s="27"/>
      <c r="I77" s="38" t="s">
        <v>149</v>
      </c>
    </row>
    <row r="78" spans="1:9" ht="11.25" customHeight="1">
      <c r="A78" s="3" t="s">
        <v>102</v>
      </c>
      <c r="B78" s="3"/>
      <c r="C78" s="8" t="s">
        <v>12</v>
      </c>
      <c r="D78" s="3"/>
      <c r="E78" s="24" t="s">
        <v>153</v>
      </c>
      <c r="F78" s="24"/>
      <c r="G78" s="3" t="s">
        <v>141</v>
      </c>
      <c r="H78" s="3"/>
      <c r="I78" s="53" t="s">
        <v>154</v>
      </c>
    </row>
    <row r="79" spans="1:9" ht="11.25" customHeight="1">
      <c r="A79" s="3"/>
      <c r="B79" s="3"/>
      <c r="C79" s="8"/>
      <c r="D79" s="3"/>
      <c r="E79" s="33"/>
      <c r="F79" s="24"/>
      <c r="G79" s="52" t="s">
        <v>124</v>
      </c>
      <c r="H79" s="52"/>
      <c r="I79" s="53"/>
    </row>
    <row r="80" spans="1:9" ht="11.25" customHeight="1">
      <c r="A80" s="29" t="s">
        <v>65</v>
      </c>
      <c r="B80" s="29"/>
      <c r="C80" s="28" t="s">
        <v>12</v>
      </c>
      <c r="D80" s="27"/>
      <c r="E80" s="29" t="s">
        <v>12</v>
      </c>
      <c r="F80" s="29"/>
      <c r="G80" s="27" t="s">
        <v>246</v>
      </c>
      <c r="H80" s="27"/>
      <c r="I80" s="38" t="s">
        <v>155</v>
      </c>
    </row>
    <row r="81" spans="1:9" ht="11.25" customHeight="1">
      <c r="A81" s="29" t="s">
        <v>65</v>
      </c>
      <c r="B81" s="29"/>
      <c r="C81" s="28" t="s">
        <v>12</v>
      </c>
      <c r="D81" s="27"/>
      <c r="E81" s="29" t="s">
        <v>12</v>
      </c>
      <c r="F81" s="29"/>
      <c r="G81" s="27" t="s">
        <v>103</v>
      </c>
      <c r="H81" s="27"/>
      <c r="I81" s="38" t="s">
        <v>150</v>
      </c>
    </row>
    <row r="82" spans="1:9" ht="11.25" customHeight="1">
      <c r="A82" s="29" t="s">
        <v>65</v>
      </c>
      <c r="B82" s="29"/>
      <c r="C82" s="28" t="s">
        <v>12</v>
      </c>
      <c r="D82" s="27"/>
      <c r="E82" s="29" t="s">
        <v>12</v>
      </c>
      <c r="F82" s="29"/>
      <c r="G82" s="27" t="s">
        <v>104</v>
      </c>
      <c r="H82" s="27"/>
      <c r="I82" s="38" t="s">
        <v>105</v>
      </c>
    </row>
    <row r="83" spans="1:9" ht="11.25" customHeight="1">
      <c r="A83" s="27" t="s">
        <v>28</v>
      </c>
      <c r="B83" s="27"/>
      <c r="C83" s="28"/>
      <c r="D83" s="27"/>
      <c r="E83" s="27" t="s">
        <v>134</v>
      </c>
      <c r="F83" s="27"/>
      <c r="G83" s="27" t="s">
        <v>106</v>
      </c>
      <c r="H83" s="27"/>
      <c r="I83" s="38" t="s">
        <v>107</v>
      </c>
    </row>
    <row r="84" spans="1:9" ht="11.25" customHeight="1">
      <c r="A84" s="29" t="s">
        <v>65</v>
      </c>
      <c r="B84" s="29"/>
      <c r="C84" s="28"/>
      <c r="D84" s="27"/>
      <c r="E84" s="27" t="s">
        <v>125</v>
      </c>
      <c r="F84" s="27"/>
      <c r="G84" s="27" t="s">
        <v>251</v>
      </c>
      <c r="H84" s="27"/>
      <c r="I84" s="38" t="s">
        <v>108</v>
      </c>
    </row>
    <row r="85" spans="1:9" ht="11.25" customHeight="1">
      <c r="A85" s="29" t="s">
        <v>65</v>
      </c>
      <c r="B85" s="30"/>
      <c r="C85" s="28"/>
      <c r="D85" s="27"/>
      <c r="E85" s="27" t="s">
        <v>135</v>
      </c>
      <c r="F85" s="27"/>
      <c r="G85" s="27" t="s">
        <v>263</v>
      </c>
      <c r="H85" s="27"/>
      <c r="I85" s="38" t="s">
        <v>64</v>
      </c>
    </row>
    <row r="86" spans="1:9" ht="11.25" customHeight="1">
      <c r="A86" s="29" t="s">
        <v>65</v>
      </c>
      <c r="B86" s="30"/>
      <c r="C86" s="28"/>
      <c r="D86" s="27"/>
      <c r="E86" s="27" t="s">
        <v>136</v>
      </c>
      <c r="F86" s="27"/>
      <c r="G86" s="27" t="s">
        <v>264</v>
      </c>
      <c r="H86" s="27"/>
      <c r="I86" s="38" t="s">
        <v>64</v>
      </c>
    </row>
    <row r="87" spans="1:9" ht="11.25" customHeight="1">
      <c r="A87" s="29" t="s">
        <v>65</v>
      </c>
      <c r="B87" s="30"/>
      <c r="C87" s="28"/>
      <c r="D87" s="27"/>
      <c r="E87" s="27" t="s">
        <v>137</v>
      </c>
      <c r="F87" s="27"/>
      <c r="G87" s="27" t="s">
        <v>111</v>
      </c>
      <c r="H87" s="27"/>
      <c r="I87" s="38" t="s">
        <v>64</v>
      </c>
    </row>
    <row r="88" spans="1:9" ht="11.25" customHeight="1">
      <c r="A88" s="29" t="s">
        <v>65</v>
      </c>
      <c r="B88" s="30"/>
      <c r="C88" s="28"/>
      <c r="D88" s="27"/>
      <c r="E88" s="27" t="s">
        <v>138</v>
      </c>
      <c r="F88" s="27"/>
      <c r="G88" s="27" t="s">
        <v>112</v>
      </c>
      <c r="H88" s="27"/>
      <c r="I88" s="38" t="s">
        <v>64</v>
      </c>
    </row>
    <row r="89" spans="1:9" ht="11.25">
      <c r="A89" s="27" t="s">
        <v>113</v>
      </c>
      <c r="B89" s="27"/>
      <c r="C89" s="28"/>
      <c r="D89" s="27"/>
      <c r="E89" s="27" t="s">
        <v>139</v>
      </c>
      <c r="F89" s="27"/>
      <c r="G89" s="27" t="s">
        <v>120</v>
      </c>
      <c r="H89" s="27"/>
      <c r="I89" s="38" t="s">
        <v>114</v>
      </c>
    </row>
    <row r="90" spans="1:9" ht="11.25">
      <c r="A90" s="29" t="s">
        <v>65</v>
      </c>
      <c r="B90" s="29"/>
      <c r="C90" s="28"/>
      <c r="D90" s="27"/>
      <c r="E90" s="27" t="s">
        <v>153</v>
      </c>
      <c r="F90" s="27"/>
      <c r="G90" s="27" t="s">
        <v>115</v>
      </c>
      <c r="H90" s="27"/>
      <c r="I90" s="38" t="s">
        <v>116</v>
      </c>
    </row>
    <row r="91" spans="1:9" ht="11.25">
      <c r="A91" s="71" t="s">
        <v>117</v>
      </c>
      <c r="B91" s="71"/>
      <c r="C91" s="71"/>
      <c r="D91" s="71"/>
      <c r="E91" s="71"/>
      <c r="F91" s="71"/>
      <c r="G91" s="71"/>
      <c r="H91" s="71"/>
      <c r="I91" s="71"/>
    </row>
    <row r="92" spans="1:9" ht="11.25">
      <c r="A92" s="67" t="s">
        <v>238</v>
      </c>
      <c r="B92" s="67"/>
      <c r="C92" s="67"/>
      <c r="D92" s="67"/>
      <c r="E92" s="67"/>
      <c r="F92" s="67"/>
      <c r="G92" s="67"/>
      <c r="H92" s="67"/>
      <c r="I92" s="67"/>
    </row>
    <row r="93" spans="1:9" ht="11.25">
      <c r="A93" s="62" t="s">
        <v>123</v>
      </c>
      <c r="B93" s="62"/>
      <c r="C93" s="62"/>
      <c r="D93" s="62"/>
      <c r="E93" s="62"/>
      <c r="F93" s="62"/>
      <c r="G93" s="62"/>
      <c r="H93" s="62"/>
      <c r="I93" s="62"/>
    </row>
  </sheetData>
  <mergeCells count="18">
    <mergeCell ref="A93:I93"/>
    <mergeCell ref="A63:I63"/>
    <mergeCell ref="A71:C72"/>
    <mergeCell ref="A69:I69"/>
    <mergeCell ref="A67:I67"/>
    <mergeCell ref="A66:I66"/>
    <mergeCell ref="A70:I70"/>
    <mergeCell ref="A68:I68"/>
    <mergeCell ref="A5:I5"/>
    <mergeCell ref="A7:C7"/>
    <mergeCell ref="A91:I91"/>
    <mergeCell ref="A92:I92"/>
    <mergeCell ref="A65:I65"/>
    <mergeCell ref="A64:I64"/>
    <mergeCell ref="A1:I1"/>
    <mergeCell ref="A2:I2"/>
    <mergeCell ref="A4:I4"/>
    <mergeCell ref="A3:I3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gturner</dc:creator>
  <cp:keywords/>
  <dc:description/>
  <cp:lastModifiedBy>USGS Minerals Information Team</cp:lastModifiedBy>
  <cp:lastPrinted>2006-04-24T20:15:25Z</cp:lastPrinted>
  <dcterms:created xsi:type="dcterms:W3CDTF">2004-07-15T22:48:14Z</dcterms:created>
  <dcterms:modified xsi:type="dcterms:W3CDTF">2007-03-07T21:04:47Z</dcterms:modified>
  <cp:category/>
  <cp:version/>
  <cp:contentType/>
  <cp:contentStatus/>
</cp:coreProperties>
</file>