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4850" windowHeight="867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<sst xmlns="http://schemas.openxmlformats.org/spreadsheetml/2006/main" count="295" uniqueCount="170">
  <si>
    <t>TABLE 1</t>
  </si>
  <si>
    <t>(Metric tons unless otherwise specified)</t>
  </si>
  <si>
    <t>Country and commodity</t>
  </si>
  <si>
    <t>Cement, hydraulic</t>
  </si>
  <si>
    <t>Clay:</t>
  </si>
  <si>
    <t xml:space="preserve"> </t>
  </si>
  <si>
    <t xml:space="preserve">Feldspar </t>
  </si>
  <si>
    <t xml:space="preserve">--  </t>
  </si>
  <si>
    <t>Gypsum</t>
  </si>
  <si>
    <t>million cubic meters</t>
  </si>
  <si>
    <t>Petroleum:</t>
  </si>
  <si>
    <t>42-gallon barrels</t>
  </si>
  <si>
    <t>thousand 42-gallon barrels</t>
  </si>
  <si>
    <t>Phosphoric acid</t>
  </si>
  <si>
    <t>do.</t>
  </si>
  <si>
    <t>Salt</t>
  </si>
  <si>
    <t>Phosphate:</t>
  </si>
  <si>
    <t>Potash:</t>
  </si>
  <si>
    <t>cubic meters</t>
  </si>
  <si>
    <t xml:space="preserve">Stone: </t>
  </si>
  <si>
    <t>thousand meters</t>
  </si>
  <si>
    <t>thousand cubic meters</t>
  </si>
  <si>
    <t>Sulfuric acid:</t>
  </si>
  <si>
    <t>Steel:</t>
  </si>
  <si>
    <t>r</t>
  </si>
  <si>
    <t>e</t>
  </si>
  <si>
    <t>Crude salts</t>
  </si>
  <si>
    <t>Potassium nitrate</t>
  </si>
  <si>
    <t>Gross weight</t>
  </si>
  <si>
    <t>Phosphatic fertilizers</t>
  </si>
  <si>
    <t>Diammonium phosphate</t>
  </si>
  <si>
    <t>Crude</t>
  </si>
  <si>
    <t>Refinery products:</t>
  </si>
  <si>
    <t>Liquefied petroleum gas</t>
  </si>
  <si>
    <t>Gasoline</t>
  </si>
  <si>
    <t>Jet fuel</t>
  </si>
  <si>
    <t>Kerosene</t>
  </si>
  <si>
    <t>Distillate fuel oil</t>
  </si>
  <si>
    <t>Residual fuel oil</t>
  </si>
  <si>
    <t>Asphalt</t>
  </si>
  <si>
    <t>Total</t>
  </si>
  <si>
    <t>Common clay</t>
  </si>
  <si>
    <t xml:space="preserve">Kaolin </t>
  </si>
  <si>
    <t>Zeolite tuff</t>
  </si>
  <si>
    <t>Phosphate rock, mine output:</t>
  </si>
  <si>
    <t>Dimension, worked</t>
  </si>
  <si>
    <t>Gravel and crushed rock</t>
  </si>
  <si>
    <t>Marble</t>
  </si>
  <si>
    <t>S content</t>
  </si>
  <si>
    <t>p</t>
  </si>
  <si>
    <t>TABLE 2</t>
  </si>
  <si>
    <t xml:space="preserve">Major operating companies </t>
  </si>
  <si>
    <t>Location of main facilities</t>
  </si>
  <si>
    <t>Annual capacity</t>
  </si>
  <si>
    <t>Bromine</t>
  </si>
  <si>
    <t>al-Safi</t>
  </si>
  <si>
    <t>50.</t>
  </si>
  <si>
    <t>and Kemira Danmark A/S, 50%)</t>
  </si>
  <si>
    <t>Do.</t>
  </si>
  <si>
    <t>Cement</t>
  </si>
  <si>
    <t xml:space="preserve">Jordan Cement Factories Co. Ltd. (LaFarge Group, 44%; </t>
  </si>
  <si>
    <t>Fuhia and Rashadia</t>
  </si>
  <si>
    <t>4,100.</t>
  </si>
  <si>
    <t>Jordan Investment Corp., 14.3%; Social Security Corp., 9%)</t>
  </si>
  <si>
    <t xml:space="preserve">Arab Company for White Cement Industry </t>
  </si>
  <si>
    <t>Amman</t>
  </si>
  <si>
    <t>130.</t>
  </si>
  <si>
    <t>Magnesia</t>
  </si>
  <si>
    <t>Jordan Magnesia Company (Arab Potash Company Ltd., 55.8%)</t>
  </si>
  <si>
    <t>60.</t>
  </si>
  <si>
    <t>Natural gas</t>
  </si>
  <si>
    <t>National Petroleum Company (Government, 100%)</t>
  </si>
  <si>
    <t>Risha</t>
  </si>
  <si>
    <t>460.</t>
  </si>
  <si>
    <t>thousand 42-gallon</t>
  </si>
  <si>
    <t>National Petroleum Company</t>
  </si>
  <si>
    <t>Hamza</t>
  </si>
  <si>
    <t>NA.</t>
  </si>
  <si>
    <t>barrels</t>
  </si>
  <si>
    <t>Refined</t>
  </si>
  <si>
    <t>Jordan Petroleum Refinery Company</t>
  </si>
  <si>
    <t>Zarqa</t>
  </si>
  <si>
    <t>33,000.</t>
  </si>
  <si>
    <t xml:space="preserve">Phosphate: </t>
  </si>
  <si>
    <t>Phosphate rock</t>
  </si>
  <si>
    <t>Jordan Phosphate Mines Company (Jordan Investment Corp.,</t>
  </si>
  <si>
    <t>al-Hasa</t>
  </si>
  <si>
    <t>4,000.</t>
  </si>
  <si>
    <t>41.5%; Social Security Corp., 27.8%; Kuwait Investment Corp.,</t>
  </si>
  <si>
    <t>15.9%)</t>
  </si>
  <si>
    <t>Shidiya</t>
  </si>
  <si>
    <t>3,264.</t>
  </si>
  <si>
    <t>al-Abiad</t>
  </si>
  <si>
    <t>3,000.</t>
  </si>
  <si>
    <t>Aqaba</t>
  </si>
  <si>
    <t xml:space="preserve"> Jordan Phosphate Mines Company, 25%) </t>
  </si>
  <si>
    <t xml:space="preserve">Nippon Jordan Fertilizer Company (Arab Potash Company </t>
  </si>
  <si>
    <t>Shiyada</t>
  </si>
  <si>
    <t>200 other.</t>
  </si>
  <si>
    <t xml:space="preserve">Kemira Arab Potash Company (Arab Potash Company Ltd., </t>
  </si>
  <si>
    <t>75.</t>
  </si>
  <si>
    <t>Jordan Fertilizer Industry Company</t>
  </si>
  <si>
    <t>750.</t>
  </si>
  <si>
    <t>Indo-Jordan Chemicals Company (Southern Petrochemical</t>
  </si>
  <si>
    <t>224.</t>
  </si>
  <si>
    <t>34.8%; Arab Investment Co., 13%)</t>
  </si>
  <si>
    <t>Potash</t>
  </si>
  <si>
    <t>Arab Potash Company Ltd. (Government of Jordan, 52.9%;</t>
  </si>
  <si>
    <t xml:space="preserve"> Arab Mining Co., 20.7%; Islamic Development Bank, 5.2%)</t>
  </si>
  <si>
    <t>Kemira Arab Potash Company</t>
  </si>
  <si>
    <t>150.</t>
  </si>
  <si>
    <t xml:space="preserve">Jordan Safi Salt Company (subsidiary of Arab Potash </t>
  </si>
  <si>
    <t>1,232.</t>
  </si>
  <si>
    <t>Company Ltd.)</t>
  </si>
  <si>
    <t>al-Azraq</t>
  </si>
  <si>
    <t>Azraq</t>
  </si>
  <si>
    <t>Jordan Steel plc</t>
  </si>
  <si>
    <t>250.</t>
  </si>
  <si>
    <t>National Steel Industry Co.</t>
  </si>
  <si>
    <t>Awajan</t>
  </si>
  <si>
    <t>100.</t>
  </si>
  <si>
    <t>Other steel producers</t>
  </si>
  <si>
    <t>506.</t>
  </si>
  <si>
    <t>Sulfuric acid</t>
  </si>
  <si>
    <t>1,640.</t>
  </si>
  <si>
    <t>Indo-Jordan Chemicals Company</t>
  </si>
  <si>
    <t>660.</t>
  </si>
  <si>
    <t>NA  Not available.</t>
  </si>
  <si>
    <t>Industries Corp., 52.2%; Jordan Phosphate Mines Company</t>
  </si>
  <si>
    <t>Sand:</t>
  </si>
  <si>
    <t>Commodity</t>
  </si>
  <si>
    <t>r, e</t>
  </si>
  <si>
    <t>Natural gas, dry</t>
  </si>
  <si>
    <t>Silica</t>
  </si>
  <si>
    <t xml:space="preserve">Other </t>
  </si>
  <si>
    <t>NA</t>
  </si>
  <si>
    <t>Sand, silica</t>
  </si>
  <si>
    <t>Middle Eastern Regional Development Enterprises</t>
  </si>
  <si>
    <t>Ras al-Naqab</t>
  </si>
  <si>
    <t>530.</t>
  </si>
  <si>
    <t>JORDAN:  STRUCTURE OF THE MINERAL INDUSTRY IN 2004</t>
  </si>
  <si>
    <t>1,900.</t>
  </si>
  <si>
    <t>r, 2</t>
  </si>
  <si>
    <t>100 DAP;</t>
  </si>
  <si>
    <r>
      <t>Lime</t>
    </r>
    <r>
      <rPr>
        <vertAlign val="superscript"/>
        <sz val="8"/>
        <color indexed="8"/>
        <rFont val="Times"/>
        <family val="1"/>
      </rPr>
      <t>e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</si>
  <si>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</si>
  <si>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equivalent:</t>
    </r>
  </si>
  <si>
    <r>
      <t>K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 equivalent</t>
    </r>
  </si>
  <si>
    <r>
      <t>Crude</t>
    </r>
    <r>
      <rPr>
        <vertAlign val="superscript"/>
        <sz val="8"/>
        <color indexed="8"/>
        <rFont val="Times"/>
        <family val="1"/>
      </rPr>
      <t>e</t>
    </r>
  </si>
  <si>
    <r>
      <t>Semimanufactured</t>
    </r>
    <r>
      <rPr>
        <vertAlign val="superscript"/>
        <sz val="8"/>
        <color indexed="8"/>
        <rFont val="Times"/>
        <family val="1"/>
      </rPr>
      <t>e</t>
    </r>
  </si>
  <si>
    <r>
      <t>Limestone</t>
    </r>
    <r>
      <rPr>
        <vertAlign val="superscript"/>
        <sz val="8"/>
        <color indexed="8"/>
        <rFont val="Times"/>
        <family val="1"/>
      </rPr>
      <t>e</t>
    </r>
  </si>
  <si>
    <r>
      <t>1</t>
    </r>
    <r>
      <rPr>
        <sz val="8"/>
        <color indexed="8"/>
        <rFont val="Times"/>
        <family val="1"/>
      </rPr>
      <t>Table includes data available through September 12, 2005.</t>
    </r>
  </si>
  <si>
    <r>
      <t>2</t>
    </r>
    <r>
      <rPr>
        <sz val="8"/>
        <color indexed="8"/>
        <rFont val="Times"/>
        <family val="1"/>
      </rPr>
      <t>Reported figure.</t>
    </r>
  </si>
  <si>
    <r>
      <t>Phosphoric acid</t>
    </r>
    <r>
      <rPr>
        <vertAlign val="superscript"/>
        <sz val="8"/>
        <color indexed="8"/>
        <rFont val="Times"/>
        <family val="1"/>
      </rPr>
      <t>2</t>
    </r>
  </si>
  <si>
    <r>
      <t>Do.</t>
    </r>
    <r>
      <rPr>
        <vertAlign val="superscript"/>
        <sz val="8"/>
        <color indexed="8"/>
        <rFont val="Times"/>
        <family val="1"/>
      </rPr>
      <t>2</t>
    </r>
  </si>
  <si>
    <r>
      <t>1</t>
    </r>
    <r>
      <rPr>
        <sz val="8"/>
        <color indexed="8"/>
        <rFont val="Times"/>
        <family val="1"/>
      </rPr>
      <t>Diammonium phosphate.</t>
    </r>
  </si>
  <si>
    <r>
      <t>2</t>
    </r>
    <r>
      <rPr>
        <sz val="8"/>
        <color indexed="8"/>
        <rFont val="Times"/>
        <family val="1"/>
      </rPr>
      <t>Expressed in phosphorus pentoxide (P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>) equivalent.</t>
    </r>
  </si>
  <si>
    <t>Semimanufactured</t>
  </si>
  <si>
    <t>thousand metric tons</t>
  </si>
  <si>
    <r>
      <t>JORDAN: 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</si>
  <si>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p</t>
    </r>
    <r>
      <rPr>
        <sz val="8"/>
        <color indexed="8"/>
        <rFont val="Times"/>
        <family val="1"/>
      </rPr>
      <t xml:space="preserve">Preliminary.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</si>
  <si>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t>(Thousand metric tons unless otherwise specified)</t>
  </si>
  <si>
    <t>Jordan Bromine Company (Arab Potash Company Ltd., 50%,</t>
  </si>
  <si>
    <t xml:space="preserve">Jordan Fertilizer Industry Company (Government, 26%, and </t>
  </si>
  <si>
    <t>Ltd., 20% and Jordan Phosphate Mines Company, 20%,)</t>
  </si>
  <si>
    <t>50%, and Kemira Danmark A/S, 50%)</t>
  </si>
  <si>
    <r>
      <t>600 DAP.</t>
    </r>
    <r>
      <rPr>
        <vertAlign val="superscript"/>
        <sz val="8"/>
        <color indexed="8"/>
        <rFont val="Times"/>
        <family val="1"/>
      </rPr>
      <t>1</t>
    </r>
  </si>
  <si>
    <t>USGS Minerals Yearbook 2004, Volume III - Jordan</t>
  </si>
  <si>
    <t>This workbook includes one Microsoft Word document and two tables.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</si>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</sst>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"/>
    <numFmt numFmtId="166" formatCode="#,##0.0000"/>
    <numFmt numFmtId="167" formatCode="#,##0.00000"/>
    <numFmt numFmtId="168" formatCode="#,##0.0"/>
  </numFmts>
  <fonts count="16">
    <font>
      <sz val="12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u val="single"/>
      <sz val="11.65"/>
      <color indexed="12"/>
      <name val="Arial"/>
      <family val="0"/>
    </font>
    <font>
      <u val="single"/>
      <sz val="11.65"/>
      <color indexed="36"/>
      <name val="Arial"/>
      <family val="0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12"/>
      <color indexed="8"/>
      <name val="Times"/>
      <family val="1"/>
    </font>
    <font>
      <vertAlign val="subscript"/>
      <sz val="8"/>
      <color indexed="8"/>
      <name val="Times"/>
      <family val="1"/>
    </font>
    <font>
      <vertAlign val="superscript"/>
      <sz val="12"/>
      <color indexed="8"/>
      <name val="Times"/>
      <family val="1"/>
    </font>
    <font>
      <b/>
      <sz val="11"/>
      <name val="Times"/>
      <family val="1"/>
    </font>
    <font>
      <sz val="12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8" fillId="0" borderId="1" xfId="0" applyFont="1" applyFill="1" applyBorder="1" applyAlignment="1" applyProtection="1">
      <alignment horizontal="centerContinuous"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3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Alignment="1" applyProtection="1" quotePrefix="1">
      <alignment horizontal="left" vertical="center"/>
      <protection/>
    </xf>
    <xf numFmtId="0" fontId="8" fillId="0" borderId="2" xfId="0" applyFont="1" applyFill="1" applyBorder="1" applyAlignment="1" applyProtection="1">
      <alignment horizontal="left" vertical="center" indent="1"/>
      <protection/>
    </xf>
    <xf numFmtId="3" fontId="8" fillId="0" borderId="2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3" fontId="8" fillId="0" borderId="0" xfId="0" applyNumberFormat="1" applyFont="1" applyFill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 indent="1"/>
      <protection/>
    </xf>
    <xf numFmtId="3" fontId="8" fillId="0" borderId="1" xfId="0" applyNumberFormat="1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horizontal="left" vertical="center" indent="1"/>
      <protection/>
    </xf>
    <xf numFmtId="0" fontId="8" fillId="0" borderId="3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8" fillId="0" borderId="1" xfId="0" applyFont="1" applyFill="1" applyBorder="1" applyAlignment="1" applyProtection="1">
      <alignment horizontal="left" vertical="center" indent="2"/>
      <protection/>
    </xf>
    <xf numFmtId="0" fontId="8" fillId="0" borderId="3" xfId="0" applyFont="1" applyFill="1" applyBorder="1" applyAlignment="1" applyProtection="1">
      <alignment horizontal="left" vertical="center" indent="2"/>
      <protection/>
    </xf>
    <xf numFmtId="0" fontId="8" fillId="0" borderId="3" xfId="0" applyFont="1" applyFill="1" applyBorder="1" applyAlignment="1" applyProtection="1">
      <alignment horizontal="left" vertical="center"/>
      <protection/>
    </xf>
    <xf numFmtId="3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 indent="2"/>
      <protection/>
    </xf>
    <xf numFmtId="3" fontId="8" fillId="0" borderId="3" xfId="0" applyNumberFormat="1" applyFont="1" applyFill="1" applyBorder="1" applyAlignment="1" applyProtection="1" quotePrefix="1">
      <alignment horizontal="left" vertical="center"/>
      <protection/>
    </xf>
    <xf numFmtId="0" fontId="8" fillId="0" borderId="2" xfId="0" applyFont="1" applyFill="1" applyBorder="1" applyAlignment="1" applyProtection="1">
      <alignment horizontal="left" vertical="center" indent="2"/>
      <protection/>
    </xf>
    <xf numFmtId="3" fontId="8" fillId="0" borderId="2" xfId="0" applyNumberFormat="1" applyFont="1" applyFill="1" applyBorder="1" applyAlignment="1" applyProtection="1" quotePrefix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/>
      <protection/>
    </xf>
    <xf numFmtId="3" fontId="8" fillId="0" borderId="2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 quotePrefix="1">
      <alignment horizontal="left" vertical="center"/>
      <protection/>
    </xf>
    <xf numFmtId="3" fontId="8" fillId="0" borderId="2" xfId="0" applyNumberFormat="1" applyFont="1" applyFill="1" applyBorder="1" applyAlignment="1" applyProtection="1" quotePrefix="1">
      <alignment horizontal="left" vertical="center" indent="1"/>
      <protection/>
    </xf>
    <xf numFmtId="3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vertical="center"/>
      <protection/>
    </xf>
    <xf numFmtId="3" fontId="8" fillId="0" borderId="1" xfId="0" applyNumberFormat="1" applyFont="1" applyBorder="1" applyAlignment="1" applyProtection="1" quotePrefix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horizontal="left" vertical="center"/>
      <protection/>
    </xf>
    <xf numFmtId="37" fontId="8" fillId="0" borderId="4" xfId="0" applyNumberFormat="1" applyFont="1" applyFill="1" applyBorder="1" applyAlignment="1" applyProtection="1">
      <alignment horizontal="right" vertical="center"/>
      <protection/>
    </xf>
    <xf numFmtId="37" fontId="9" fillId="0" borderId="4" xfId="0" applyNumberFormat="1" applyFont="1" applyFill="1" applyBorder="1" applyAlignment="1" applyProtection="1">
      <alignment horizontal="lef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8" fillId="0" borderId="2" xfId="0" applyNumberFormat="1" applyFont="1" applyFill="1" applyBorder="1" applyAlignment="1" applyProtection="1">
      <alignment vertical="center"/>
      <protection/>
    </xf>
    <xf numFmtId="37" fontId="9" fillId="0" borderId="2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left" vertical="center" indent="3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right" vertical="center" indent="1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3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E1"/>
    </sheetView>
  </sheetViews>
  <sheetFormatPr defaultColWidth="8.88671875" defaultRowHeight="15"/>
  <sheetData>
    <row r="1" spans="1:6" ht="15">
      <c r="A1" s="63" t="s">
        <v>167</v>
      </c>
      <c r="B1" s="63"/>
      <c r="C1" s="63"/>
      <c r="D1" s="63"/>
      <c r="E1" s="63"/>
      <c r="F1" s="62"/>
    </row>
    <row r="2" spans="1:6" ht="15">
      <c r="A2" s="64" t="s">
        <v>168</v>
      </c>
      <c r="B2" s="64"/>
      <c r="C2" s="64"/>
      <c r="D2" s="64"/>
      <c r="E2" s="64"/>
      <c r="F2" s="64"/>
    </row>
    <row r="3" spans="1:6" ht="15">
      <c r="A3" s="62"/>
      <c r="B3" s="62"/>
      <c r="C3" s="62"/>
      <c r="D3" s="62"/>
      <c r="E3" s="62"/>
      <c r="F3" s="62"/>
    </row>
    <row r="4" spans="1:6" ht="15">
      <c r="A4" s="62"/>
      <c r="B4" s="62"/>
      <c r="C4" s="62"/>
      <c r="D4" s="62"/>
      <c r="E4" s="62"/>
      <c r="F4" s="62"/>
    </row>
    <row r="5" spans="1:6" ht="15">
      <c r="A5" s="62"/>
      <c r="B5" s="62"/>
      <c r="C5" s="62"/>
      <c r="D5" s="62"/>
      <c r="E5" s="62"/>
      <c r="F5" s="62"/>
    </row>
    <row r="6" spans="1:6" ht="15">
      <c r="A6" s="62"/>
      <c r="B6" s="62"/>
      <c r="C6" s="62"/>
      <c r="D6" s="62"/>
      <c r="E6" s="62"/>
      <c r="F6" s="62"/>
    </row>
    <row r="7" spans="1:6" ht="15">
      <c r="A7" s="62"/>
      <c r="B7" s="62"/>
      <c r="C7" s="62"/>
      <c r="D7" s="62"/>
      <c r="E7" s="62"/>
      <c r="F7" s="62"/>
    </row>
    <row r="8" spans="1:6" ht="15">
      <c r="A8" s="62"/>
      <c r="B8" s="62"/>
      <c r="C8" s="62"/>
      <c r="D8" s="62"/>
      <c r="E8" s="62"/>
      <c r="F8" s="62"/>
    </row>
    <row r="9" spans="1:6" ht="15">
      <c r="A9" s="62"/>
      <c r="B9" s="62"/>
      <c r="C9" s="62"/>
      <c r="D9" s="62"/>
      <c r="E9" s="62"/>
      <c r="F9" s="62"/>
    </row>
    <row r="10" spans="1:8" ht="15">
      <c r="A10" s="64" t="s">
        <v>169</v>
      </c>
      <c r="B10" s="64"/>
      <c r="C10" s="64"/>
      <c r="D10" s="64"/>
      <c r="E10" s="64"/>
      <c r="F10" s="64"/>
      <c r="G10" s="64"/>
      <c r="H10" s="64"/>
    </row>
  </sheetData>
  <mergeCells count="3">
    <mergeCell ref="A1:E1"/>
    <mergeCell ref="A2:F2"/>
    <mergeCell ref="A10:H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0871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H187"/>
  <sheetViews>
    <sheetView defaultGridColor="0" colorId="22" workbookViewId="0" topLeftCell="A1">
      <selection activeCell="A1" sqref="A1:M1"/>
    </sheetView>
  </sheetViews>
  <sheetFormatPr defaultColWidth="9.77734375" defaultRowHeight="15"/>
  <cols>
    <col min="1" max="1" width="16.99609375" style="2" customWidth="1"/>
    <col min="2" max="2" width="14.10546875" style="2" customWidth="1"/>
    <col min="3" max="3" width="1.77734375" style="2" customWidth="1"/>
    <col min="4" max="4" width="7.3359375" style="2" customWidth="1"/>
    <col min="5" max="5" width="2.21484375" style="2" customWidth="1"/>
    <col min="6" max="6" width="7.3359375" style="2" customWidth="1"/>
    <col min="7" max="7" width="2.21484375" style="2" customWidth="1"/>
    <col min="8" max="8" width="7.3359375" style="2" customWidth="1"/>
    <col min="9" max="9" width="2.21484375" style="2" customWidth="1"/>
    <col min="10" max="10" width="7.3359375" style="2" customWidth="1"/>
    <col min="11" max="11" width="2.21484375" style="2" customWidth="1"/>
    <col min="12" max="12" width="7.3359375" style="2" customWidth="1"/>
    <col min="13" max="13" width="1.33203125" style="2" customWidth="1"/>
    <col min="14" max="17" width="9.77734375" style="2" customWidth="1"/>
    <col min="18" max="18" width="15.77734375" style="2" customWidth="1"/>
    <col min="19" max="19" width="1.77734375" style="2" customWidth="1"/>
    <col min="20" max="20" width="7.77734375" style="2" customWidth="1"/>
    <col min="21" max="21" width="1.77734375" style="2" customWidth="1"/>
    <col min="22" max="22" width="6.77734375" style="2" customWidth="1"/>
    <col min="23" max="23" width="1.77734375" style="2" customWidth="1"/>
    <col min="24" max="24" width="6.77734375" style="2" customWidth="1"/>
    <col min="25" max="25" width="1.77734375" style="2" customWidth="1"/>
    <col min="26" max="26" width="6.77734375" style="2" customWidth="1"/>
    <col min="27" max="27" width="1.77734375" style="2" customWidth="1"/>
    <col min="28" max="28" width="6.77734375" style="2" customWidth="1"/>
    <col min="29" max="29" width="1.77734375" style="2" customWidth="1"/>
    <col min="30" max="30" width="6.77734375" style="2" customWidth="1"/>
    <col min="31" max="31" width="1.77734375" style="2" customWidth="1"/>
    <col min="32" max="32" width="6.77734375" style="2" customWidth="1"/>
    <col min="33" max="33" width="1.77734375" style="2" customWidth="1"/>
    <col min="34" max="16384" width="9.77734375" style="2" customWidth="1"/>
  </cols>
  <sheetData>
    <row r="1" spans="1:34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1.25" customHeight="1">
      <c r="A2" s="66" t="s">
        <v>159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1.25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1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1.25" customHeight="1">
      <c r="A6" s="6" t="s">
        <v>130</v>
      </c>
      <c r="B6" s="6"/>
      <c r="C6" s="7"/>
      <c r="D6" s="7">
        <v>2000</v>
      </c>
      <c r="E6" s="8"/>
      <c r="F6" s="9">
        <v>2001</v>
      </c>
      <c r="G6" s="8"/>
      <c r="H6" s="9">
        <v>2002</v>
      </c>
      <c r="I6" s="8"/>
      <c r="J6" s="9">
        <v>2003</v>
      </c>
      <c r="K6" s="8"/>
      <c r="L6" s="9">
        <v>2004</v>
      </c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1.25" customHeight="1">
      <c r="A7" s="46" t="s">
        <v>54</v>
      </c>
      <c r="B7" s="6"/>
      <c r="C7" s="47"/>
      <c r="D7" s="48" t="s">
        <v>7</v>
      </c>
      <c r="E7" s="49"/>
      <c r="F7" s="48" t="s">
        <v>7</v>
      </c>
      <c r="G7" s="50"/>
      <c r="H7" s="48" t="s">
        <v>7</v>
      </c>
      <c r="I7" s="45" t="s">
        <v>24</v>
      </c>
      <c r="J7" s="48" t="s">
        <v>7</v>
      </c>
      <c r="K7" s="45" t="s">
        <v>24</v>
      </c>
      <c r="L7" s="51">
        <v>46000</v>
      </c>
      <c r="M7" s="50" t="s">
        <v>49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1.25" customHeight="1">
      <c r="A8" s="7" t="s">
        <v>3</v>
      </c>
      <c r="B8" s="9" t="s">
        <v>158</v>
      </c>
      <c r="C8" s="13"/>
      <c r="D8" s="51">
        <v>2640</v>
      </c>
      <c r="E8" s="49"/>
      <c r="F8" s="51">
        <v>3173</v>
      </c>
      <c r="G8" s="45"/>
      <c r="H8" s="51">
        <v>3558</v>
      </c>
      <c r="I8" s="45"/>
      <c r="J8" s="51">
        <v>3515</v>
      </c>
      <c r="K8" s="50"/>
      <c r="L8" s="51">
        <v>3908</v>
      </c>
      <c r="M8" s="5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1.25" customHeight="1">
      <c r="A9" s="7" t="s">
        <v>4</v>
      </c>
      <c r="B9" s="9"/>
      <c r="C9" s="13"/>
      <c r="D9" s="51"/>
      <c r="E9" s="49"/>
      <c r="F9" s="51"/>
      <c r="G9" s="49"/>
      <c r="H9" s="51"/>
      <c r="I9" s="49"/>
      <c r="J9" s="51"/>
      <c r="K9" s="49"/>
      <c r="L9" s="51"/>
      <c r="M9" s="4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>
      <c r="A10" s="20" t="s">
        <v>41</v>
      </c>
      <c r="B10" s="9"/>
      <c r="C10" s="13"/>
      <c r="D10" s="51">
        <v>199468</v>
      </c>
      <c r="E10" s="49"/>
      <c r="F10" s="51">
        <v>300000</v>
      </c>
      <c r="G10" s="49" t="s">
        <v>131</v>
      </c>
      <c r="H10" s="51">
        <v>400000</v>
      </c>
      <c r="I10" s="49" t="s">
        <v>131</v>
      </c>
      <c r="J10" s="51">
        <v>492583</v>
      </c>
      <c r="K10" s="49" t="s">
        <v>24</v>
      </c>
      <c r="L10" s="51">
        <v>608390</v>
      </c>
      <c r="M10" s="5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1.25" customHeight="1">
      <c r="A11" s="20" t="s">
        <v>42</v>
      </c>
      <c r="B11" s="9"/>
      <c r="C11" s="13"/>
      <c r="D11" s="51">
        <v>36795</v>
      </c>
      <c r="E11" s="49"/>
      <c r="F11" s="51">
        <v>24124</v>
      </c>
      <c r="G11" s="49" t="s">
        <v>24</v>
      </c>
      <c r="H11" s="51">
        <v>100000</v>
      </c>
      <c r="I11" s="49" t="s">
        <v>131</v>
      </c>
      <c r="J11" s="51">
        <v>179153</v>
      </c>
      <c r="K11" s="49" t="s">
        <v>24</v>
      </c>
      <c r="L11" s="51">
        <v>216566</v>
      </c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1.25" customHeight="1">
      <c r="A12" s="20" t="s">
        <v>43</v>
      </c>
      <c r="B12" s="9"/>
      <c r="C12" s="13"/>
      <c r="D12" s="51">
        <v>9797</v>
      </c>
      <c r="E12" s="49"/>
      <c r="F12" s="51">
        <v>7500</v>
      </c>
      <c r="G12" s="49" t="s">
        <v>131</v>
      </c>
      <c r="H12" s="51">
        <v>5000</v>
      </c>
      <c r="I12" s="49" t="s">
        <v>131</v>
      </c>
      <c r="J12" s="51">
        <v>2710</v>
      </c>
      <c r="K12" s="49" t="s">
        <v>24</v>
      </c>
      <c r="L12" s="51">
        <v>2790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1.25" customHeight="1">
      <c r="A13" s="7" t="s">
        <v>6</v>
      </c>
      <c r="B13" s="9"/>
      <c r="C13" s="13"/>
      <c r="D13" s="51">
        <v>11112</v>
      </c>
      <c r="E13" s="49"/>
      <c r="F13" s="51">
        <v>611</v>
      </c>
      <c r="G13" s="45"/>
      <c r="H13" s="51">
        <v>530</v>
      </c>
      <c r="I13" s="45"/>
      <c r="J13" s="51">
        <v>13057</v>
      </c>
      <c r="K13" s="49" t="s">
        <v>24</v>
      </c>
      <c r="L13" s="51">
        <v>13060</v>
      </c>
      <c r="M13" s="5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1.25" customHeight="1">
      <c r="A14" s="7" t="s">
        <v>8</v>
      </c>
      <c r="B14" s="9"/>
      <c r="C14" s="13"/>
      <c r="D14" s="51">
        <v>157868</v>
      </c>
      <c r="E14" s="49"/>
      <c r="F14" s="51">
        <v>86012</v>
      </c>
      <c r="G14" s="45"/>
      <c r="H14" s="51">
        <v>11252</v>
      </c>
      <c r="I14" s="45"/>
      <c r="J14" s="51">
        <v>63895</v>
      </c>
      <c r="K14" s="49" t="s">
        <v>24</v>
      </c>
      <c r="L14" s="51">
        <v>135331</v>
      </c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1.25" customHeight="1">
      <c r="A15" s="7" t="s">
        <v>144</v>
      </c>
      <c r="B15" s="9"/>
      <c r="C15" s="13"/>
      <c r="D15" s="51">
        <v>4100</v>
      </c>
      <c r="E15" s="45"/>
      <c r="F15" s="51">
        <v>6000</v>
      </c>
      <c r="G15" s="45" t="s">
        <v>24</v>
      </c>
      <c r="H15" s="51">
        <v>8000</v>
      </c>
      <c r="I15" s="45" t="s">
        <v>24</v>
      </c>
      <c r="J15" s="51">
        <v>10108</v>
      </c>
      <c r="K15" s="49" t="s">
        <v>142</v>
      </c>
      <c r="L15" s="51">
        <v>7154</v>
      </c>
      <c r="M15" s="52">
        <v>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1.25" customHeight="1">
      <c r="A16" s="7" t="s">
        <v>67</v>
      </c>
      <c r="B16" s="9"/>
      <c r="C16" s="13"/>
      <c r="D16" s="48" t="s">
        <v>7</v>
      </c>
      <c r="E16" s="49"/>
      <c r="F16" s="48" t="s">
        <v>7</v>
      </c>
      <c r="G16" s="50"/>
      <c r="H16" s="48" t="s">
        <v>7</v>
      </c>
      <c r="I16" s="50"/>
      <c r="J16" s="48" t="s">
        <v>7</v>
      </c>
      <c r="K16" s="50"/>
      <c r="L16" s="48">
        <v>22000</v>
      </c>
      <c r="M16" s="50" t="s">
        <v>49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1.25" customHeight="1">
      <c r="A17" s="7" t="s">
        <v>132</v>
      </c>
      <c r="B17" s="9" t="s">
        <v>9</v>
      </c>
      <c r="C17" s="13"/>
      <c r="D17" s="51">
        <v>289</v>
      </c>
      <c r="E17" s="49" t="s">
        <v>24</v>
      </c>
      <c r="F17" s="51">
        <v>278</v>
      </c>
      <c r="G17" s="45" t="s">
        <v>24</v>
      </c>
      <c r="H17" s="51">
        <v>255</v>
      </c>
      <c r="I17" s="45" t="s">
        <v>24</v>
      </c>
      <c r="J17" s="51">
        <v>288</v>
      </c>
      <c r="K17" s="45" t="s">
        <v>24</v>
      </c>
      <c r="L17" s="51">
        <v>294</v>
      </c>
      <c r="M17" s="4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1.25" customHeight="1">
      <c r="A18" s="7" t="s">
        <v>10</v>
      </c>
      <c r="B18" s="9"/>
      <c r="C18" s="13"/>
      <c r="D18" s="13"/>
      <c r="E18" s="45"/>
      <c r="F18" s="13"/>
      <c r="G18" s="45"/>
      <c r="H18" s="13"/>
      <c r="I18" s="45"/>
      <c r="J18" s="13"/>
      <c r="K18" s="45"/>
      <c r="L18" s="13"/>
      <c r="M18" s="4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1.25" customHeight="1">
      <c r="A19" s="20" t="s">
        <v>31</v>
      </c>
      <c r="B19" s="9" t="s">
        <v>11</v>
      </c>
      <c r="C19" s="13"/>
      <c r="D19" s="53">
        <v>13200</v>
      </c>
      <c r="E19" s="54" t="s">
        <v>24</v>
      </c>
      <c r="F19" s="53">
        <v>11800</v>
      </c>
      <c r="G19" s="54" t="s">
        <v>24</v>
      </c>
      <c r="H19" s="53">
        <v>11000</v>
      </c>
      <c r="I19" s="54" t="s">
        <v>24</v>
      </c>
      <c r="J19" s="53">
        <v>9839</v>
      </c>
      <c r="K19" s="54" t="s">
        <v>24</v>
      </c>
      <c r="L19" s="53">
        <v>8480</v>
      </c>
      <c r="M19" s="5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1.25" customHeight="1">
      <c r="A20" s="20" t="s">
        <v>32</v>
      </c>
      <c r="B20" s="9" t="s">
        <v>5</v>
      </c>
      <c r="C20" s="13"/>
      <c r="D20" s="13"/>
      <c r="E20" s="45"/>
      <c r="F20" s="13"/>
      <c r="G20" s="45"/>
      <c r="H20" s="13"/>
      <c r="I20" s="45"/>
      <c r="J20" s="13"/>
      <c r="K20" s="45"/>
      <c r="L20" s="13"/>
      <c r="M20" s="4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1.25" customHeight="1">
      <c r="A21" s="29" t="s">
        <v>33</v>
      </c>
      <c r="B21" s="9" t="s">
        <v>12</v>
      </c>
      <c r="C21" s="13"/>
      <c r="D21" s="51">
        <v>1684</v>
      </c>
      <c r="E21" s="49"/>
      <c r="F21" s="51">
        <v>1606</v>
      </c>
      <c r="G21" s="49"/>
      <c r="H21" s="51">
        <v>1577</v>
      </c>
      <c r="I21" s="49"/>
      <c r="J21" s="51">
        <v>1485</v>
      </c>
      <c r="K21" s="49" t="s">
        <v>24</v>
      </c>
      <c r="L21" s="51">
        <v>1600</v>
      </c>
      <c r="M21" s="49" t="s">
        <v>25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1.25" customHeight="1">
      <c r="A22" s="29" t="s">
        <v>34</v>
      </c>
      <c r="B22" s="9" t="s">
        <v>14</v>
      </c>
      <c r="C22" s="13"/>
      <c r="D22" s="51">
        <v>4957</v>
      </c>
      <c r="E22" s="49"/>
      <c r="F22" s="51">
        <v>5465</v>
      </c>
      <c r="G22" s="49"/>
      <c r="H22" s="51">
        <v>5383</v>
      </c>
      <c r="I22" s="49"/>
      <c r="J22" s="51">
        <v>5084</v>
      </c>
      <c r="K22" s="49" t="s">
        <v>24</v>
      </c>
      <c r="L22" s="51">
        <v>5400</v>
      </c>
      <c r="M22" s="49" t="s">
        <v>25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1.25" customHeight="1">
      <c r="A23" s="29" t="s">
        <v>35</v>
      </c>
      <c r="B23" s="9" t="s">
        <v>14</v>
      </c>
      <c r="C23" s="13"/>
      <c r="D23" s="51">
        <v>1950</v>
      </c>
      <c r="E23" s="49"/>
      <c r="F23" s="51">
        <v>1693</v>
      </c>
      <c r="G23" s="49"/>
      <c r="H23" s="51">
        <v>1650</v>
      </c>
      <c r="I23" s="49"/>
      <c r="J23" s="51">
        <v>2109</v>
      </c>
      <c r="K23" s="49" t="s">
        <v>24</v>
      </c>
      <c r="L23" s="51">
        <v>2200</v>
      </c>
      <c r="M23" s="49" t="s">
        <v>25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1.25" customHeight="1">
      <c r="A24" s="29" t="s">
        <v>36</v>
      </c>
      <c r="B24" s="9" t="s">
        <v>14</v>
      </c>
      <c r="C24" s="13"/>
      <c r="D24" s="51">
        <v>1991</v>
      </c>
      <c r="E24" s="49"/>
      <c r="F24" s="51">
        <v>1398</v>
      </c>
      <c r="G24" s="49"/>
      <c r="H24" s="51">
        <v>1608</v>
      </c>
      <c r="I24" s="49"/>
      <c r="J24" s="51">
        <v>1484</v>
      </c>
      <c r="K24" s="49" t="s">
        <v>24</v>
      </c>
      <c r="L24" s="51">
        <v>1600</v>
      </c>
      <c r="M24" s="49" t="s">
        <v>25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1.25" customHeight="1">
      <c r="A25" s="29" t="s">
        <v>37</v>
      </c>
      <c r="B25" s="9" t="s">
        <v>14</v>
      </c>
      <c r="C25" s="13"/>
      <c r="D25" s="51">
        <v>6662</v>
      </c>
      <c r="E25" s="55"/>
      <c r="F25" s="51">
        <v>7456</v>
      </c>
      <c r="G25" s="49"/>
      <c r="H25" s="51">
        <v>8139</v>
      </c>
      <c r="I25" s="49"/>
      <c r="J25" s="51">
        <v>8579</v>
      </c>
      <c r="K25" s="49" t="s">
        <v>24</v>
      </c>
      <c r="L25" s="51">
        <v>9100</v>
      </c>
      <c r="M25" s="49" t="s">
        <v>25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1.25" customHeight="1">
      <c r="A26" s="29" t="s">
        <v>38</v>
      </c>
      <c r="B26" s="9" t="s">
        <v>14</v>
      </c>
      <c r="C26" s="13"/>
      <c r="D26" s="48">
        <v>8929</v>
      </c>
      <c r="E26" s="55"/>
      <c r="F26" s="48">
        <v>8564</v>
      </c>
      <c r="G26" s="49"/>
      <c r="H26" s="48">
        <v>7911</v>
      </c>
      <c r="I26" s="49"/>
      <c r="J26" s="48">
        <v>7759</v>
      </c>
      <c r="K26" s="49" t="s">
        <v>24</v>
      </c>
      <c r="L26" s="51">
        <v>8300</v>
      </c>
      <c r="M26" s="49" t="s">
        <v>25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1.25" customHeight="1">
      <c r="A27" s="29" t="s">
        <v>39</v>
      </c>
      <c r="B27" s="9" t="s">
        <v>14</v>
      </c>
      <c r="C27" s="13"/>
      <c r="D27" s="56">
        <v>688</v>
      </c>
      <c r="E27" s="57"/>
      <c r="F27" s="56">
        <v>821</v>
      </c>
      <c r="G27" s="57"/>
      <c r="H27" s="56">
        <v>1066</v>
      </c>
      <c r="I27" s="57"/>
      <c r="J27" s="56">
        <v>1200</v>
      </c>
      <c r="K27" s="57" t="s">
        <v>24</v>
      </c>
      <c r="L27" s="56">
        <v>1300</v>
      </c>
      <c r="M27" s="57" t="s">
        <v>25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1.25" customHeight="1">
      <c r="A28" s="58" t="s">
        <v>40</v>
      </c>
      <c r="B28" s="9" t="s">
        <v>14</v>
      </c>
      <c r="C28" s="13"/>
      <c r="D28" s="51">
        <f>SUM(D21:D27)</f>
        <v>26861</v>
      </c>
      <c r="E28" s="45"/>
      <c r="F28" s="51">
        <f>SUM(F21:F27)</f>
        <v>27003</v>
      </c>
      <c r="G28" s="45"/>
      <c r="H28" s="51">
        <f>SUM(H21:H27)</f>
        <v>27334</v>
      </c>
      <c r="I28" s="45"/>
      <c r="J28" s="51">
        <f>SUM(J21:J27)</f>
        <v>27700</v>
      </c>
      <c r="K28" s="45" t="s">
        <v>24</v>
      </c>
      <c r="L28" s="51">
        <f>SUM(L21:L27)</f>
        <v>29500</v>
      </c>
      <c r="M28" s="45" t="s">
        <v>25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1.25" customHeight="1">
      <c r="A29" s="7" t="s">
        <v>16</v>
      </c>
      <c r="B29" s="9"/>
      <c r="C29" s="13"/>
      <c r="D29" s="51"/>
      <c r="E29" s="45"/>
      <c r="F29" s="51"/>
      <c r="G29" s="45"/>
      <c r="H29" s="51"/>
      <c r="I29" s="45"/>
      <c r="J29" s="51"/>
      <c r="K29" s="45"/>
      <c r="L29" s="51"/>
      <c r="M29" s="4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1.25" customHeight="1">
      <c r="A30" s="20" t="s">
        <v>44</v>
      </c>
      <c r="B30" s="9"/>
      <c r="C30" s="13"/>
      <c r="D30" s="13"/>
      <c r="E30" s="45"/>
      <c r="F30" s="13"/>
      <c r="G30" s="45"/>
      <c r="H30" s="13"/>
      <c r="I30" s="45"/>
      <c r="J30" s="13"/>
      <c r="K30" s="45"/>
      <c r="L30" s="13"/>
      <c r="M30" s="4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1.25" customHeight="1">
      <c r="A31" s="29" t="s">
        <v>28</v>
      </c>
      <c r="B31" s="9" t="s">
        <v>158</v>
      </c>
      <c r="C31" s="13"/>
      <c r="D31" s="51">
        <v>5526</v>
      </c>
      <c r="E31" s="45"/>
      <c r="F31" s="51">
        <v>5843</v>
      </c>
      <c r="G31" s="50"/>
      <c r="H31" s="51">
        <v>7179</v>
      </c>
      <c r="I31" s="50"/>
      <c r="J31" s="51">
        <v>6762</v>
      </c>
      <c r="K31" s="50" t="s">
        <v>24</v>
      </c>
      <c r="L31" s="51">
        <v>6223</v>
      </c>
      <c r="M31" s="5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1.25" customHeight="1">
      <c r="A32" s="29" t="s">
        <v>145</v>
      </c>
      <c r="B32" s="9" t="s">
        <v>14</v>
      </c>
      <c r="C32" s="13"/>
      <c r="D32" s="51">
        <v>1824</v>
      </c>
      <c r="E32" s="45"/>
      <c r="F32" s="51">
        <v>1928</v>
      </c>
      <c r="G32" s="50"/>
      <c r="H32" s="51">
        <v>2340</v>
      </c>
      <c r="I32" s="50"/>
      <c r="J32" s="51">
        <v>2230</v>
      </c>
      <c r="K32" s="50"/>
      <c r="L32" s="51">
        <v>2050</v>
      </c>
      <c r="M32" s="5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1.25" customHeight="1">
      <c r="A33" s="20" t="s">
        <v>146</v>
      </c>
      <c r="B33" s="9"/>
      <c r="C33" s="13"/>
      <c r="D33" s="51"/>
      <c r="E33" s="45"/>
      <c r="F33" s="51"/>
      <c r="G33" s="45"/>
      <c r="H33" s="51"/>
      <c r="I33" s="45"/>
      <c r="J33" s="51"/>
      <c r="K33" s="45"/>
      <c r="L33" s="51"/>
      <c r="M33" s="4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1.25" customHeight="1">
      <c r="A34" s="29" t="s">
        <v>30</v>
      </c>
      <c r="B34" s="9"/>
      <c r="C34" s="13"/>
      <c r="D34" s="51">
        <v>197000</v>
      </c>
      <c r="E34" s="45"/>
      <c r="F34" s="51">
        <v>256000</v>
      </c>
      <c r="G34" s="49"/>
      <c r="H34" s="51">
        <v>267000</v>
      </c>
      <c r="I34" s="50"/>
      <c r="J34" s="51">
        <v>210000</v>
      </c>
      <c r="K34" s="50"/>
      <c r="L34" s="51">
        <v>293000</v>
      </c>
      <c r="M34" s="5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1.25" customHeight="1">
      <c r="A35" s="29" t="s">
        <v>13</v>
      </c>
      <c r="B35" s="9"/>
      <c r="C35" s="13"/>
      <c r="D35" s="51">
        <v>543000</v>
      </c>
      <c r="E35" s="49"/>
      <c r="F35" s="51">
        <v>482000</v>
      </c>
      <c r="G35" s="49"/>
      <c r="H35" s="51">
        <v>594000</v>
      </c>
      <c r="I35" s="50"/>
      <c r="J35" s="51">
        <v>563000</v>
      </c>
      <c r="K35" s="50"/>
      <c r="L35" s="51">
        <v>566000</v>
      </c>
      <c r="M35" s="5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1.25" customHeight="1">
      <c r="A36" s="38" t="s">
        <v>17</v>
      </c>
      <c r="B36" s="9"/>
      <c r="C36" s="13"/>
      <c r="D36" s="13"/>
      <c r="E36" s="45"/>
      <c r="F36" s="13"/>
      <c r="G36" s="45"/>
      <c r="H36" s="13"/>
      <c r="I36" s="45"/>
      <c r="J36" s="13"/>
      <c r="K36" s="45"/>
      <c r="L36" s="13"/>
      <c r="M36" s="4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1.25" customHeight="1">
      <c r="A37" s="20" t="s">
        <v>26</v>
      </c>
      <c r="B37" s="9" t="s">
        <v>158</v>
      </c>
      <c r="C37" s="13"/>
      <c r="D37" s="51">
        <v>1936</v>
      </c>
      <c r="E37" s="45"/>
      <c r="F37" s="51">
        <v>1963</v>
      </c>
      <c r="G37" s="50"/>
      <c r="H37" s="51">
        <v>1956</v>
      </c>
      <c r="I37" s="50"/>
      <c r="J37" s="51">
        <v>1961</v>
      </c>
      <c r="K37" s="50"/>
      <c r="L37" s="51">
        <v>1929</v>
      </c>
      <c r="M37" s="5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1.25" customHeight="1">
      <c r="A38" s="20" t="s">
        <v>147</v>
      </c>
      <c r="B38" s="9" t="s">
        <v>14</v>
      </c>
      <c r="C38" s="13"/>
      <c r="D38" s="51">
        <v>1162</v>
      </c>
      <c r="E38" s="49"/>
      <c r="F38" s="51">
        <v>1180</v>
      </c>
      <c r="G38" s="50"/>
      <c r="H38" s="51">
        <v>1170</v>
      </c>
      <c r="I38" s="50"/>
      <c r="J38" s="51">
        <v>1230</v>
      </c>
      <c r="K38" s="50"/>
      <c r="L38" s="51">
        <v>1210</v>
      </c>
      <c r="M38" s="5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1.25" customHeight="1">
      <c r="A39" s="7" t="s">
        <v>15</v>
      </c>
      <c r="B39" s="9"/>
      <c r="C39" s="13"/>
      <c r="D39" s="48">
        <v>311189</v>
      </c>
      <c r="E39" s="45"/>
      <c r="F39" s="51">
        <v>329000</v>
      </c>
      <c r="G39" s="49"/>
      <c r="H39" s="51">
        <v>406652</v>
      </c>
      <c r="I39" s="49" t="s">
        <v>24</v>
      </c>
      <c r="J39" s="51">
        <v>11976</v>
      </c>
      <c r="K39" s="49" t="s">
        <v>24</v>
      </c>
      <c r="L39" s="51">
        <v>28700</v>
      </c>
      <c r="M39" s="50" t="s">
        <v>49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1.25" customHeight="1">
      <c r="A40" s="7" t="s">
        <v>129</v>
      </c>
      <c r="B40" s="9"/>
      <c r="C40" s="13"/>
      <c r="D40" s="48"/>
      <c r="E40" s="45"/>
      <c r="F40" s="51"/>
      <c r="G40" s="49"/>
      <c r="H40" s="51"/>
      <c r="I40" s="49"/>
      <c r="J40" s="51"/>
      <c r="K40" s="49"/>
      <c r="L40" s="51"/>
      <c r="M40" s="5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1.25" customHeight="1">
      <c r="A41" s="20" t="s">
        <v>133</v>
      </c>
      <c r="B41" s="9"/>
      <c r="C41" s="13"/>
      <c r="D41" s="59">
        <v>118045</v>
      </c>
      <c r="E41" s="49"/>
      <c r="F41" s="51">
        <v>90000</v>
      </c>
      <c r="G41" s="49" t="s">
        <v>131</v>
      </c>
      <c r="H41" s="51">
        <v>60000</v>
      </c>
      <c r="I41" s="49" t="s">
        <v>131</v>
      </c>
      <c r="J41" s="51">
        <v>33100</v>
      </c>
      <c r="K41" s="49" t="s">
        <v>24</v>
      </c>
      <c r="L41" s="51">
        <v>46000</v>
      </c>
      <c r="M41" s="5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1.25" customHeight="1">
      <c r="A42" s="20" t="s">
        <v>134</v>
      </c>
      <c r="B42" s="9" t="s">
        <v>158</v>
      </c>
      <c r="C42" s="13"/>
      <c r="D42" s="59" t="s">
        <v>135</v>
      </c>
      <c r="E42" s="49"/>
      <c r="F42" s="59" t="s">
        <v>135</v>
      </c>
      <c r="G42" s="49"/>
      <c r="H42" s="59" t="s">
        <v>135</v>
      </c>
      <c r="I42" s="49"/>
      <c r="J42" s="51">
        <v>8349</v>
      </c>
      <c r="K42" s="49"/>
      <c r="L42" s="51">
        <v>17320</v>
      </c>
      <c r="M42" s="50" t="s">
        <v>49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1.25" customHeight="1">
      <c r="A43" s="7" t="s">
        <v>23</v>
      </c>
      <c r="B43" s="9"/>
      <c r="C43" s="13"/>
      <c r="D43" s="59"/>
      <c r="E43" s="49"/>
      <c r="F43" s="59"/>
      <c r="G43" s="49"/>
      <c r="H43" s="59"/>
      <c r="I43" s="49"/>
      <c r="J43" s="59"/>
      <c r="K43" s="49"/>
      <c r="L43" s="59"/>
      <c r="M43" s="4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1.25" customHeight="1">
      <c r="A44" s="20" t="s">
        <v>148</v>
      </c>
      <c r="B44" s="9"/>
      <c r="C44" s="13"/>
      <c r="D44" s="59">
        <v>30000</v>
      </c>
      <c r="E44" s="49"/>
      <c r="F44" s="59">
        <v>30000</v>
      </c>
      <c r="G44" s="60"/>
      <c r="H44" s="59">
        <v>134000</v>
      </c>
      <c r="I44" s="49" t="s">
        <v>142</v>
      </c>
      <c r="J44" s="59">
        <v>135000</v>
      </c>
      <c r="K44" s="49" t="s">
        <v>24</v>
      </c>
      <c r="L44" s="59">
        <v>135000</v>
      </c>
      <c r="M44" s="6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1.25" customHeight="1">
      <c r="A45" s="20" t="s">
        <v>149</v>
      </c>
      <c r="B45" s="9"/>
      <c r="C45" s="13"/>
      <c r="D45" s="59">
        <v>270000</v>
      </c>
      <c r="E45" s="50">
        <v>2</v>
      </c>
      <c r="F45" s="59">
        <v>290000</v>
      </c>
      <c r="G45" s="50"/>
      <c r="H45" s="59">
        <v>290000</v>
      </c>
      <c r="I45" s="50"/>
      <c r="J45" s="59">
        <v>290000</v>
      </c>
      <c r="K45" s="50"/>
      <c r="L45" s="59">
        <v>290000</v>
      </c>
      <c r="M45" s="5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1.25" customHeight="1">
      <c r="A46" s="7" t="s">
        <v>19</v>
      </c>
      <c r="B46" s="9"/>
      <c r="C46" s="13"/>
      <c r="D46" s="13"/>
      <c r="E46" s="45"/>
      <c r="F46" s="13"/>
      <c r="G46" s="45"/>
      <c r="H46" s="13"/>
      <c r="I46" s="45"/>
      <c r="J46" s="13"/>
      <c r="K46" s="45"/>
      <c r="L46" s="13"/>
      <c r="M46" s="4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1.25" customHeight="1">
      <c r="A47" s="20" t="s">
        <v>45</v>
      </c>
      <c r="B47" s="9" t="s">
        <v>20</v>
      </c>
      <c r="C47" s="13"/>
      <c r="D47" s="51">
        <v>3508</v>
      </c>
      <c r="E47" s="45"/>
      <c r="F47" s="51">
        <v>7000</v>
      </c>
      <c r="G47" s="45" t="s">
        <v>131</v>
      </c>
      <c r="H47" s="51">
        <v>10000</v>
      </c>
      <c r="I47" s="45" t="s">
        <v>131</v>
      </c>
      <c r="J47" s="51">
        <v>13578</v>
      </c>
      <c r="K47" s="49" t="s">
        <v>24</v>
      </c>
      <c r="L47" s="51">
        <v>6560</v>
      </c>
      <c r="M47" s="50" t="s">
        <v>49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1.25" customHeight="1">
      <c r="A48" s="20" t="s">
        <v>46</v>
      </c>
      <c r="B48" s="9" t="s">
        <v>21</v>
      </c>
      <c r="C48" s="13"/>
      <c r="D48" s="51">
        <v>10381</v>
      </c>
      <c r="E48" s="49"/>
      <c r="F48" s="51">
        <v>11000</v>
      </c>
      <c r="G48" s="45" t="s">
        <v>25</v>
      </c>
      <c r="H48" s="51">
        <v>13000</v>
      </c>
      <c r="I48" s="45" t="s">
        <v>131</v>
      </c>
      <c r="J48" s="51">
        <v>14266</v>
      </c>
      <c r="K48" s="49" t="s">
        <v>24</v>
      </c>
      <c r="L48" s="51">
        <v>14900</v>
      </c>
      <c r="M48" s="52" t="s">
        <v>49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1.25" customHeight="1">
      <c r="A49" s="20" t="s">
        <v>150</v>
      </c>
      <c r="B49" s="9" t="s">
        <v>14</v>
      </c>
      <c r="C49" s="13"/>
      <c r="D49" s="51">
        <v>8000</v>
      </c>
      <c r="E49" s="45"/>
      <c r="F49" s="51">
        <v>8400</v>
      </c>
      <c r="G49" s="45"/>
      <c r="H49" s="51">
        <v>9600</v>
      </c>
      <c r="I49" s="45"/>
      <c r="J49" s="51">
        <v>9500</v>
      </c>
      <c r="K49" s="49"/>
      <c r="L49" s="51">
        <v>9500</v>
      </c>
      <c r="M49" s="4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1.25" customHeight="1">
      <c r="A50" s="20" t="s">
        <v>47</v>
      </c>
      <c r="B50" s="9" t="s">
        <v>18</v>
      </c>
      <c r="C50" s="13"/>
      <c r="D50" s="51">
        <v>21575</v>
      </c>
      <c r="E50" s="45"/>
      <c r="F50" s="51">
        <v>21000</v>
      </c>
      <c r="G50" s="45" t="s">
        <v>131</v>
      </c>
      <c r="H50" s="51">
        <v>21000</v>
      </c>
      <c r="I50" s="45" t="s">
        <v>131</v>
      </c>
      <c r="J50" s="51">
        <v>20685</v>
      </c>
      <c r="K50" s="49" t="s">
        <v>24</v>
      </c>
      <c r="L50" s="51">
        <v>27650</v>
      </c>
      <c r="M50" s="52" t="s">
        <v>49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1.25" customHeight="1">
      <c r="A51" s="7" t="s">
        <v>22</v>
      </c>
      <c r="B51" s="9"/>
      <c r="C51" s="13"/>
      <c r="D51" s="51"/>
      <c r="E51" s="49"/>
      <c r="F51" s="51"/>
      <c r="G51" s="49"/>
      <c r="H51" s="51"/>
      <c r="I51" s="49"/>
      <c r="J51" s="51"/>
      <c r="K51" s="49"/>
      <c r="L51" s="51"/>
      <c r="M51" s="4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1.25" customHeight="1">
      <c r="A52" s="20" t="s">
        <v>28</v>
      </c>
      <c r="B52" s="9" t="s">
        <v>158</v>
      </c>
      <c r="C52" s="22"/>
      <c r="D52" s="51">
        <v>1760</v>
      </c>
      <c r="E52" s="45" t="s">
        <v>24</v>
      </c>
      <c r="F52" s="51">
        <v>1650</v>
      </c>
      <c r="G52" s="50" t="s">
        <v>24</v>
      </c>
      <c r="H52" s="51">
        <v>1800</v>
      </c>
      <c r="I52" s="50" t="s">
        <v>24</v>
      </c>
      <c r="J52" s="51">
        <v>1650</v>
      </c>
      <c r="K52" s="50" t="s">
        <v>24</v>
      </c>
      <c r="L52" s="51">
        <v>1790</v>
      </c>
      <c r="M52" s="5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1.25" customHeight="1">
      <c r="A53" s="20" t="s">
        <v>48</v>
      </c>
      <c r="B53" s="9" t="s">
        <v>14</v>
      </c>
      <c r="C53" s="22"/>
      <c r="D53" s="59">
        <f>D52*0.3269</f>
        <v>575.344</v>
      </c>
      <c r="E53" s="49" t="s">
        <v>24</v>
      </c>
      <c r="F53" s="59">
        <f>F52*0.3269</f>
        <v>539.385</v>
      </c>
      <c r="G53" s="50" t="s">
        <v>24</v>
      </c>
      <c r="H53" s="59">
        <f>H52*0.3269</f>
        <v>588.4200000000001</v>
      </c>
      <c r="I53" s="50" t="s">
        <v>24</v>
      </c>
      <c r="J53" s="59">
        <f>J52*0.3269</f>
        <v>539.385</v>
      </c>
      <c r="K53" s="50"/>
      <c r="L53" s="59">
        <f>L52*0.3269</f>
        <v>585.1510000000001</v>
      </c>
      <c r="M53" s="5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1.25" customHeight="1">
      <c r="A54" s="67" t="s">
        <v>160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1.25" customHeight="1">
      <c r="A55" s="65" t="s">
        <v>151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1.25" customHeight="1">
      <c r="A56" s="65" t="s">
        <v>152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1.2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9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9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9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9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9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9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9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9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9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9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9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9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9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9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9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9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9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9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9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9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9.75" customHeight="1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9.75" customHeight="1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9.75" customHeight="1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9.75" customHeight="1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9.75" customHeight="1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9.75" customHeight="1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9.75" customHeight="1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9.75" customHeight="1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9.75" customHeight="1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9.75" customHeight="1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9.75" customHeight="1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9.75" customHeight="1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9.75" customHeigh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9.75" customHeight="1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9.7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9.75" customHeigh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9.75" customHeight="1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9.75" customHeight="1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9.75" customHeight="1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9.75" customHeight="1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9.75" customHeight="1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9.75" customHeight="1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9.75" customHeight="1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9.75" customHeight="1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9.75" customHeight="1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9.75" customHeight="1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9.75" customHeight="1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9.75" customHeight="1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9.75" customHeight="1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9.75" customHeight="1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9.75" customHeight="1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9.75" customHeight="1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9.75" customHeight="1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9.75" customHeight="1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9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9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9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9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9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9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9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9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9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9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9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9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9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9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9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9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">
      <c r="A137" s="1"/>
      <c r="B137" s="1"/>
      <c r="C137" s="1"/>
      <c r="D137" s="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87" spans="1:34" ht="15">
      <c r="A187" s="1"/>
      <c r="B187" s="1"/>
      <c r="C187" s="1"/>
      <c r="D187" s="1"/>
      <c r="E187" s="1"/>
      <c r="F187" s="1"/>
      <c r="G187" s="1"/>
      <c r="H187" s="1"/>
      <c r="I187" s="1"/>
      <c r="J187" s="5"/>
      <c r="K187" s="5"/>
      <c r="L187" s="5"/>
      <c r="M187" s="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</sheetData>
  <mergeCells count="8">
    <mergeCell ref="A1:M1"/>
    <mergeCell ref="A54:M54"/>
    <mergeCell ref="A5:M5"/>
    <mergeCell ref="A4:M4"/>
    <mergeCell ref="A55:M55"/>
    <mergeCell ref="A56:M56"/>
    <mergeCell ref="A3:M3"/>
    <mergeCell ref="A2:M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:F1"/>
    </sheetView>
  </sheetViews>
  <sheetFormatPr defaultColWidth="8.88671875" defaultRowHeight="15"/>
  <cols>
    <col min="1" max="1" width="8.3359375" style="0" customWidth="1"/>
    <col min="2" max="2" width="10.3359375" style="0" customWidth="1"/>
    <col min="3" max="3" width="1.2265625" style="0" customWidth="1"/>
    <col min="4" max="4" width="34.10546875" style="0" customWidth="1"/>
    <col min="5" max="5" width="16.99609375" style="0" customWidth="1"/>
    <col min="6" max="6" width="8.5546875" style="0" customWidth="1"/>
  </cols>
  <sheetData>
    <row r="1" spans="1:6" ht="11.25" customHeight="1">
      <c r="A1" s="72" t="s">
        <v>50</v>
      </c>
      <c r="B1" s="72"/>
      <c r="C1" s="72"/>
      <c r="D1" s="72"/>
      <c r="E1" s="72"/>
      <c r="F1" s="72"/>
    </row>
    <row r="2" spans="1:6" ht="11.25" customHeight="1">
      <c r="A2" s="72" t="s">
        <v>140</v>
      </c>
      <c r="B2" s="72"/>
      <c r="C2" s="72"/>
      <c r="D2" s="72"/>
      <c r="E2" s="72"/>
      <c r="F2" s="72"/>
    </row>
    <row r="3" spans="1:6" ht="11.25" customHeight="1">
      <c r="A3" s="72"/>
      <c r="B3" s="72"/>
      <c r="C3" s="72"/>
      <c r="D3" s="72"/>
      <c r="E3" s="72"/>
      <c r="F3" s="72"/>
    </row>
    <row r="4" spans="1:6" ht="11.25" customHeight="1">
      <c r="A4" s="72" t="s">
        <v>161</v>
      </c>
      <c r="B4" s="72"/>
      <c r="C4" s="72"/>
      <c r="D4" s="72"/>
      <c r="E4" s="72"/>
      <c r="F4" s="72"/>
    </row>
    <row r="5" spans="1:6" ht="11.25" customHeight="1">
      <c r="A5" s="71"/>
      <c r="B5" s="71"/>
      <c r="C5" s="71"/>
      <c r="D5" s="71"/>
      <c r="E5" s="71"/>
      <c r="F5" s="71"/>
    </row>
    <row r="6" spans="1:6" ht="11.25" customHeight="1">
      <c r="A6" s="6" t="s">
        <v>2</v>
      </c>
      <c r="B6" s="6"/>
      <c r="C6" s="7"/>
      <c r="D6" s="11" t="s">
        <v>51</v>
      </c>
      <c r="E6" s="11" t="s">
        <v>52</v>
      </c>
      <c r="F6" s="11" t="s">
        <v>53</v>
      </c>
    </row>
    <row r="7" spans="1:6" ht="11.25" customHeight="1">
      <c r="A7" s="14" t="s">
        <v>54</v>
      </c>
      <c r="B7" s="14"/>
      <c r="C7" s="12"/>
      <c r="D7" s="13" t="s">
        <v>162</v>
      </c>
      <c r="E7" s="13" t="s">
        <v>55</v>
      </c>
      <c r="F7" s="15" t="s">
        <v>56</v>
      </c>
    </row>
    <row r="8" spans="1:6" ht="11.25" customHeight="1">
      <c r="A8" s="16"/>
      <c r="B8" s="10"/>
      <c r="C8" s="10"/>
      <c r="D8" s="16" t="s">
        <v>57</v>
      </c>
      <c r="E8" s="10"/>
      <c r="F8" s="17"/>
    </row>
    <row r="9" spans="1:6" ht="11.25" customHeight="1">
      <c r="A9" s="13" t="s">
        <v>59</v>
      </c>
      <c r="B9" s="13"/>
      <c r="C9" s="13"/>
      <c r="D9" s="13" t="s">
        <v>60</v>
      </c>
      <c r="E9" s="13" t="s">
        <v>61</v>
      </c>
      <c r="F9" s="15" t="s">
        <v>62</v>
      </c>
    </row>
    <row r="10" spans="1:6" ht="11.25" customHeight="1">
      <c r="A10" s="13"/>
      <c r="B10" s="13"/>
      <c r="C10" s="13"/>
      <c r="D10" s="18" t="s">
        <v>63</v>
      </c>
      <c r="E10" s="13"/>
      <c r="F10" s="19"/>
    </row>
    <row r="11" spans="1:6" ht="11.25" customHeight="1">
      <c r="A11" s="20" t="s">
        <v>58</v>
      </c>
      <c r="B11" s="7"/>
      <c r="C11" s="7"/>
      <c r="D11" s="7" t="s">
        <v>64</v>
      </c>
      <c r="E11" s="7" t="s">
        <v>65</v>
      </c>
      <c r="F11" s="21" t="s">
        <v>66</v>
      </c>
    </row>
    <row r="12" spans="1:6" ht="11.25" customHeight="1">
      <c r="A12" s="7" t="s">
        <v>67</v>
      </c>
      <c r="B12" s="9"/>
      <c r="C12" s="7"/>
      <c r="D12" s="7" t="s">
        <v>68</v>
      </c>
      <c r="E12" s="7" t="s">
        <v>55</v>
      </c>
      <c r="F12" s="21" t="s">
        <v>69</v>
      </c>
    </row>
    <row r="13" spans="1:6" ht="11.25" customHeight="1">
      <c r="A13" s="7" t="s">
        <v>70</v>
      </c>
      <c r="B13" s="9" t="s">
        <v>9</v>
      </c>
      <c r="C13" s="9"/>
      <c r="D13" s="7" t="s">
        <v>71</v>
      </c>
      <c r="E13" s="7" t="s">
        <v>72</v>
      </c>
      <c r="F13" s="21" t="s">
        <v>73</v>
      </c>
    </row>
    <row r="14" spans="1:6" ht="11.25" customHeight="1">
      <c r="A14" s="13" t="s">
        <v>10</v>
      </c>
      <c r="B14" s="22"/>
      <c r="C14" s="22"/>
      <c r="D14" s="13"/>
      <c r="E14" s="13"/>
      <c r="F14" s="19"/>
    </row>
    <row r="15" spans="1:6" ht="11.25" customHeight="1">
      <c r="A15" s="23" t="s">
        <v>31</v>
      </c>
      <c r="B15" s="24" t="s">
        <v>74</v>
      </c>
      <c r="C15" s="25"/>
      <c r="D15" s="12" t="s">
        <v>75</v>
      </c>
      <c r="E15" s="12" t="s">
        <v>76</v>
      </c>
      <c r="F15" s="26" t="s">
        <v>77</v>
      </c>
    </row>
    <row r="16" spans="1:6" ht="11.25" customHeight="1">
      <c r="A16" s="16"/>
      <c r="B16" s="33" t="s">
        <v>78</v>
      </c>
      <c r="C16" s="25"/>
      <c r="D16" s="12"/>
      <c r="E16" s="12"/>
      <c r="F16" s="26"/>
    </row>
    <row r="17" spans="1:6" ht="11.25" customHeight="1">
      <c r="A17" s="20" t="s">
        <v>79</v>
      </c>
      <c r="B17" s="9" t="s">
        <v>14</v>
      </c>
      <c r="C17" s="9"/>
      <c r="D17" s="7" t="s">
        <v>80</v>
      </c>
      <c r="E17" s="7" t="s">
        <v>81</v>
      </c>
      <c r="F17" s="21" t="s">
        <v>82</v>
      </c>
    </row>
    <row r="18" spans="1:6" ht="11.25" customHeight="1">
      <c r="A18" s="12" t="s">
        <v>83</v>
      </c>
      <c r="B18" s="25"/>
      <c r="C18" s="25"/>
      <c r="D18" s="13"/>
      <c r="E18" s="13"/>
      <c r="F18" s="19"/>
    </row>
    <row r="19" spans="1:6" ht="11.25" customHeight="1">
      <c r="A19" s="23" t="s">
        <v>84</v>
      </c>
      <c r="B19" s="24"/>
      <c r="C19" s="25"/>
      <c r="D19" s="13" t="s">
        <v>85</v>
      </c>
      <c r="E19" s="13" t="s">
        <v>86</v>
      </c>
      <c r="F19" s="15" t="s">
        <v>87</v>
      </c>
    </row>
    <row r="20" spans="1:6" ht="11.25" customHeight="1">
      <c r="A20" s="12"/>
      <c r="B20" s="22"/>
      <c r="C20" s="22"/>
      <c r="D20" s="18" t="s">
        <v>88</v>
      </c>
      <c r="E20" s="13"/>
      <c r="F20" s="19"/>
    </row>
    <row r="21" spans="1:6" ht="11.25" customHeight="1">
      <c r="A21" s="12"/>
      <c r="B21" s="25"/>
      <c r="C21" s="25"/>
      <c r="D21" s="28" t="s">
        <v>89</v>
      </c>
      <c r="E21" s="12"/>
      <c r="F21" s="26"/>
    </row>
    <row r="22" spans="1:6" ht="11.25" customHeight="1">
      <c r="A22" s="29" t="s">
        <v>58</v>
      </c>
      <c r="B22" s="9"/>
      <c r="C22" s="9"/>
      <c r="D22" s="20" t="s">
        <v>14</v>
      </c>
      <c r="E22" s="7" t="s">
        <v>90</v>
      </c>
      <c r="F22" s="21" t="s">
        <v>91</v>
      </c>
    </row>
    <row r="23" spans="1:6" ht="11.25" customHeight="1">
      <c r="A23" s="29" t="s">
        <v>58</v>
      </c>
      <c r="B23" s="9"/>
      <c r="C23" s="9"/>
      <c r="D23" s="20" t="s">
        <v>14</v>
      </c>
      <c r="E23" s="7" t="s">
        <v>92</v>
      </c>
      <c r="F23" s="21" t="s">
        <v>93</v>
      </c>
    </row>
    <row r="24" spans="1:6" ht="11.25" customHeight="1">
      <c r="A24" s="28" t="s">
        <v>29</v>
      </c>
      <c r="B24" s="22"/>
      <c r="C24" s="22"/>
      <c r="D24" s="13" t="s">
        <v>163</v>
      </c>
      <c r="E24" s="13" t="s">
        <v>94</v>
      </c>
      <c r="F24" s="19" t="s">
        <v>166</v>
      </c>
    </row>
    <row r="25" spans="1:6" ht="11.25" customHeight="1">
      <c r="A25" s="12"/>
      <c r="B25" s="25"/>
      <c r="C25" s="25"/>
      <c r="D25" s="28" t="s">
        <v>95</v>
      </c>
      <c r="E25" s="12"/>
      <c r="F25" s="26"/>
    </row>
    <row r="26" spans="1:6" ht="11.25" customHeight="1">
      <c r="A26" s="30" t="s">
        <v>58</v>
      </c>
      <c r="B26" s="24"/>
      <c r="C26" s="24"/>
      <c r="D26" s="31" t="s">
        <v>96</v>
      </c>
      <c r="E26" s="14" t="s">
        <v>97</v>
      </c>
      <c r="F26" s="32" t="s">
        <v>143</v>
      </c>
    </row>
    <row r="27" spans="1:6" ht="11.25" customHeight="1">
      <c r="A27" s="10"/>
      <c r="B27" s="33"/>
      <c r="C27" s="33"/>
      <c r="D27" s="16" t="s">
        <v>164</v>
      </c>
      <c r="E27" s="10"/>
      <c r="F27" s="17" t="s">
        <v>98</v>
      </c>
    </row>
    <row r="28" spans="1:6" ht="11.25" customHeight="1">
      <c r="A28" s="34" t="s">
        <v>58</v>
      </c>
      <c r="B28" s="24"/>
      <c r="C28" s="24"/>
      <c r="D28" s="31" t="s">
        <v>99</v>
      </c>
      <c r="E28" s="31" t="s">
        <v>94</v>
      </c>
      <c r="F28" s="35" t="s">
        <v>100</v>
      </c>
    </row>
    <row r="29" spans="1:6" ht="11.25" customHeight="1">
      <c r="A29" s="36"/>
      <c r="B29" s="33"/>
      <c r="C29" s="33"/>
      <c r="D29" s="16" t="s">
        <v>165</v>
      </c>
      <c r="E29" s="27"/>
      <c r="F29" s="37"/>
    </row>
    <row r="30" spans="1:6" ht="11.25" customHeight="1">
      <c r="A30" s="20" t="s">
        <v>153</v>
      </c>
      <c r="B30" s="9"/>
      <c r="C30" s="9"/>
      <c r="D30" s="38" t="s">
        <v>101</v>
      </c>
      <c r="E30" s="20" t="s">
        <v>14</v>
      </c>
      <c r="F30" s="21" t="s">
        <v>102</v>
      </c>
    </row>
    <row r="31" spans="1:6" ht="11.25" customHeight="1">
      <c r="A31" s="30" t="s">
        <v>154</v>
      </c>
      <c r="B31" s="24"/>
      <c r="C31" s="24"/>
      <c r="D31" s="14" t="s">
        <v>103</v>
      </c>
      <c r="E31" s="14" t="s">
        <v>97</v>
      </c>
      <c r="F31" s="35" t="s">
        <v>104</v>
      </c>
    </row>
    <row r="32" spans="1:6" ht="11.25" customHeight="1">
      <c r="A32" s="12"/>
      <c r="B32" s="25"/>
      <c r="C32" s="25"/>
      <c r="D32" s="28" t="s">
        <v>128</v>
      </c>
      <c r="E32" s="12"/>
      <c r="F32" s="26"/>
    </row>
    <row r="33" spans="1:6" ht="11.25" customHeight="1">
      <c r="A33" s="10"/>
      <c r="B33" s="33"/>
      <c r="C33" s="33"/>
      <c r="D33" s="16" t="s">
        <v>105</v>
      </c>
      <c r="E33" s="10"/>
      <c r="F33" s="39"/>
    </row>
    <row r="34" spans="1:6" ht="11.25" customHeight="1">
      <c r="A34" s="12" t="s">
        <v>106</v>
      </c>
      <c r="B34" s="22"/>
      <c r="C34" s="22"/>
      <c r="D34" s="13" t="s">
        <v>107</v>
      </c>
      <c r="E34" s="13" t="s">
        <v>55</v>
      </c>
      <c r="F34" s="15" t="s">
        <v>141</v>
      </c>
    </row>
    <row r="35" spans="1:6" ht="11.25" customHeight="1">
      <c r="A35" s="12"/>
      <c r="B35" s="22"/>
      <c r="C35" s="22"/>
      <c r="D35" s="18" t="s">
        <v>108</v>
      </c>
      <c r="E35" s="13"/>
      <c r="F35" s="19"/>
    </row>
    <row r="36" spans="1:6" ht="11.25" customHeight="1">
      <c r="A36" s="7" t="s">
        <v>27</v>
      </c>
      <c r="B36" s="9"/>
      <c r="C36" s="9"/>
      <c r="D36" s="38" t="s">
        <v>109</v>
      </c>
      <c r="E36" s="38" t="s">
        <v>94</v>
      </c>
      <c r="F36" s="21" t="s">
        <v>110</v>
      </c>
    </row>
    <row r="37" spans="1:6" ht="11.25" customHeight="1">
      <c r="A37" s="12" t="s">
        <v>15</v>
      </c>
      <c r="B37" s="25"/>
      <c r="C37" s="25"/>
      <c r="D37" s="12" t="s">
        <v>111</v>
      </c>
      <c r="E37" s="12" t="s">
        <v>55</v>
      </c>
      <c r="F37" s="40" t="s">
        <v>112</v>
      </c>
    </row>
    <row r="38" spans="1:6" ht="11.25" customHeight="1">
      <c r="A38" s="16"/>
      <c r="B38" s="61"/>
      <c r="C38" s="16"/>
      <c r="D38" s="16" t="s">
        <v>113</v>
      </c>
      <c r="E38" s="16"/>
      <c r="F38" s="41"/>
    </row>
    <row r="39" spans="1:6" ht="11.25" customHeight="1">
      <c r="A39" s="20" t="s">
        <v>58</v>
      </c>
      <c r="B39" s="9"/>
      <c r="C39" s="9"/>
      <c r="D39" s="7" t="s">
        <v>114</v>
      </c>
      <c r="E39" s="7" t="s">
        <v>115</v>
      </c>
      <c r="F39" s="42" t="s">
        <v>77</v>
      </c>
    </row>
    <row r="40" spans="1:6" ht="11.25" customHeight="1">
      <c r="A40" s="7" t="s">
        <v>136</v>
      </c>
      <c r="B40" s="9"/>
      <c r="C40" s="24"/>
      <c r="D40" s="43" t="s">
        <v>137</v>
      </c>
      <c r="E40" s="43" t="s">
        <v>138</v>
      </c>
      <c r="F40" s="44" t="s">
        <v>139</v>
      </c>
    </row>
    <row r="41" spans="1:6" ht="11.25" customHeight="1">
      <c r="A41" s="7" t="s">
        <v>23</v>
      </c>
      <c r="B41" s="9"/>
      <c r="C41" s="24"/>
      <c r="D41" s="14"/>
      <c r="E41" s="14"/>
      <c r="F41" s="35"/>
    </row>
    <row r="42" spans="1:6" ht="11.25" customHeight="1">
      <c r="A42" s="20" t="s">
        <v>31</v>
      </c>
      <c r="B42" s="9"/>
      <c r="C42" s="33"/>
      <c r="D42" s="10" t="s">
        <v>116</v>
      </c>
      <c r="E42" s="10" t="s">
        <v>65</v>
      </c>
      <c r="F42" s="37" t="s">
        <v>117</v>
      </c>
    </row>
    <row r="43" spans="1:6" ht="11.25" customHeight="1">
      <c r="A43" s="20" t="s">
        <v>157</v>
      </c>
      <c r="B43" s="9"/>
      <c r="C43" s="9"/>
      <c r="D43" s="20" t="s">
        <v>14</v>
      </c>
      <c r="E43" s="20" t="s">
        <v>14</v>
      </c>
      <c r="F43" s="21" t="s">
        <v>117</v>
      </c>
    </row>
    <row r="44" spans="1:6" ht="11.25" customHeight="1">
      <c r="A44" s="29" t="s">
        <v>58</v>
      </c>
      <c r="B44" s="9"/>
      <c r="C44" s="9"/>
      <c r="D44" s="7" t="s">
        <v>118</v>
      </c>
      <c r="E44" s="7" t="s">
        <v>119</v>
      </c>
      <c r="F44" s="21" t="s">
        <v>120</v>
      </c>
    </row>
    <row r="45" spans="1:6" ht="11.25" customHeight="1">
      <c r="A45" s="29" t="s">
        <v>58</v>
      </c>
      <c r="B45" s="9"/>
      <c r="C45" s="9"/>
      <c r="D45" s="7" t="s">
        <v>121</v>
      </c>
      <c r="E45" s="7" t="s">
        <v>135</v>
      </c>
      <c r="F45" s="21" t="s">
        <v>122</v>
      </c>
    </row>
    <row r="46" spans="1:6" ht="11.25" customHeight="1">
      <c r="A46" s="7" t="s">
        <v>123</v>
      </c>
      <c r="B46" s="9"/>
      <c r="C46" s="9"/>
      <c r="D46" s="38" t="s">
        <v>101</v>
      </c>
      <c r="E46" s="7" t="s">
        <v>94</v>
      </c>
      <c r="F46" s="21" t="s">
        <v>124</v>
      </c>
    </row>
    <row r="47" spans="1:6" ht="11.25" customHeight="1">
      <c r="A47" s="20" t="s">
        <v>58</v>
      </c>
      <c r="B47" s="9"/>
      <c r="C47" s="9"/>
      <c r="D47" s="7" t="s">
        <v>125</v>
      </c>
      <c r="E47" s="7" t="s">
        <v>97</v>
      </c>
      <c r="F47" s="21" t="s">
        <v>126</v>
      </c>
    </row>
    <row r="48" spans="1:6" ht="11.25" customHeight="1">
      <c r="A48" s="70" t="s">
        <v>127</v>
      </c>
      <c r="B48" s="70"/>
      <c r="C48" s="70"/>
      <c r="D48" s="70"/>
      <c r="E48" s="70"/>
      <c r="F48" s="70"/>
    </row>
    <row r="49" spans="1:6" ht="11.25" customHeight="1">
      <c r="A49" s="65" t="s">
        <v>155</v>
      </c>
      <c r="B49" s="65"/>
      <c r="C49" s="65"/>
      <c r="D49" s="65"/>
      <c r="E49" s="65"/>
      <c r="F49" s="65"/>
    </row>
    <row r="50" spans="1:6" ht="11.25" customHeight="1">
      <c r="A50" s="65" t="s">
        <v>156</v>
      </c>
      <c r="B50" s="65"/>
      <c r="C50" s="65"/>
      <c r="D50" s="65"/>
      <c r="E50" s="65"/>
      <c r="F50" s="65"/>
    </row>
    <row r="51" spans="1:6" ht="11.25" customHeight="1">
      <c r="A51" s="69"/>
      <c r="B51" s="69"/>
      <c r="C51" s="69"/>
      <c r="D51" s="69"/>
      <c r="E51" s="69"/>
      <c r="F51" s="69"/>
    </row>
    <row r="52" spans="1:6" ht="11.25" customHeight="1">
      <c r="A52" s="69"/>
      <c r="B52" s="69"/>
      <c r="C52" s="69"/>
      <c r="D52" s="69"/>
      <c r="E52" s="69"/>
      <c r="F52" s="69"/>
    </row>
    <row r="53" spans="1:6" ht="11.25" customHeight="1">
      <c r="A53" s="69"/>
      <c r="B53" s="69"/>
      <c r="C53" s="69"/>
      <c r="D53" s="69"/>
      <c r="E53" s="69"/>
      <c r="F53" s="69"/>
    </row>
  </sheetData>
  <mergeCells count="11">
    <mergeCell ref="A48:F48"/>
    <mergeCell ref="A5:F5"/>
    <mergeCell ref="A1:F1"/>
    <mergeCell ref="A2:F2"/>
    <mergeCell ref="A3:F3"/>
    <mergeCell ref="A4:F4"/>
    <mergeCell ref="A53:F53"/>
    <mergeCell ref="A49:F49"/>
    <mergeCell ref="A50:F50"/>
    <mergeCell ref="A51:F51"/>
    <mergeCell ref="A52:F5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Yager</dc:creator>
  <cp:keywords/>
  <dc:description/>
  <cp:lastModifiedBy>USGS Minerals Information Team</cp:lastModifiedBy>
  <cp:lastPrinted>2006-08-23T17:55:16Z</cp:lastPrinted>
  <dcterms:created xsi:type="dcterms:W3CDTF">2002-06-12T17:50:56Z</dcterms:created>
  <dcterms:modified xsi:type="dcterms:W3CDTF">2006-12-14T16:41:29Z</dcterms:modified>
  <cp:category/>
  <cp:version/>
  <cp:contentType/>
  <cp:contentStatus/>
</cp:coreProperties>
</file>