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79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<sst xmlns="http://schemas.openxmlformats.org/spreadsheetml/2006/main" count="384" uniqueCount="159">
  <si>
    <t>TABLE 1</t>
  </si>
  <si>
    <t>(Metric tons unless otherwise specified)</t>
  </si>
  <si>
    <t>METALS</t>
  </si>
  <si>
    <t xml:space="preserve"> </t>
  </si>
  <si>
    <t xml:space="preserve">Gross weight </t>
  </si>
  <si>
    <t>r</t>
  </si>
  <si>
    <t xml:space="preserve">Gold </t>
  </si>
  <si>
    <t>kilograms</t>
  </si>
  <si>
    <t xml:space="preserve">-- </t>
  </si>
  <si>
    <t>do.</t>
  </si>
  <si>
    <t>Lead:</t>
  </si>
  <si>
    <t>Lead-zinc ore</t>
  </si>
  <si>
    <t xml:space="preserve">Metal, refined </t>
  </si>
  <si>
    <t>Tin:</t>
  </si>
  <si>
    <t>Mine output, cassiterite concentrate:</t>
  </si>
  <si>
    <t xml:space="preserve">Sn content </t>
  </si>
  <si>
    <t>Metal, smelter</t>
  </si>
  <si>
    <t>INDUSTRIAL MINERALS</t>
  </si>
  <si>
    <t xml:space="preserve">Cement, hydraulic </t>
  </si>
  <si>
    <t>Clays:</t>
  </si>
  <si>
    <t xml:space="preserve">Kaolin </t>
  </si>
  <si>
    <t>Unspecified</t>
  </si>
  <si>
    <t xml:space="preserve">Feldspar </t>
  </si>
  <si>
    <t xml:space="preserve">Gypsum </t>
  </si>
  <si>
    <t>Stone:</t>
  </si>
  <si>
    <t>Granite</t>
  </si>
  <si>
    <t xml:space="preserve">Marble </t>
  </si>
  <si>
    <t xml:space="preserve">Shale </t>
  </si>
  <si>
    <t xml:space="preserve">Topaz  </t>
  </si>
  <si>
    <t>MINERAL FUELS AND RELATED MATERIALS</t>
  </si>
  <si>
    <t xml:space="preserve">Coal, bituminous </t>
  </si>
  <si>
    <t>Gross</t>
  </si>
  <si>
    <t>million cubic meters</t>
  </si>
  <si>
    <t xml:space="preserve">Dry </t>
  </si>
  <si>
    <t>Petroleum:</t>
  </si>
  <si>
    <t xml:space="preserve">Crude </t>
  </si>
  <si>
    <t>thousand 42-gallon barrels</t>
  </si>
  <si>
    <t>Refinery products:</t>
  </si>
  <si>
    <t xml:space="preserve">Gasoline </t>
  </si>
  <si>
    <t xml:space="preserve">Kerosene </t>
  </si>
  <si>
    <t xml:space="preserve">Distillate fuel oil </t>
  </si>
  <si>
    <t>Residual fuel oil</t>
  </si>
  <si>
    <t>Total</t>
  </si>
  <si>
    <t>Natural gas:</t>
  </si>
  <si>
    <t>Liquefied petroleum gases</t>
  </si>
  <si>
    <t xml:space="preserve">  </t>
  </si>
  <si>
    <t>r, 4</t>
  </si>
  <si>
    <t xml:space="preserve">r </t>
  </si>
  <si>
    <t xml:space="preserve">r  </t>
  </si>
  <si>
    <t>Iron ore, gross weight</t>
  </si>
  <si>
    <t>thousand metric tons</t>
  </si>
  <si>
    <t xml:space="preserve">phosphate rock, ruby, rolled-steel products, rutile, sand and gravel, sapphire, soda ash, talc, tourmaline, tungsten, zinc, and zircon are </t>
  </si>
  <si>
    <t>Limestone</t>
  </si>
  <si>
    <t>Steel</t>
  </si>
  <si>
    <t>Ewekoro</t>
  </si>
  <si>
    <t>Shagamu</t>
  </si>
  <si>
    <t>Enugu</t>
  </si>
  <si>
    <t>Cement</t>
  </si>
  <si>
    <t>Coal</t>
  </si>
  <si>
    <t>Nigerian Coal Corp.</t>
  </si>
  <si>
    <t>Jos rolling mill</t>
  </si>
  <si>
    <t>Katsina rolling mill</t>
  </si>
  <si>
    <t>Oshogbo rolling mill</t>
  </si>
  <si>
    <t>Finima, Bonny Island</t>
  </si>
  <si>
    <t>Oshogbo Steel Rolling Co. Ltd.</t>
  </si>
  <si>
    <t>Jos Steel Rolling Co. Ltd.</t>
  </si>
  <si>
    <t>Onne</t>
  </si>
  <si>
    <t>Old Port Harcourt refinery</t>
  </si>
  <si>
    <t>New Port Harcourt refinery</t>
  </si>
  <si>
    <t>Warri refinery</t>
  </si>
  <si>
    <t>Kaduna refinery</t>
  </si>
  <si>
    <t>Port Harcourt Refining Co. Ltd.</t>
  </si>
  <si>
    <t>Warri Refinery and Petrochemicals Co. Ltd.</t>
  </si>
  <si>
    <t>Kaduna Refinery and Petrochemicals Co. Ltd.</t>
  </si>
  <si>
    <t>Sunflag Steel (Nigeria) Ltd.</t>
  </si>
  <si>
    <t>Commodity</t>
  </si>
  <si>
    <t>Ajaokuta</t>
  </si>
  <si>
    <t>Ajaokuta Steel Co. Ltd.</t>
  </si>
  <si>
    <t>Aladja</t>
  </si>
  <si>
    <t>Delta Steel Co. Ltd.</t>
  </si>
  <si>
    <t>Itakpe</t>
  </si>
  <si>
    <t>Makeri Smelting Co. Ltd.</t>
  </si>
  <si>
    <t>Jos region</t>
  </si>
  <si>
    <t>Benue State</t>
  </si>
  <si>
    <t>Calbar</t>
  </si>
  <si>
    <t>Sokoto</t>
  </si>
  <si>
    <t>Cement Co. of Northern Nigeria</t>
  </si>
  <si>
    <t>Nkalagu</t>
  </si>
  <si>
    <t>Ibese</t>
  </si>
  <si>
    <t>Dangote Cement Works</t>
  </si>
  <si>
    <t>TABLE 2</t>
  </si>
  <si>
    <t>Location of main facilities</t>
  </si>
  <si>
    <t>Do.</t>
  </si>
  <si>
    <t>Annual capacity</t>
  </si>
  <si>
    <t>NIGERIA:  STRUCTURE OF THE MINERAL INDUSTRY IN 2004</t>
  </si>
  <si>
    <t>Aluminum</t>
  </si>
  <si>
    <t>Smelter at Ikot Abasi</t>
  </si>
  <si>
    <t>Major operating companies</t>
  </si>
  <si>
    <t>Iron and steel:</t>
  </si>
  <si>
    <t>Iron ore</t>
  </si>
  <si>
    <t>Rolling mills</t>
  </si>
  <si>
    <t>Steel, crude</t>
  </si>
  <si>
    <t>Steel:</t>
  </si>
  <si>
    <t>Nitrogen, ammonia</t>
  </si>
  <si>
    <t>Tin</t>
  </si>
  <si>
    <t>Refinery at Jos</t>
  </si>
  <si>
    <t>Mines at Jos (Gurum)</t>
  </si>
  <si>
    <t>Mines at Dutse Nkura</t>
  </si>
  <si>
    <t>Copper, secondary</t>
  </si>
  <si>
    <t>Sun &amp; Sand Industries Ltd.</t>
  </si>
  <si>
    <t>Ota</t>
  </si>
  <si>
    <t>African Steel Mills Ltd.</t>
  </si>
  <si>
    <t>Rolling mill at Ikorodu</t>
  </si>
  <si>
    <t>Rolling mill at Lagos</t>
  </si>
  <si>
    <t>Electric arc furnace at Ikorodu</t>
  </si>
  <si>
    <t>Artisanal</t>
  </si>
  <si>
    <t>Petroleum</t>
  </si>
  <si>
    <t>Crude</t>
  </si>
  <si>
    <t>Niger Delta and offshore</t>
  </si>
  <si>
    <t>Refined petroleum products</t>
  </si>
  <si>
    <r>
      <t>1</t>
    </r>
    <r>
      <rPr>
        <sz val="8"/>
        <rFont val="Times"/>
        <family val="1"/>
      </rPr>
      <t>Closed.</t>
    </r>
  </si>
  <si>
    <r>
      <t>2</t>
    </r>
    <r>
      <rPr>
        <sz val="8"/>
        <rFont val="Times"/>
        <family val="1"/>
      </rPr>
      <t>Under rehabilitation.</t>
    </r>
  </si>
  <si>
    <r>
      <t>NIGERIA:  ESTIMATED PRODUCTION OF MINERAL COMMODITIES</t>
    </r>
    <r>
      <rPr>
        <vertAlign val="superscript"/>
        <sz val="8"/>
        <rFont val="Times"/>
        <family val="1"/>
      </rPr>
      <t>1, 2</t>
    </r>
  </si>
  <si>
    <r>
      <t>Commodity</t>
    </r>
    <r>
      <rPr>
        <vertAlign val="superscript"/>
        <sz val="8"/>
        <rFont val="Times"/>
        <family val="1"/>
      </rPr>
      <t>3</t>
    </r>
  </si>
  <si>
    <r>
      <t>Barite</t>
    </r>
    <r>
      <rPr>
        <vertAlign val="superscript"/>
        <sz val="8"/>
        <rFont val="Times"/>
        <family val="1"/>
      </rPr>
      <t>5</t>
    </r>
  </si>
  <si>
    <r>
      <t>r</t>
    </r>
    <r>
      <rPr>
        <sz val="8"/>
        <rFont val="Times"/>
        <family val="1"/>
      </rPr>
      <t>Revised.  --  Zero.</t>
    </r>
  </si>
  <si>
    <r>
      <t>3</t>
    </r>
    <r>
      <rPr>
        <sz val="8"/>
        <rFont val="Times"/>
        <family val="1"/>
      </rPr>
      <t xml:space="preserve">In addition to the commodities listed, amethyst, aquamarine, bitumen, copper (secondary), diamond, emerald, garnet, lime, monazite, 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</si>
  <si>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</si>
  <si>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Considerably more barite is produced but is considered to be commercially unusable.</t>
    </r>
  </si>
  <si>
    <t>Various joint ventures with Nigerian National Petroleum Corp.</t>
  </si>
  <si>
    <t>Electric arc furnaces at Aladja</t>
  </si>
  <si>
    <t>Blast furnace at Ajaokuta</t>
  </si>
  <si>
    <t>produced, but information is inadequate to estimate output.</t>
  </si>
  <si>
    <t>Aluminum Smelter Co. of Nigeria, Ltd.</t>
  </si>
  <si>
    <t>Edo Cement Co. Ltd.</t>
  </si>
  <si>
    <t>West Africa Portland Cement Co. Plc</t>
  </si>
  <si>
    <t>Benue Cement Co. Plc</t>
  </si>
  <si>
    <t>Nigercem Co. Plc</t>
  </si>
  <si>
    <t>National Iron Mining Co. Ltd.</t>
  </si>
  <si>
    <t>Ashakacem plc</t>
  </si>
  <si>
    <t>Ashaka</t>
  </si>
  <si>
    <t>Okpella</t>
  </si>
  <si>
    <t>Natural gas, liquefied</t>
  </si>
  <si>
    <t>Nigeria Liquefied Natural Gas Ltd.</t>
  </si>
  <si>
    <t>National Fertilizer Co. of Nigeria Ltd.</t>
  </si>
  <si>
    <t>million 42-gallon barrels</t>
  </si>
  <si>
    <t>Katsina Steel Rolling Co. Ltd.</t>
  </si>
  <si>
    <t>United Cement Co. of Nigeria</t>
  </si>
  <si>
    <t>NA</t>
  </si>
  <si>
    <t>USGS Minerals Yearbook 2004, Volume III - Nigeria</t>
  </si>
  <si>
    <t>This icon is linked to an embedded text document.  Double-click on the icon to open the document.</t>
  </si>
  <si>
    <t>This workbook includes one Microsoft Word document and two tables (see tabs below).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</si>
  <si>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</si>
  <si>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2</t>
    </r>
    <r>
      <rPr>
        <sz val="8"/>
        <rFont val="Times"/>
        <family val="1"/>
      </rPr>
      <t>Includes data available through September 30, 2005.</t>
    </r>
  </si>
  <si>
    <t>NA  Not available.</t>
  </si>
  <si>
    <t xml:space="preserve">Nb content </t>
  </si>
  <si>
    <t xml:space="preserve">Columbium (niobium) and tantalum: </t>
  </si>
  <si>
    <t>Columbium (niobium) and tantalum</t>
  </si>
  <si>
    <t>Gross weight, concentrate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</si>
</sst>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.0"/>
    <numFmt numFmtId="171" formatCode="_(* #,##0.0000_);_(* \(#,##0.0000\);_(* &quot;-&quot;??_);_(@_)"/>
    <numFmt numFmtId="172" formatCode="#,##0_);\(0.00\)"/>
  </numFmts>
  <fonts count="12">
    <font>
      <sz val="8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8"/>
      <color indexed="8"/>
      <name val="Times"/>
      <family val="1"/>
    </font>
    <font>
      <vertAlign val="superscript"/>
      <sz val="8"/>
      <color indexed="10"/>
      <name val="Times"/>
      <family val="1"/>
    </font>
    <font>
      <vertAlign val="superscript"/>
      <sz val="8"/>
      <name val="Times New Roman"/>
      <family val="0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" xfId="22" applyNumberFormat="1" applyFont="1" applyFill="1" applyBorder="1" applyAlignment="1">
      <alignment vertical="center"/>
      <protection/>
    </xf>
    <xf numFmtId="3" fontId="4" fillId="0" borderId="0" xfId="22" applyNumberFormat="1" applyFont="1" applyFill="1" applyBorder="1" applyAlignment="1">
      <alignment horizontal="centerContinuous" vertical="center"/>
      <protection/>
    </xf>
    <xf numFmtId="3" fontId="4" fillId="0" borderId="0" xfId="22" applyNumberFormat="1" applyFont="1" applyFill="1" applyBorder="1" applyAlignment="1">
      <alignment horizontal="right" vertical="center"/>
      <protection/>
    </xf>
    <xf numFmtId="3" fontId="4" fillId="0" borderId="0" xfId="22" applyNumberFormat="1" applyFont="1" applyFill="1" applyBorder="1" applyAlignment="1">
      <alignment vertical="center"/>
      <protection/>
    </xf>
    <xf numFmtId="3" fontId="4" fillId="0" borderId="0" xfId="22" applyNumberFormat="1" applyFont="1" applyFill="1" applyBorder="1" applyAlignment="1">
      <alignment horizontal="center" vertical="center"/>
      <protection/>
    </xf>
    <xf numFmtId="3" fontId="4" fillId="0" borderId="2" xfId="22" applyNumberFormat="1" applyFont="1" applyFill="1" applyBorder="1" applyAlignment="1">
      <alignment horizontal="left" vertical="center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3" fontId="4" fillId="0" borderId="2" xfId="22" applyNumberFormat="1" applyFont="1" applyFill="1" applyBorder="1" applyAlignment="1">
      <alignment vertical="center"/>
      <protection/>
    </xf>
    <xf numFmtId="2" fontId="4" fillId="0" borderId="2" xfId="22" applyNumberFormat="1" applyFont="1" applyBorder="1" applyAlignment="1">
      <alignment horizontal="center" vertical="top"/>
      <protection/>
    </xf>
    <xf numFmtId="0" fontId="4" fillId="0" borderId="2" xfId="22" applyFont="1" applyBorder="1" applyAlignment="1">
      <alignment horizontal="center" vertical="top"/>
      <protection/>
    </xf>
    <xf numFmtId="172" fontId="4" fillId="0" borderId="2" xfId="22" applyNumberFormat="1" applyFont="1" applyBorder="1" applyAlignment="1">
      <alignment horizontal="right" vertical="top"/>
      <protection/>
    </xf>
    <xf numFmtId="172" fontId="5" fillId="0" borderId="2" xfId="22" applyNumberFormat="1" applyFont="1" applyBorder="1" applyAlignment="1">
      <alignment horizontal="left" vertical="top"/>
      <protection/>
    </xf>
    <xf numFmtId="3" fontId="4" fillId="0" borderId="2" xfId="22" applyNumberFormat="1" applyFont="1" applyFill="1" applyBorder="1" applyAlignment="1">
      <alignment horizontal="left" vertical="center" indent="1"/>
      <protection/>
    </xf>
    <xf numFmtId="2" fontId="4" fillId="0" borderId="2" xfId="22" applyNumberFormat="1" applyFont="1" applyBorder="1" applyAlignment="1">
      <alignment horizontal="left" vertical="top"/>
      <protection/>
    </xf>
    <xf numFmtId="0" fontId="4" fillId="0" borderId="2" xfId="22" applyFont="1" applyFill="1" applyBorder="1" applyAlignment="1">
      <alignment horizontal="center" vertical="top"/>
      <protection/>
    </xf>
    <xf numFmtId="0" fontId="4" fillId="0" borderId="2" xfId="22" applyFont="1" applyBorder="1" applyAlignment="1">
      <alignment horizontal="left" vertical="top"/>
      <protection/>
    </xf>
    <xf numFmtId="0" fontId="4" fillId="0" borderId="2" xfId="22" applyFont="1" applyBorder="1" applyAlignment="1">
      <alignment vertical="top"/>
      <protection/>
    </xf>
    <xf numFmtId="3" fontId="4" fillId="0" borderId="0" xfId="22" applyNumberFormat="1" applyFont="1" applyFill="1" applyBorder="1" applyAlignment="1">
      <alignment horizontal="left" vertical="center"/>
      <protection/>
    </xf>
    <xf numFmtId="3" fontId="4" fillId="0" borderId="0" xfId="22" applyNumberFormat="1" applyFont="1" applyFill="1" applyBorder="1" applyAlignment="1">
      <alignment horizontal="left" vertical="center" indent="1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2" fontId="4" fillId="0" borderId="1" xfId="22" applyNumberFormat="1" applyFont="1" applyBorder="1" applyAlignment="1">
      <alignment horizontal="center" vertical="top"/>
      <protection/>
    </xf>
    <xf numFmtId="0" fontId="4" fillId="0" borderId="1" xfId="22" applyFont="1" applyBorder="1" applyAlignment="1">
      <alignment horizontal="center" vertical="top"/>
      <protection/>
    </xf>
    <xf numFmtId="3" fontId="4" fillId="0" borderId="3" xfId="22" applyNumberFormat="1" applyFont="1" applyFill="1" applyBorder="1" applyAlignment="1">
      <alignment vertical="center"/>
      <protection/>
    </xf>
    <xf numFmtId="2" fontId="4" fillId="0" borderId="3" xfId="22" applyNumberFormat="1" applyFont="1" applyBorder="1" applyAlignment="1">
      <alignment horizontal="center" vertical="top"/>
      <protection/>
    </xf>
    <xf numFmtId="0" fontId="4" fillId="0" borderId="3" xfId="22" applyFont="1" applyBorder="1" applyAlignment="1">
      <alignment horizontal="center" vertical="top"/>
      <protection/>
    </xf>
    <xf numFmtId="3" fontId="4" fillId="0" borderId="2" xfId="22" applyNumberFormat="1" applyFont="1" applyFill="1" applyBorder="1" applyAlignment="1">
      <alignment horizontal="left" vertical="center" indent="2"/>
      <protection/>
    </xf>
    <xf numFmtId="49" fontId="4" fillId="0" borderId="2" xfId="22" applyNumberFormat="1" applyFont="1" applyFill="1" applyBorder="1" applyAlignment="1">
      <alignment horizontal="center" vertical="center"/>
      <protection/>
    </xf>
    <xf numFmtId="172" fontId="4" fillId="0" borderId="2" xfId="22" applyNumberFormat="1" applyFont="1" applyBorder="1" applyAlignment="1">
      <alignment horizontal="center" vertical="top"/>
      <protection/>
    </xf>
    <xf numFmtId="0" fontId="4" fillId="0" borderId="2" xfId="22" applyFont="1" applyFill="1" applyBorder="1" applyAlignment="1">
      <alignment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Border="1" applyAlignment="1">
      <alignment horizontal="center" vertical="top" wrapText="1"/>
      <protection/>
    </xf>
    <xf numFmtId="0" fontId="4" fillId="0" borderId="0" xfId="22" applyFont="1" applyBorder="1" applyAlignment="1">
      <alignment horizontal="center" vertical="top"/>
      <protection/>
    </xf>
    <xf numFmtId="0" fontId="4" fillId="0" borderId="1" xfId="22" applyFont="1" applyBorder="1" applyAlignment="1">
      <alignment horizontal="left" vertical="top"/>
      <protection/>
    </xf>
    <xf numFmtId="0" fontId="4" fillId="0" borderId="1" xfId="22" applyFont="1" applyBorder="1" applyAlignment="1">
      <alignment vertical="top"/>
      <protection/>
    </xf>
    <xf numFmtId="172" fontId="4" fillId="0" borderId="1" xfId="22" applyNumberFormat="1" applyFont="1" applyBorder="1" applyAlignment="1">
      <alignment horizontal="center" vertical="top"/>
      <protection/>
    </xf>
    <xf numFmtId="0" fontId="4" fillId="0" borderId="3" xfId="22" applyFont="1" applyBorder="1" applyAlignment="1">
      <alignment horizontal="left" vertical="top"/>
      <protection/>
    </xf>
    <xf numFmtId="0" fontId="4" fillId="0" borderId="3" xfId="22" applyFont="1" applyBorder="1" applyAlignment="1">
      <alignment vertical="top"/>
      <protection/>
    </xf>
    <xf numFmtId="172" fontId="4" fillId="0" borderId="3" xfId="22" applyNumberFormat="1" applyFont="1" applyBorder="1" applyAlignment="1">
      <alignment horizontal="center" vertical="top"/>
      <protection/>
    </xf>
    <xf numFmtId="172" fontId="5" fillId="0" borderId="1" xfId="22" applyNumberFormat="1" applyFont="1" applyBorder="1" applyAlignment="1">
      <alignment horizontal="left" vertical="top"/>
      <protection/>
    </xf>
    <xf numFmtId="172" fontId="4" fillId="0" borderId="2" xfId="22" applyNumberFormat="1" applyFont="1" applyFill="1" applyBorder="1" applyAlignment="1">
      <alignment horizontal="right" vertical="top"/>
      <protection/>
    </xf>
    <xf numFmtId="172" fontId="4" fillId="0" borderId="2" xfId="22" applyNumberFormat="1" applyFont="1" applyFill="1" applyBorder="1" applyAlignment="1">
      <alignment horizontal="center" vertical="top"/>
      <protection/>
    </xf>
    <xf numFmtId="0" fontId="4" fillId="0" borderId="4" xfId="0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vertical="center"/>
    </xf>
    <xf numFmtId="9" fontId="6" fillId="0" borderId="0" xfId="23" applyFont="1" applyFill="1" applyAlignment="1">
      <alignment vertical="center"/>
    </xf>
    <xf numFmtId="0" fontId="4" fillId="0" borderId="4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4" fillId="0" borderId="0" xfId="23" applyNumberFormat="1" applyFont="1" applyFill="1" applyAlignment="1">
      <alignment vertical="center"/>
    </xf>
    <xf numFmtId="0" fontId="4" fillId="0" borderId="4" xfId="0" applyFont="1" applyFill="1" applyBorder="1" applyAlignment="1">
      <alignment horizontal="left" vertical="center" indent="2"/>
    </xf>
    <xf numFmtId="0" fontId="7" fillId="0" borderId="4" xfId="0" applyFont="1" applyFill="1" applyBorder="1" applyAlignment="1">
      <alignment horizontal="left" vertical="center" indent="2"/>
    </xf>
    <xf numFmtId="3" fontId="6" fillId="0" borderId="0" xfId="0" applyNumberFormat="1" applyFont="1" applyFill="1" applyAlignment="1">
      <alignment vertical="center"/>
    </xf>
    <xf numFmtId="9" fontId="6" fillId="0" borderId="0" xfId="23" applyFont="1" applyFill="1" applyBorder="1" applyAlignment="1">
      <alignment vertical="center"/>
    </xf>
    <xf numFmtId="9" fontId="4" fillId="0" borderId="0" xfId="23" applyFont="1" applyFill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0" fontId="4" fillId="0" borderId="7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2" xfId="22" applyNumberFormat="1" applyFont="1" applyFill="1" applyBorder="1" applyAlignment="1">
      <alignment horizontal="left" vertical="center" indent="3"/>
      <protection/>
    </xf>
    <xf numFmtId="3" fontId="4" fillId="0" borderId="2" xfId="22" applyNumberFormat="1" applyFont="1" applyBorder="1" applyAlignment="1">
      <alignment horizontal="right" vertical="top"/>
      <protection/>
    </xf>
    <xf numFmtId="3" fontId="4" fillId="0" borderId="1" xfId="22" applyNumberFormat="1" applyFont="1" applyBorder="1" applyAlignment="1">
      <alignment horizontal="right" vertical="top"/>
      <protection/>
    </xf>
    <xf numFmtId="3" fontId="4" fillId="0" borderId="3" xfId="22" applyNumberFormat="1" applyFont="1" applyBorder="1" applyAlignment="1">
      <alignment horizontal="right" vertical="top"/>
      <protection/>
    </xf>
    <xf numFmtId="3" fontId="4" fillId="0" borderId="2" xfId="22" applyNumberFormat="1" applyFont="1" applyFill="1" applyBorder="1" applyAlignment="1">
      <alignment horizontal="right" vertical="top"/>
      <protection/>
    </xf>
    <xf numFmtId="3" fontId="4" fillId="0" borderId="0" xfId="22" applyNumberFormat="1" applyFont="1" applyFill="1" applyBorder="1" applyAlignment="1">
      <alignment horizontal="right" vertical="top"/>
      <protection/>
    </xf>
    <xf numFmtId="0" fontId="5" fillId="0" borderId="0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4" fillId="0" borderId="0" xfId="21">
      <alignment/>
      <protection/>
    </xf>
    <xf numFmtId="0" fontId="11" fillId="0" borderId="0" xfId="0" applyFont="1" applyAlignment="1">
      <alignment/>
    </xf>
    <xf numFmtId="0" fontId="4" fillId="0" borderId="2" xfId="22" applyFont="1" applyBorder="1" applyAlignment="1">
      <alignment horizontal="left" vertical="top" inden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5" fillId="0" borderId="0" xfId="22" applyNumberFormat="1" applyFont="1" applyFill="1" applyAlignment="1">
      <alignment horizontal="left" vertical="center"/>
      <protection/>
    </xf>
    <xf numFmtId="0" fontId="4" fillId="0" borderId="0" xfId="22" applyFont="1" applyAlignment="1">
      <alignment vertical="center"/>
      <protection/>
    </xf>
    <xf numFmtId="3" fontId="4" fillId="0" borderId="1" xfId="22" applyNumberFormat="1" applyFont="1" applyFill="1" applyBorder="1" applyAlignment="1">
      <alignment vertical="center"/>
      <protection/>
    </xf>
    <xf numFmtId="0" fontId="4" fillId="0" borderId="1" xfId="22" applyFont="1" applyBorder="1" applyAlignment="1">
      <alignment/>
      <protection/>
    </xf>
    <xf numFmtId="3" fontId="4" fillId="0" borderId="0" xfId="22" applyNumberFormat="1" applyFont="1" applyFill="1" applyAlignment="1">
      <alignment vertical="center"/>
      <protection/>
    </xf>
    <xf numFmtId="3" fontId="4" fillId="0" borderId="0" xfId="22" applyNumberFormat="1" applyFont="1" applyFill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3" fontId="5" fillId="0" borderId="0" xfId="22" applyNumberFormat="1" applyFont="1" applyFill="1" applyBorder="1" applyAlignment="1">
      <alignment horizontal="left" vertical="center"/>
      <protection/>
    </xf>
    <xf numFmtId="3" fontId="4" fillId="0" borderId="3" xfId="22" applyNumberFormat="1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G1"/>
    </sheetView>
  </sheetViews>
  <sheetFormatPr defaultColWidth="9.33203125" defaultRowHeight="11.25"/>
  <cols>
    <col min="1" max="16384" width="9.33203125" style="91" customWidth="1"/>
  </cols>
  <sheetData>
    <row r="1" spans="1:7" ht="14.25">
      <c r="A1" s="95" t="s">
        <v>149</v>
      </c>
      <c r="B1" s="95"/>
      <c r="C1" s="95"/>
      <c r="D1" s="95"/>
      <c r="E1" s="95"/>
      <c r="F1" s="95"/>
      <c r="G1" s="95"/>
    </row>
    <row r="2" spans="1:10" ht="14.25">
      <c r="A2" s="94" t="s">
        <v>151</v>
      </c>
      <c r="B2" s="94"/>
      <c r="C2" s="94"/>
      <c r="D2" s="94"/>
      <c r="E2" s="94"/>
      <c r="F2" s="94"/>
      <c r="G2" s="94"/>
      <c r="H2" s="94"/>
      <c r="I2" s="94"/>
      <c r="J2" s="94"/>
    </row>
    <row r="3" ht="14.25">
      <c r="A3" s="92"/>
    </row>
    <row r="4" ht="14.25">
      <c r="A4" s="92"/>
    </row>
    <row r="5" ht="14.25">
      <c r="A5" s="92"/>
    </row>
    <row r="6" ht="14.25">
      <c r="A6" s="92"/>
    </row>
    <row r="7" ht="14.25">
      <c r="A7" s="92"/>
    </row>
    <row r="8" ht="14.25">
      <c r="A8" s="92"/>
    </row>
    <row r="9" ht="14.25">
      <c r="A9" s="92"/>
    </row>
    <row r="10" spans="1:12" ht="14.25">
      <c r="A10" s="94" t="s">
        <v>150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</sheetData>
  <mergeCells count="3">
    <mergeCell ref="A10:L10"/>
    <mergeCell ref="A2:J2"/>
    <mergeCell ref="A1:G1"/>
  </mergeCells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47822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1" customWidth="1"/>
    <col min="2" max="2" width="56.83203125" style="1" customWidth="1"/>
    <col min="3" max="4" width="1.83203125" style="1" customWidth="1"/>
    <col min="5" max="5" width="11.33203125" style="2" customWidth="1"/>
    <col min="6" max="6" width="1.83203125" style="89" customWidth="1"/>
    <col min="7" max="7" width="11.33203125" style="2" customWidth="1"/>
    <col min="8" max="8" width="1.83203125" style="89" customWidth="1"/>
    <col min="9" max="9" width="11.33203125" style="2" customWidth="1"/>
    <col min="10" max="10" width="2.5" style="89" customWidth="1"/>
    <col min="11" max="11" width="11.33203125" style="2" customWidth="1"/>
    <col min="12" max="12" width="2.5" style="89" customWidth="1"/>
    <col min="13" max="13" width="11.33203125" style="2" customWidth="1"/>
    <col min="14" max="14" width="1.83203125" style="89" customWidth="1"/>
    <col min="15" max="16384" width="9.33203125" style="1" customWidth="1"/>
  </cols>
  <sheetData>
    <row r="1" spans="1:14" ht="11.2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97"/>
    </row>
    <row r="2" spans="1:14" ht="11.25" customHeight="1">
      <c r="A2" s="101" t="s">
        <v>122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7"/>
    </row>
    <row r="3" spans="1:14" ht="11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97"/>
    </row>
    <row r="4" spans="1:14" ht="11.25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7"/>
    </row>
    <row r="5" spans="1:14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97"/>
    </row>
    <row r="6" spans="1:14" ht="11.25" customHeight="1">
      <c r="A6" s="102" t="s">
        <v>123</v>
      </c>
      <c r="B6" s="102"/>
      <c r="C6" s="102"/>
      <c r="D6" s="46"/>
      <c r="E6" s="47">
        <v>2000</v>
      </c>
      <c r="F6" s="85"/>
      <c r="G6" s="47">
        <v>2001</v>
      </c>
      <c r="H6" s="85"/>
      <c r="I6" s="47">
        <v>2002</v>
      </c>
      <c r="J6" s="85"/>
      <c r="K6" s="48">
        <v>2003</v>
      </c>
      <c r="L6" s="85"/>
      <c r="M6" s="48">
        <v>2004</v>
      </c>
      <c r="N6" s="90"/>
    </row>
    <row r="7" spans="1:14" ht="11.25" customHeight="1">
      <c r="A7" s="99" t="s">
        <v>2</v>
      </c>
      <c r="B7" s="99"/>
      <c r="C7" s="99"/>
      <c r="D7" s="49"/>
      <c r="E7" s="50"/>
      <c r="F7" s="56"/>
      <c r="G7" s="50"/>
      <c r="H7" s="56"/>
      <c r="I7" s="50"/>
      <c r="J7" s="56"/>
      <c r="K7" s="50"/>
      <c r="L7" s="56"/>
      <c r="M7" s="50"/>
      <c r="N7" s="88"/>
    </row>
    <row r="8" spans="1:14" ht="11.25" customHeight="1">
      <c r="A8" s="53" t="s">
        <v>156</v>
      </c>
      <c r="B8" s="53"/>
      <c r="C8" s="53"/>
      <c r="D8" s="51"/>
      <c r="E8" s="54" t="s">
        <v>3</v>
      </c>
      <c r="F8" s="56"/>
      <c r="G8" s="54" t="s">
        <v>3</v>
      </c>
      <c r="H8" s="56"/>
      <c r="I8" s="54" t="s">
        <v>3</v>
      </c>
      <c r="J8" s="56"/>
      <c r="K8" s="54" t="s">
        <v>3</v>
      </c>
      <c r="L8" s="56"/>
      <c r="M8" s="54" t="s">
        <v>3</v>
      </c>
      <c r="N8" s="88"/>
    </row>
    <row r="9" spans="1:14" ht="11.25" customHeight="1">
      <c r="A9" s="55" t="s">
        <v>158</v>
      </c>
      <c r="B9" s="53"/>
      <c r="C9" s="53"/>
      <c r="D9" s="51"/>
      <c r="E9" s="50">
        <v>469</v>
      </c>
      <c r="F9" s="56" t="s">
        <v>3</v>
      </c>
      <c r="G9" s="50">
        <v>610</v>
      </c>
      <c r="H9" s="56" t="s">
        <v>3</v>
      </c>
      <c r="I9" s="50">
        <v>156</v>
      </c>
      <c r="J9" s="56" t="s">
        <v>46</v>
      </c>
      <c r="K9" s="50">
        <v>383</v>
      </c>
      <c r="L9" s="56" t="s">
        <v>46</v>
      </c>
      <c r="M9" s="50">
        <f>+K9*0.261</f>
        <v>99.96300000000001</v>
      </c>
      <c r="N9" s="88"/>
    </row>
    <row r="10" spans="1:14" ht="11.25" customHeight="1">
      <c r="A10" s="55" t="s">
        <v>155</v>
      </c>
      <c r="B10" s="53"/>
      <c r="C10" s="53"/>
      <c r="D10" s="51"/>
      <c r="E10" s="50">
        <v>200</v>
      </c>
      <c r="F10" s="56" t="s">
        <v>5</v>
      </c>
      <c r="G10" s="50">
        <v>250</v>
      </c>
      <c r="H10" s="56" t="s">
        <v>5</v>
      </c>
      <c r="I10" s="50">
        <v>65</v>
      </c>
      <c r="J10" s="56" t="s">
        <v>47</v>
      </c>
      <c r="K10" s="50">
        <v>160</v>
      </c>
      <c r="L10" s="56" t="s">
        <v>48</v>
      </c>
      <c r="M10" s="50">
        <v>40</v>
      </c>
      <c r="N10" s="88"/>
    </row>
    <row r="11" spans="1:14" ht="11.25" customHeight="1">
      <c r="A11" s="53" t="s">
        <v>6</v>
      </c>
      <c r="B11" s="53"/>
      <c r="C11" s="57" t="s">
        <v>7</v>
      </c>
      <c r="D11" s="51"/>
      <c r="E11" s="50">
        <v>52</v>
      </c>
      <c r="F11" s="58">
        <v>4</v>
      </c>
      <c r="G11" s="50">
        <v>37</v>
      </c>
      <c r="H11" s="58">
        <v>4</v>
      </c>
      <c r="I11" s="50">
        <v>40</v>
      </c>
      <c r="J11" s="58" t="s">
        <v>3</v>
      </c>
      <c r="K11" s="50">
        <v>50</v>
      </c>
      <c r="L11" s="58" t="s">
        <v>3</v>
      </c>
      <c r="M11" s="50">
        <v>30</v>
      </c>
      <c r="N11" s="88"/>
    </row>
    <row r="12" spans="1:14" ht="11.25" customHeight="1">
      <c r="A12" s="59" t="s">
        <v>49</v>
      </c>
      <c r="B12" s="53"/>
      <c r="C12" s="57" t="s">
        <v>50</v>
      </c>
      <c r="D12" s="51"/>
      <c r="E12" s="60">
        <v>25</v>
      </c>
      <c r="F12" s="58">
        <v>4</v>
      </c>
      <c r="G12" s="60">
        <v>25</v>
      </c>
      <c r="H12" s="58">
        <v>4</v>
      </c>
      <c r="I12" s="60">
        <v>25</v>
      </c>
      <c r="J12" s="58" t="s">
        <v>3</v>
      </c>
      <c r="K12" s="60" t="s">
        <v>8</v>
      </c>
      <c r="L12" s="58" t="s">
        <v>3</v>
      </c>
      <c r="M12" s="60" t="s">
        <v>8</v>
      </c>
      <c r="N12" s="88"/>
    </row>
    <row r="13" spans="1:14" ht="11.25" customHeight="1">
      <c r="A13" s="59" t="s">
        <v>10</v>
      </c>
      <c r="B13" s="53"/>
      <c r="C13" s="57"/>
      <c r="D13" s="51"/>
      <c r="E13" s="60"/>
      <c r="F13" s="56"/>
      <c r="G13" s="60"/>
      <c r="H13" s="56"/>
      <c r="I13" s="60"/>
      <c r="J13" s="56"/>
      <c r="K13" s="60"/>
      <c r="L13" s="56"/>
      <c r="M13" s="60"/>
      <c r="N13" s="88"/>
    </row>
    <row r="14" spans="1:14" ht="11.25" customHeight="1">
      <c r="A14" s="55" t="s">
        <v>11</v>
      </c>
      <c r="B14" s="53"/>
      <c r="C14" s="57"/>
      <c r="D14" s="51"/>
      <c r="E14" s="60">
        <v>165</v>
      </c>
      <c r="F14" s="58">
        <v>4</v>
      </c>
      <c r="G14" s="60">
        <v>247</v>
      </c>
      <c r="H14" s="58">
        <v>4</v>
      </c>
      <c r="I14" s="60">
        <v>250</v>
      </c>
      <c r="J14" s="58" t="s">
        <v>3</v>
      </c>
      <c r="K14" s="60">
        <v>250</v>
      </c>
      <c r="L14" s="58" t="s">
        <v>3</v>
      </c>
      <c r="M14" s="60">
        <v>200</v>
      </c>
      <c r="N14" s="88"/>
    </row>
    <row r="15" spans="1:14" ht="11.25" customHeight="1">
      <c r="A15" s="61" t="s">
        <v>12</v>
      </c>
      <c r="B15" s="62"/>
      <c r="C15" s="57" t="s">
        <v>3</v>
      </c>
      <c r="D15" s="51"/>
      <c r="E15" s="50">
        <v>5000</v>
      </c>
      <c r="F15" s="56"/>
      <c r="G15" s="50">
        <v>5000</v>
      </c>
      <c r="H15" s="56"/>
      <c r="I15" s="50">
        <v>5000</v>
      </c>
      <c r="J15" s="56"/>
      <c r="K15" s="50">
        <v>5000</v>
      </c>
      <c r="L15" s="56"/>
      <c r="M15" s="50">
        <v>5000</v>
      </c>
      <c r="N15" s="88"/>
    </row>
    <row r="16" spans="1:14" ht="11.25" customHeight="1">
      <c r="A16" s="63" t="s">
        <v>53</v>
      </c>
      <c r="B16" s="62"/>
      <c r="C16" s="57"/>
      <c r="D16" s="51"/>
      <c r="E16" s="60" t="s">
        <v>8</v>
      </c>
      <c r="F16" s="56"/>
      <c r="G16" s="60" t="s">
        <v>8</v>
      </c>
      <c r="H16" s="56"/>
      <c r="I16" s="60" t="s">
        <v>8</v>
      </c>
      <c r="J16" s="56"/>
      <c r="K16" s="60" t="s">
        <v>8</v>
      </c>
      <c r="L16" s="56"/>
      <c r="M16" s="50">
        <v>10000</v>
      </c>
      <c r="N16" s="88"/>
    </row>
    <row r="17" spans="1:14" ht="11.25" customHeight="1">
      <c r="A17" s="53" t="s">
        <v>13</v>
      </c>
      <c r="B17" s="53"/>
      <c r="C17" s="53"/>
      <c r="D17" s="51"/>
      <c r="E17" s="64" t="s">
        <v>3</v>
      </c>
      <c r="F17" s="56"/>
      <c r="G17" s="64" t="s">
        <v>3</v>
      </c>
      <c r="H17" s="56"/>
      <c r="I17" s="64" t="s">
        <v>3</v>
      </c>
      <c r="J17" s="56"/>
      <c r="K17" s="64" t="s">
        <v>3</v>
      </c>
      <c r="L17" s="56"/>
      <c r="M17" s="64" t="s">
        <v>3</v>
      </c>
      <c r="N17" s="88"/>
    </row>
    <row r="18" spans="1:14" ht="11.25" customHeight="1">
      <c r="A18" s="55" t="s">
        <v>14</v>
      </c>
      <c r="B18" s="53"/>
      <c r="C18" s="53"/>
      <c r="D18" s="51"/>
      <c r="E18" s="54" t="s">
        <v>3</v>
      </c>
      <c r="F18" s="56"/>
      <c r="G18" s="54" t="s">
        <v>3</v>
      </c>
      <c r="H18" s="56"/>
      <c r="I18" s="54" t="s">
        <v>3</v>
      </c>
      <c r="J18" s="56"/>
      <c r="K18" s="54" t="s">
        <v>3</v>
      </c>
      <c r="L18" s="56"/>
      <c r="M18" s="54" t="s">
        <v>3</v>
      </c>
      <c r="N18" s="88"/>
    </row>
    <row r="19" spans="1:14" ht="11.25" customHeight="1">
      <c r="A19" s="65" t="s">
        <v>4</v>
      </c>
      <c r="B19" s="53"/>
      <c r="C19" s="53"/>
      <c r="D19" s="51"/>
      <c r="E19" s="50">
        <v>3502</v>
      </c>
      <c r="F19" s="58">
        <v>4</v>
      </c>
      <c r="G19" s="50">
        <v>3677</v>
      </c>
      <c r="H19" s="58">
        <v>4</v>
      </c>
      <c r="I19" s="50">
        <v>1004</v>
      </c>
      <c r="J19" s="58" t="s">
        <v>5</v>
      </c>
      <c r="K19" s="50">
        <v>2341</v>
      </c>
      <c r="L19" s="58" t="s">
        <v>5</v>
      </c>
      <c r="M19" s="50">
        <v>1300</v>
      </c>
      <c r="N19" s="88"/>
    </row>
    <row r="20" spans="1:14" ht="11.25" customHeight="1">
      <c r="A20" s="66" t="s">
        <v>15</v>
      </c>
      <c r="B20" s="62"/>
      <c r="C20" s="53"/>
      <c r="D20" s="51"/>
      <c r="E20" s="50">
        <v>2760</v>
      </c>
      <c r="F20" s="58">
        <v>4</v>
      </c>
      <c r="G20" s="50">
        <v>2870</v>
      </c>
      <c r="H20" s="58">
        <v>4</v>
      </c>
      <c r="I20" s="50">
        <v>790</v>
      </c>
      <c r="J20" s="58" t="s">
        <v>5</v>
      </c>
      <c r="K20" s="50">
        <v>1800</v>
      </c>
      <c r="L20" s="58" t="s">
        <v>5</v>
      </c>
      <c r="M20" s="50">
        <v>1000</v>
      </c>
      <c r="N20" s="88"/>
    </row>
    <row r="21" spans="1:14" ht="11.25" customHeight="1">
      <c r="A21" s="55" t="s">
        <v>16</v>
      </c>
      <c r="B21" s="53"/>
      <c r="C21" s="53"/>
      <c r="D21" s="51"/>
      <c r="E21" s="50">
        <v>25</v>
      </c>
      <c r="F21" s="56" t="s">
        <v>3</v>
      </c>
      <c r="G21" s="50">
        <v>25</v>
      </c>
      <c r="H21" s="56" t="s">
        <v>3</v>
      </c>
      <c r="I21" s="50">
        <v>25</v>
      </c>
      <c r="J21" s="56" t="s">
        <v>3</v>
      </c>
      <c r="K21" s="50">
        <v>25</v>
      </c>
      <c r="L21" s="56" t="s">
        <v>3</v>
      </c>
      <c r="M21" s="50">
        <v>25</v>
      </c>
      <c r="N21" s="88"/>
    </row>
    <row r="22" spans="1:14" ht="11.25" customHeight="1">
      <c r="A22" s="99" t="s">
        <v>17</v>
      </c>
      <c r="B22" s="99"/>
      <c r="C22" s="99"/>
      <c r="D22" s="51"/>
      <c r="E22" s="50" t="s">
        <v>3</v>
      </c>
      <c r="F22" s="56"/>
      <c r="G22" s="50" t="s">
        <v>3</v>
      </c>
      <c r="H22" s="56"/>
      <c r="I22" s="50" t="s">
        <v>3</v>
      </c>
      <c r="J22" s="56"/>
      <c r="K22" s="50" t="s">
        <v>3</v>
      </c>
      <c r="L22" s="56"/>
      <c r="M22" s="50" t="s">
        <v>3</v>
      </c>
      <c r="N22" s="88"/>
    </row>
    <row r="23" spans="1:14" ht="11.25" customHeight="1">
      <c r="A23" s="53" t="s">
        <v>124</v>
      </c>
      <c r="B23" s="53"/>
      <c r="C23" s="46"/>
      <c r="D23" s="51"/>
      <c r="E23" s="50">
        <v>5000</v>
      </c>
      <c r="F23" s="56" t="s">
        <v>3</v>
      </c>
      <c r="G23" s="50">
        <v>5000</v>
      </c>
      <c r="H23" s="56" t="s">
        <v>3</v>
      </c>
      <c r="I23" s="50">
        <v>5000</v>
      </c>
      <c r="J23" s="56" t="s">
        <v>3</v>
      </c>
      <c r="K23" s="50">
        <v>5000</v>
      </c>
      <c r="L23" s="56" t="s">
        <v>3</v>
      </c>
      <c r="M23" s="50">
        <v>6000</v>
      </c>
      <c r="N23" s="88"/>
    </row>
    <row r="24" spans="1:14" ht="11.25" customHeight="1">
      <c r="A24" s="53" t="s">
        <v>18</v>
      </c>
      <c r="B24" s="53"/>
      <c r="C24" s="57" t="s">
        <v>50</v>
      </c>
      <c r="D24" s="51"/>
      <c r="E24" s="50">
        <v>2500</v>
      </c>
      <c r="F24" s="56" t="s">
        <v>3</v>
      </c>
      <c r="G24" s="50">
        <v>2400</v>
      </c>
      <c r="H24" s="56" t="s">
        <v>3</v>
      </c>
      <c r="I24" s="50">
        <v>2100</v>
      </c>
      <c r="J24" s="56" t="s">
        <v>3</v>
      </c>
      <c r="K24" s="50">
        <v>2300</v>
      </c>
      <c r="L24" s="56" t="s">
        <v>5</v>
      </c>
      <c r="M24" s="50">
        <v>2300</v>
      </c>
      <c r="N24" s="88"/>
    </row>
    <row r="25" spans="1:14" ht="11.25" customHeight="1">
      <c r="A25" s="53" t="s">
        <v>19</v>
      </c>
      <c r="B25" s="53"/>
      <c r="C25" s="53"/>
      <c r="D25" s="51"/>
      <c r="E25" s="50" t="s">
        <v>3</v>
      </c>
      <c r="F25" s="56"/>
      <c r="G25" s="50" t="s">
        <v>3</v>
      </c>
      <c r="H25" s="56"/>
      <c r="I25" s="50" t="s">
        <v>3</v>
      </c>
      <c r="J25" s="56"/>
      <c r="K25" s="50" t="s">
        <v>3</v>
      </c>
      <c r="L25" s="56" t="s">
        <v>3</v>
      </c>
      <c r="M25" s="50" t="s">
        <v>3</v>
      </c>
      <c r="N25" s="88"/>
    </row>
    <row r="26" spans="1:14" ht="11.25" customHeight="1">
      <c r="A26" s="55" t="s">
        <v>20</v>
      </c>
      <c r="B26" s="53"/>
      <c r="C26" s="53"/>
      <c r="D26" s="51"/>
      <c r="E26" s="50">
        <v>165765</v>
      </c>
      <c r="F26" s="58">
        <v>4</v>
      </c>
      <c r="G26" s="50">
        <v>209478</v>
      </c>
      <c r="H26" s="58">
        <v>4</v>
      </c>
      <c r="I26" s="50">
        <v>200000</v>
      </c>
      <c r="J26" s="58" t="s">
        <v>3</v>
      </c>
      <c r="K26" s="50">
        <v>200000</v>
      </c>
      <c r="L26" s="58" t="s">
        <v>3</v>
      </c>
      <c r="M26" s="50">
        <v>210000</v>
      </c>
      <c r="N26" s="88"/>
    </row>
    <row r="27" spans="1:14" ht="11.25" customHeight="1">
      <c r="A27" s="55" t="s">
        <v>21</v>
      </c>
      <c r="B27" s="53"/>
      <c r="C27" s="53"/>
      <c r="D27" s="51"/>
      <c r="E27" s="50">
        <v>50412</v>
      </c>
      <c r="F27" s="58">
        <v>4</v>
      </c>
      <c r="G27" s="50">
        <v>60474</v>
      </c>
      <c r="H27" s="58">
        <v>4</v>
      </c>
      <c r="I27" s="50">
        <v>60000</v>
      </c>
      <c r="J27" s="58" t="s">
        <v>3</v>
      </c>
      <c r="K27" s="50">
        <v>60000</v>
      </c>
      <c r="L27" s="58" t="s">
        <v>3</v>
      </c>
      <c r="M27" s="50">
        <v>50000</v>
      </c>
      <c r="N27" s="88"/>
    </row>
    <row r="28" spans="1:14" ht="11.25" customHeight="1">
      <c r="A28" s="53" t="s">
        <v>22</v>
      </c>
      <c r="B28" s="53"/>
      <c r="C28" s="53"/>
      <c r="D28" s="51"/>
      <c r="E28" s="50">
        <v>1449</v>
      </c>
      <c r="F28" s="58">
        <v>4</v>
      </c>
      <c r="G28" s="50">
        <v>1811</v>
      </c>
      <c r="H28" s="58">
        <v>4</v>
      </c>
      <c r="I28" s="50">
        <v>1800</v>
      </c>
      <c r="J28" s="58" t="s">
        <v>3</v>
      </c>
      <c r="K28" s="50">
        <v>1800</v>
      </c>
      <c r="L28" s="58" t="s">
        <v>3</v>
      </c>
      <c r="M28" s="50">
        <v>1700</v>
      </c>
      <c r="N28" s="88"/>
    </row>
    <row r="29" spans="1:14" ht="11.25" customHeight="1">
      <c r="A29" s="53" t="s">
        <v>23</v>
      </c>
      <c r="B29" s="53"/>
      <c r="C29" s="53"/>
      <c r="D29" s="51"/>
      <c r="E29" s="50">
        <v>530262</v>
      </c>
      <c r="F29" s="58">
        <v>4</v>
      </c>
      <c r="G29" s="50">
        <v>609800</v>
      </c>
      <c r="H29" s="58">
        <v>4</v>
      </c>
      <c r="I29" s="50">
        <v>300000</v>
      </c>
      <c r="J29" s="58" t="s">
        <v>5</v>
      </c>
      <c r="K29" s="50">
        <v>100000</v>
      </c>
      <c r="L29" s="58" t="s">
        <v>3</v>
      </c>
      <c r="M29" s="50">
        <v>100000</v>
      </c>
      <c r="N29" s="88"/>
    </row>
    <row r="30" spans="1:14" ht="11.25" customHeight="1">
      <c r="A30" s="53" t="s">
        <v>24</v>
      </c>
      <c r="B30" s="53"/>
      <c r="C30" s="53"/>
      <c r="D30" s="51"/>
      <c r="E30" s="67" t="s">
        <v>3</v>
      </c>
      <c r="F30" s="56"/>
      <c r="G30" s="67" t="s">
        <v>3</v>
      </c>
      <c r="H30" s="56"/>
      <c r="I30" s="67" t="s">
        <v>3</v>
      </c>
      <c r="J30" s="56"/>
      <c r="K30" s="67" t="s">
        <v>3</v>
      </c>
      <c r="L30" s="56"/>
      <c r="M30" s="67" t="s">
        <v>3</v>
      </c>
      <c r="N30" s="88"/>
    </row>
    <row r="31" spans="1:14" ht="11.25" customHeight="1">
      <c r="A31" s="55" t="s">
        <v>25</v>
      </c>
      <c r="B31" s="53"/>
      <c r="C31" s="57" t="s">
        <v>50</v>
      </c>
      <c r="D31" s="51"/>
      <c r="E31" s="50">
        <v>2016</v>
      </c>
      <c r="F31" s="58">
        <v>4</v>
      </c>
      <c r="G31" s="50">
        <v>2419</v>
      </c>
      <c r="H31" s="58">
        <v>4</v>
      </c>
      <c r="I31" s="50">
        <v>2500</v>
      </c>
      <c r="J31" s="58" t="s">
        <v>3</v>
      </c>
      <c r="K31" s="50">
        <v>2500</v>
      </c>
      <c r="L31" s="58" t="s">
        <v>3</v>
      </c>
      <c r="M31" s="50">
        <v>2000</v>
      </c>
      <c r="N31" s="88"/>
    </row>
    <row r="32" spans="1:14" ht="11.25" customHeight="1">
      <c r="A32" s="55" t="s">
        <v>52</v>
      </c>
      <c r="B32" s="53"/>
      <c r="C32" s="57" t="s">
        <v>9</v>
      </c>
      <c r="D32" s="51"/>
      <c r="E32" s="50">
        <v>3326</v>
      </c>
      <c r="F32" s="58">
        <v>4</v>
      </c>
      <c r="G32" s="50">
        <v>3392</v>
      </c>
      <c r="H32" s="58">
        <v>4</v>
      </c>
      <c r="I32" s="50">
        <v>11415</v>
      </c>
      <c r="J32" s="58" t="s">
        <v>46</v>
      </c>
      <c r="K32" s="50">
        <v>7408</v>
      </c>
      <c r="L32" s="58" t="s">
        <v>46</v>
      </c>
      <c r="M32" s="50">
        <v>2100</v>
      </c>
      <c r="N32" s="88"/>
    </row>
    <row r="33" spans="1:14" ht="11.25" customHeight="1">
      <c r="A33" s="55" t="s">
        <v>26</v>
      </c>
      <c r="B33" s="53"/>
      <c r="C33" s="57" t="s">
        <v>9</v>
      </c>
      <c r="D33" s="51"/>
      <c r="E33" s="50">
        <v>117</v>
      </c>
      <c r="F33" s="58">
        <v>4</v>
      </c>
      <c r="G33" s="50">
        <v>129</v>
      </c>
      <c r="H33" s="58">
        <v>4</v>
      </c>
      <c r="I33" s="50">
        <v>1551</v>
      </c>
      <c r="J33" s="58" t="s">
        <v>46</v>
      </c>
      <c r="K33" s="50">
        <v>840</v>
      </c>
      <c r="L33" s="58" t="s">
        <v>46</v>
      </c>
      <c r="M33" s="50">
        <v>150</v>
      </c>
      <c r="N33" s="88"/>
    </row>
    <row r="34" spans="1:14" ht="11.25" customHeight="1">
      <c r="A34" s="55" t="s">
        <v>27</v>
      </c>
      <c r="B34" s="53"/>
      <c r="C34" s="57" t="s">
        <v>9</v>
      </c>
      <c r="D34" s="51"/>
      <c r="E34" s="50">
        <v>142</v>
      </c>
      <c r="F34" s="58">
        <v>4</v>
      </c>
      <c r="G34" s="50">
        <v>163</v>
      </c>
      <c r="H34" s="58">
        <v>4</v>
      </c>
      <c r="I34" s="50">
        <v>130</v>
      </c>
      <c r="J34" s="58" t="s">
        <v>3</v>
      </c>
      <c r="K34" s="50">
        <v>130</v>
      </c>
      <c r="L34" s="58" t="s">
        <v>3</v>
      </c>
      <c r="M34" s="50">
        <v>70</v>
      </c>
      <c r="N34" s="88"/>
    </row>
    <row r="35" spans="1:14" ht="11.25" customHeight="1">
      <c r="A35" s="53" t="s">
        <v>28</v>
      </c>
      <c r="B35" s="53"/>
      <c r="C35" s="57" t="s">
        <v>7</v>
      </c>
      <c r="D35" s="51"/>
      <c r="E35" s="50">
        <v>25</v>
      </c>
      <c r="F35" s="58">
        <v>4</v>
      </c>
      <c r="G35" s="50">
        <v>1</v>
      </c>
      <c r="H35" s="58">
        <v>4</v>
      </c>
      <c r="I35" s="50">
        <v>10</v>
      </c>
      <c r="J35" s="58" t="s">
        <v>3</v>
      </c>
      <c r="K35" s="50">
        <v>10</v>
      </c>
      <c r="L35" s="58" t="s">
        <v>3</v>
      </c>
      <c r="M35" s="50">
        <v>10</v>
      </c>
      <c r="N35" s="88"/>
    </row>
    <row r="36" spans="1:14" ht="11.25" customHeight="1">
      <c r="A36" s="99" t="s">
        <v>29</v>
      </c>
      <c r="B36" s="99"/>
      <c r="C36" s="99"/>
      <c r="D36" s="51"/>
      <c r="E36" s="67" t="s">
        <v>3</v>
      </c>
      <c r="F36" s="86"/>
      <c r="G36" s="67" t="s">
        <v>3</v>
      </c>
      <c r="H36" s="86"/>
      <c r="I36" s="67" t="s">
        <v>3</v>
      </c>
      <c r="J36" s="86"/>
      <c r="K36" s="67" t="s">
        <v>3</v>
      </c>
      <c r="L36" s="86"/>
      <c r="M36" s="54" t="s">
        <v>3</v>
      </c>
      <c r="N36" s="88"/>
    </row>
    <row r="37" spans="1:14" ht="11.25" customHeight="1">
      <c r="A37" s="53" t="s">
        <v>30</v>
      </c>
      <c r="B37" s="53"/>
      <c r="C37" s="53" t="s">
        <v>3</v>
      </c>
      <c r="D37" s="51"/>
      <c r="E37" s="50">
        <v>11536</v>
      </c>
      <c r="F37" s="58">
        <v>4</v>
      </c>
      <c r="G37" s="50">
        <v>11495</v>
      </c>
      <c r="H37" s="58">
        <v>4</v>
      </c>
      <c r="I37" s="50">
        <v>43482</v>
      </c>
      <c r="J37" s="58" t="s">
        <v>46</v>
      </c>
      <c r="K37" s="50">
        <v>23089</v>
      </c>
      <c r="L37" s="58" t="s">
        <v>46</v>
      </c>
      <c r="M37" s="50">
        <v>9000</v>
      </c>
      <c r="N37" s="88"/>
    </row>
    <row r="38" spans="1:14" ht="11.25" customHeight="1">
      <c r="A38" s="53" t="s">
        <v>43</v>
      </c>
      <c r="B38" s="53"/>
      <c r="C38" s="53"/>
      <c r="D38" s="51"/>
      <c r="E38" s="68" t="s">
        <v>3</v>
      </c>
      <c r="F38" s="84"/>
      <c r="G38" s="68" t="s">
        <v>3</v>
      </c>
      <c r="H38" s="84"/>
      <c r="I38" s="68" t="s">
        <v>3</v>
      </c>
      <c r="J38" s="84"/>
      <c r="K38" s="68" t="s">
        <v>3</v>
      </c>
      <c r="L38" s="84"/>
      <c r="M38" s="68" t="s">
        <v>3</v>
      </c>
      <c r="N38" s="88"/>
    </row>
    <row r="39" spans="1:14" ht="11.25" customHeight="1">
      <c r="A39" s="55" t="s">
        <v>31</v>
      </c>
      <c r="B39" s="53"/>
      <c r="C39" s="57" t="s">
        <v>32</v>
      </c>
      <c r="D39" s="51"/>
      <c r="E39" s="50">
        <v>47537</v>
      </c>
      <c r="F39" s="58">
        <v>4</v>
      </c>
      <c r="G39" s="50">
        <v>57530</v>
      </c>
      <c r="H39" s="58">
        <v>4</v>
      </c>
      <c r="I39" s="50">
        <v>50000</v>
      </c>
      <c r="J39" s="58" t="s">
        <v>5</v>
      </c>
      <c r="K39" s="50">
        <v>53000</v>
      </c>
      <c r="L39" s="58" t="s">
        <v>5</v>
      </c>
      <c r="M39" s="50">
        <v>57747</v>
      </c>
      <c r="N39" s="58">
        <v>4</v>
      </c>
    </row>
    <row r="40" spans="1:14" ht="11.25" customHeight="1">
      <c r="A40" s="55" t="s">
        <v>33</v>
      </c>
      <c r="B40" s="53"/>
      <c r="C40" s="57" t="s">
        <v>9</v>
      </c>
      <c r="D40" s="51"/>
      <c r="E40" s="50">
        <v>21945</v>
      </c>
      <c r="F40" s="58">
        <v>4</v>
      </c>
      <c r="G40" s="50">
        <v>39640</v>
      </c>
      <c r="H40" s="58">
        <v>4</v>
      </c>
      <c r="I40" s="50">
        <v>30000</v>
      </c>
      <c r="J40" s="58" t="s">
        <v>5</v>
      </c>
      <c r="K40" s="50">
        <v>31000</v>
      </c>
      <c r="L40" s="58" t="s">
        <v>5</v>
      </c>
      <c r="M40" s="50">
        <v>34411</v>
      </c>
      <c r="N40" s="58">
        <v>4</v>
      </c>
    </row>
    <row r="41" spans="1:14" ht="11.25" customHeight="1">
      <c r="A41" s="53" t="s">
        <v>34</v>
      </c>
      <c r="B41" s="53"/>
      <c r="C41" s="53"/>
      <c r="D41" s="51"/>
      <c r="E41" s="50" t="s">
        <v>3</v>
      </c>
      <c r="F41" s="56"/>
      <c r="G41" s="50" t="s">
        <v>3</v>
      </c>
      <c r="H41" s="56"/>
      <c r="I41" s="69">
        <f>+I42/G42</f>
        <v>0.9392466585662211</v>
      </c>
      <c r="J41" s="56"/>
      <c r="K41" s="50" t="s">
        <v>3</v>
      </c>
      <c r="L41" s="56"/>
      <c r="M41" s="50" t="s">
        <v>3</v>
      </c>
      <c r="N41" s="88"/>
    </row>
    <row r="42" spans="1:14" ht="11.25" customHeight="1">
      <c r="A42" s="55" t="s">
        <v>35</v>
      </c>
      <c r="B42" s="53"/>
      <c r="C42" s="57" t="s">
        <v>36</v>
      </c>
      <c r="D42" s="51"/>
      <c r="E42" s="70">
        <v>783000</v>
      </c>
      <c r="F42" s="87" t="s">
        <v>3</v>
      </c>
      <c r="G42" s="70">
        <v>823000</v>
      </c>
      <c r="H42" s="87" t="s">
        <v>3</v>
      </c>
      <c r="I42" s="70">
        <v>773000</v>
      </c>
      <c r="J42" s="87" t="s">
        <v>3</v>
      </c>
      <c r="K42" s="70">
        <v>825000</v>
      </c>
      <c r="L42" s="87" t="s">
        <v>5</v>
      </c>
      <c r="M42" s="70">
        <v>900400</v>
      </c>
      <c r="N42" s="71">
        <v>4</v>
      </c>
    </row>
    <row r="43" spans="1:14" ht="11.25" customHeight="1">
      <c r="A43" s="55" t="s">
        <v>37</v>
      </c>
      <c r="B43" s="53"/>
      <c r="C43" s="53"/>
      <c r="D43" s="51"/>
      <c r="E43" s="50" t="s">
        <v>3</v>
      </c>
      <c r="F43" s="56"/>
      <c r="G43" s="50" t="s">
        <v>3</v>
      </c>
      <c r="H43" s="56"/>
      <c r="I43" s="50" t="s">
        <v>3</v>
      </c>
      <c r="J43" s="56"/>
      <c r="K43" s="50" t="s">
        <v>3</v>
      </c>
      <c r="L43" s="56"/>
      <c r="M43" s="50" t="s">
        <v>3</v>
      </c>
      <c r="N43" s="88"/>
    </row>
    <row r="44" spans="1:14" ht="11.25" customHeight="1">
      <c r="A44" s="65" t="s">
        <v>44</v>
      </c>
      <c r="B44" s="53"/>
      <c r="C44" s="57" t="s">
        <v>9</v>
      </c>
      <c r="D44" s="51"/>
      <c r="E44" s="50">
        <v>170</v>
      </c>
      <c r="F44" s="56" t="s">
        <v>3</v>
      </c>
      <c r="G44" s="50">
        <v>1000</v>
      </c>
      <c r="H44" s="56" t="s">
        <v>3</v>
      </c>
      <c r="I44" s="50">
        <v>2300</v>
      </c>
      <c r="J44" s="56" t="s">
        <v>3</v>
      </c>
      <c r="K44" s="50">
        <v>2000</v>
      </c>
      <c r="L44" s="56" t="s">
        <v>3</v>
      </c>
      <c r="M44" s="50">
        <v>2200</v>
      </c>
      <c r="N44" s="88"/>
    </row>
    <row r="45" spans="1:14" ht="11.25" customHeight="1">
      <c r="A45" s="65" t="s">
        <v>38</v>
      </c>
      <c r="B45" s="53"/>
      <c r="C45" s="57" t="s">
        <v>9</v>
      </c>
      <c r="D45" s="51"/>
      <c r="E45" s="50">
        <v>8000</v>
      </c>
      <c r="F45" s="56" t="s">
        <v>3</v>
      </c>
      <c r="G45" s="50">
        <v>24400</v>
      </c>
      <c r="H45" s="56" t="s">
        <v>3</v>
      </c>
      <c r="I45" s="50">
        <v>22400</v>
      </c>
      <c r="J45" s="56" t="s">
        <v>3</v>
      </c>
      <c r="K45" s="50">
        <v>20000</v>
      </c>
      <c r="L45" s="56" t="s">
        <v>3</v>
      </c>
      <c r="M45" s="50">
        <v>22000</v>
      </c>
      <c r="N45" s="88"/>
    </row>
    <row r="46" spans="1:14" ht="11.25" customHeight="1">
      <c r="A46" s="65" t="s">
        <v>39</v>
      </c>
      <c r="B46" s="53"/>
      <c r="C46" s="57" t="s">
        <v>9</v>
      </c>
      <c r="D46" s="51"/>
      <c r="E46" s="50">
        <v>5100</v>
      </c>
      <c r="F46" s="56" t="s">
        <v>3</v>
      </c>
      <c r="G46" s="50">
        <v>12500</v>
      </c>
      <c r="H46" s="56" t="s">
        <v>3</v>
      </c>
      <c r="I46" s="50">
        <v>11800</v>
      </c>
      <c r="J46" s="56" t="s">
        <v>3</v>
      </c>
      <c r="K46" s="50">
        <v>12000</v>
      </c>
      <c r="L46" s="56" t="s">
        <v>3</v>
      </c>
      <c r="M46" s="50">
        <v>13000</v>
      </c>
      <c r="N46" s="88"/>
    </row>
    <row r="47" spans="1:14" ht="11.25" customHeight="1">
      <c r="A47" s="65" t="s">
        <v>40</v>
      </c>
      <c r="B47" s="53"/>
      <c r="C47" s="57" t="s">
        <v>9</v>
      </c>
      <c r="D47" s="51"/>
      <c r="E47" s="50">
        <v>7600</v>
      </c>
      <c r="F47" s="56" t="s">
        <v>3</v>
      </c>
      <c r="G47" s="50">
        <v>18900</v>
      </c>
      <c r="H47" s="56" t="s">
        <v>3</v>
      </c>
      <c r="I47" s="50">
        <v>18800</v>
      </c>
      <c r="J47" s="56" t="s">
        <v>3</v>
      </c>
      <c r="K47" s="50">
        <v>19000</v>
      </c>
      <c r="L47" s="56" t="s">
        <v>3</v>
      </c>
      <c r="M47" s="50">
        <v>21000</v>
      </c>
      <c r="N47" s="88"/>
    </row>
    <row r="48" spans="1:14" ht="11.25" customHeight="1">
      <c r="A48" s="65" t="s">
        <v>41</v>
      </c>
      <c r="B48" s="53"/>
      <c r="C48" s="57" t="s">
        <v>9</v>
      </c>
      <c r="D48" s="51"/>
      <c r="E48" s="50">
        <v>10400</v>
      </c>
      <c r="F48" s="56" t="s">
        <v>3</v>
      </c>
      <c r="G48" s="50">
        <v>21500</v>
      </c>
      <c r="H48" s="56" t="s">
        <v>45</v>
      </c>
      <c r="I48" s="50">
        <v>17200</v>
      </c>
      <c r="J48" s="56" t="s">
        <v>45</v>
      </c>
      <c r="K48" s="50">
        <v>17000</v>
      </c>
      <c r="L48" s="56" t="s">
        <v>45</v>
      </c>
      <c r="M48" s="50">
        <v>18000</v>
      </c>
      <c r="N48" s="88"/>
    </row>
    <row r="49" spans="1:14" ht="11.25" customHeight="1">
      <c r="A49" s="65" t="s">
        <v>21</v>
      </c>
      <c r="B49" s="53"/>
      <c r="C49" s="57" t="s">
        <v>9</v>
      </c>
      <c r="D49" s="51"/>
      <c r="E49" s="72">
        <v>1200</v>
      </c>
      <c r="F49" s="56" t="s">
        <v>3</v>
      </c>
      <c r="G49" s="72">
        <v>700</v>
      </c>
      <c r="H49" s="56" t="s">
        <v>3</v>
      </c>
      <c r="I49" s="72">
        <v>4000</v>
      </c>
      <c r="J49" s="56" t="s">
        <v>3</v>
      </c>
      <c r="K49" s="72">
        <v>4000</v>
      </c>
      <c r="L49" s="56" t="s">
        <v>3</v>
      </c>
      <c r="M49" s="50">
        <v>4300</v>
      </c>
      <c r="N49" s="88"/>
    </row>
    <row r="50" spans="1:14" ht="11.25" customHeight="1">
      <c r="A50" s="73" t="s">
        <v>42</v>
      </c>
      <c r="B50" s="53"/>
      <c r="C50" s="57" t="s">
        <v>9</v>
      </c>
      <c r="D50" s="74"/>
      <c r="E50" s="75">
        <v>32500</v>
      </c>
      <c r="F50" s="76" t="s">
        <v>3</v>
      </c>
      <c r="G50" s="75">
        <f>SUM(G44:G49)</f>
        <v>79000</v>
      </c>
      <c r="H50" s="76" t="s">
        <v>3</v>
      </c>
      <c r="I50" s="75">
        <f>SUM(I44:I49)</f>
        <v>76500</v>
      </c>
      <c r="J50" s="76" t="s">
        <v>3</v>
      </c>
      <c r="K50" s="75">
        <f>SUM(K44:K49)</f>
        <v>74000</v>
      </c>
      <c r="L50" s="76" t="s">
        <v>3</v>
      </c>
      <c r="M50" s="75">
        <f>SUM(M44:M49)</f>
        <v>80500</v>
      </c>
      <c r="N50" s="90"/>
    </row>
    <row r="51" spans="1:14" ht="11.25" customHeight="1">
      <c r="A51" s="100" t="s">
        <v>125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97"/>
    </row>
    <row r="52" spans="1:14" ht="11.25" customHeight="1">
      <c r="A52" s="96" t="s">
        <v>152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</row>
    <row r="53" spans="1:14" ht="11.25" customHeight="1">
      <c r="A53" s="96" t="s">
        <v>153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7"/>
    </row>
    <row r="54" spans="1:14" ht="11.25" customHeight="1">
      <c r="A54" s="96" t="s">
        <v>126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7"/>
    </row>
    <row r="55" spans="1:14" ht="11.25" customHeight="1">
      <c r="A55" s="98" t="s">
        <v>51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7"/>
    </row>
    <row r="56" spans="1:14" ht="11.25" customHeight="1">
      <c r="A56" s="98" t="s">
        <v>132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7"/>
    </row>
    <row r="57" spans="1:14" ht="11.25" customHeight="1">
      <c r="A57" s="96" t="s">
        <v>127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</row>
    <row r="58" spans="1:14" ht="11.25">
      <c r="A58" s="96" t="s">
        <v>128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7"/>
    </row>
    <row r="59" spans="1:14" ht="12">
      <c r="A59" s="52"/>
      <c r="B59" s="52"/>
      <c r="C59" s="52"/>
      <c r="D59" s="52"/>
      <c r="E59" s="77"/>
      <c r="F59" s="88"/>
      <c r="G59" s="77"/>
      <c r="H59" s="88"/>
      <c r="I59" s="77"/>
      <c r="J59" s="88"/>
      <c r="K59" s="77"/>
      <c r="L59" s="88"/>
      <c r="M59" s="77"/>
      <c r="N59" s="88"/>
    </row>
    <row r="60" spans="1:14" ht="12">
      <c r="A60" s="52"/>
      <c r="B60" s="52"/>
      <c r="C60" s="52"/>
      <c r="D60" s="52"/>
      <c r="E60" s="77"/>
      <c r="F60" s="88"/>
      <c r="G60" s="77"/>
      <c r="H60" s="88"/>
      <c r="I60" s="77"/>
      <c r="J60" s="88"/>
      <c r="K60" s="77"/>
      <c r="L60" s="88"/>
      <c r="M60" s="77"/>
      <c r="N60" s="88"/>
    </row>
  </sheetData>
  <mergeCells count="17">
    <mergeCell ref="A6:C6"/>
    <mergeCell ref="A7:C7"/>
    <mergeCell ref="A22:C22"/>
    <mergeCell ref="A5:N5"/>
    <mergeCell ref="A1:N1"/>
    <mergeCell ref="A2:N2"/>
    <mergeCell ref="A4:N4"/>
    <mergeCell ref="A3:N3"/>
    <mergeCell ref="A36:C36"/>
    <mergeCell ref="A51:N51"/>
    <mergeCell ref="A53:N53"/>
    <mergeCell ref="A52:N52"/>
    <mergeCell ref="A58:N58"/>
    <mergeCell ref="A54:N54"/>
    <mergeCell ref="A55:N55"/>
    <mergeCell ref="A56:N56"/>
    <mergeCell ref="A57:N5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J1"/>
    </sheetView>
  </sheetViews>
  <sheetFormatPr defaultColWidth="9.33203125" defaultRowHeight="11.25"/>
  <cols>
    <col min="1" max="1" width="5.83203125" style="0" customWidth="1"/>
    <col min="2" max="2" width="20.83203125" style="0" customWidth="1"/>
    <col min="3" max="3" width="5.83203125" style="0" customWidth="1"/>
    <col min="4" max="4" width="1.83203125" style="0" customWidth="1"/>
    <col min="5" max="5" width="50.83203125" style="0" customWidth="1"/>
    <col min="6" max="6" width="1.83203125" style="0" customWidth="1"/>
    <col min="7" max="7" width="25.83203125" style="0" customWidth="1"/>
    <col min="8" max="8" width="1.83203125" style="0" customWidth="1"/>
    <col min="9" max="9" width="13.83203125" style="0" bestFit="1" customWidth="1"/>
    <col min="10" max="10" width="1.83203125" style="0" bestFit="1" customWidth="1"/>
  </cols>
  <sheetData>
    <row r="1" spans="1:10" ht="11.25" customHeight="1">
      <c r="A1" s="108" t="s">
        <v>90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1.25" customHeight="1">
      <c r="A2" s="108" t="s">
        <v>94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4"/>
    </row>
    <row r="4" spans="1:10" ht="11.2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11.25" customHeight="1">
      <c r="A5" s="105"/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1.25" customHeight="1">
      <c r="A6" s="4" t="s">
        <v>75</v>
      </c>
      <c r="B6" s="4"/>
      <c r="C6" s="5"/>
      <c r="D6" s="6"/>
      <c r="E6" s="7" t="s">
        <v>97</v>
      </c>
      <c r="F6" s="7"/>
      <c r="G6" s="7" t="s">
        <v>91</v>
      </c>
      <c r="H6" s="7"/>
      <c r="I6" s="7" t="s">
        <v>93</v>
      </c>
      <c r="J6" s="7"/>
    </row>
    <row r="7" spans="1:10" ht="11.25" customHeight="1">
      <c r="A7" s="8" t="s">
        <v>95</v>
      </c>
      <c r="B7" s="8"/>
      <c r="C7" s="9"/>
      <c r="D7" s="10"/>
      <c r="E7" s="18" t="s">
        <v>133</v>
      </c>
      <c r="F7" s="11" t="s">
        <v>3</v>
      </c>
      <c r="G7" s="19" t="s">
        <v>96</v>
      </c>
      <c r="H7" s="12" t="s">
        <v>3</v>
      </c>
      <c r="I7" s="79">
        <v>193000</v>
      </c>
      <c r="J7" s="14">
        <v>1</v>
      </c>
    </row>
    <row r="8" spans="1:10" ht="11.25" customHeight="1">
      <c r="A8" s="8" t="s">
        <v>57</v>
      </c>
      <c r="B8" s="8"/>
      <c r="C8" s="9"/>
      <c r="D8" s="10"/>
      <c r="E8" s="18" t="s">
        <v>89</v>
      </c>
      <c r="F8" s="12"/>
      <c r="G8" s="19" t="s">
        <v>88</v>
      </c>
      <c r="H8" s="12" t="s">
        <v>3</v>
      </c>
      <c r="I8" s="79">
        <v>2300000</v>
      </c>
      <c r="J8" s="31"/>
    </row>
    <row r="9" spans="1:10" ht="11.25" customHeight="1">
      <c r="A9" s="15" t="s">
        <v>92</v>
      </c>
      <c r="B9" s="8"/>
      <c r="C9" s="9"/>
      <c r="D9" s="10"/>
      <c r="E9" s="18" t="s">
        <v>147</v>
      </c>
      <c r="F9" s="12" t="s">
        <v>3</v>
      </c>
      <c r="G9" s="19" t="s">
        <v>84</v>
      </c>
      <c r="H9" s="12" t="s">
        <v>3</v>
      </c>
      <c r="I9" s="79">
        <v>2000000</v>
      </c>
      <c r="J9" s="31"/>
    </row>
    <row r="10" spans="1:10" ht="11.25" customHeight="1">
      <c r="A10" s="15" t="s">
        <v>92</v>
      </c>
      <c r="B10" s="8"/>
      <c r="C10" s="9"/>
      <c r="D10" s="10"/>
      <c r="E10" s="18" t="s">
        <v>135</v>
      </c>
      <c r="F10" s="12"/>
      <c r="G10" s="19" t="s">
        <v>54</v>
      </c>
      <c r="H10" s="12" t="s">
        <v>3</v>
      </c>
      <c r="I10" s="79">
        <v>1500000</v>
      </c>
      <c r="J10" s="31"/>
    </row>
    <row r="11" spans="1:10" ht="11.25" customHeight="1">
      <c r="A11" s="15" t="s">
        <v>92</v>
      </c>
      <c r="B11" s="8"/>
      <c r="C11" s="9"/>
      <c r="D11" s="10"/>
      <c r="E11" s="18" t="s">
        <v>139</v>
      </c>
      <c r="F11" s="12"/>
      <c r="G11" s="19" t="s">
        <v>140</v>
      </c>
      <c r="H11" s="12" t="s">
        <v>3</v>
      </c>
      <c r="I11" s="79">
        <v>900000</v>
      </c>
      <c r="J11" s="31"/>
    </row>
    <row r="12" spans="1:10" ht="11.25" customHeight="1">
      <c r="A12" s="15" t="s">
        <v>92</v>
      </c>
      <c r="B12" s="8"/>
      <c r="C12" s="9"/>
      <c r="D12" s="10"/>
      <c r="E12" s="18" t="s">
        <v>136</v>
      </c>
      <c r="F12" s="12"/>
      <c r="G12" s="19" t="s">
        <v>83</v>
      </c>
      <c r="H12" s="12" t="s">
        <v>3</v>
      </c>
      <c r="I12" s="79">
        <v>900000</v>
      </c>
      <c r="J12" s="31"/>
    </row>
    <row r="13" spans="1:10" ht="11.25" customHeight="1">
      <c r="A13" s="15" t="s">
        <v>92</v>
      </c>
      <c r="B13" s="8"/>
      <c r="C13" s="9"/>
      <c r="D13" s="10"/>
      <c r="E13" s="18" t="s">
        <v>137</v>
      </c>
      <c r="F13" s="12"/>
      <c r="G13" s="19" t="s">
        <v>87</v>
      </c>
      <c r="H13" s="12" t="s">
        <v>3</v>
      </c>
      <c r="I13" s="79">
        <v>600000</v>
      </c>
      <c r="J13" s="14">
        <v>1</v>
      </c>
    </row>
    <row r="14" spans="1:10" ht="11.25" customHeight="1">
      <c r="A14" s="15" t="s">
        <v>92</v>
      </c>
      <c r="B14" s="8"/>
      <c r="C14" s="9"/>
      <c r="D14" s="10"/>
      <c r="E14" s="18" t="s">
        <v>135</v>
      </c>
      <c r="F14" s="12"/>
      <c r="G14" s="19" t="s">
        <v>55</v>
      </c>
      <c r="H14" s="12" t="s">
        <v>3</v>
      </c>
      <c r="I14" s="79">
        <v>600000</v>
      </c>
      <c r="J14" s="31"/>
    </row>
    <row r="15" spans="1:10" ht="11.25" customHeight="1">
      <c r="A15" s="15" t="s">
        <v>92</v>
      </c>
      <c r="B15" s="8"/>
      <c r="C15" s="9"/>
      <c r="D15" s="10"/>
      <c r="E15" s="18" t="s">
        <v>86</v>
      </c>
      <c r="F15" s="12"/>
      <c r="G15" s="19" t="s">
        <v>85</v>
      </c>
      <c r="H15" s="12" t="s">
        <v>3</v>
      </c>
      <c r="I15" s="79">
        <v>500000</v>
      </c>
      <c r="J15" s="31"/>
    </row>
    <row r="16" spans="1:10" ht="11.25" customHeight="1">
      <c r="A16" s="15" t="s">
        <v>92</v>
      </c>
      <c r="B16" s="8"/>
      <c r="C16" s="9"/>
      <c r="D16" s="10"/>
      <c r="E16" s="16" t="s">
        <v>134</v>
      </c>
      <c r="F16" s="17"/>
      <c r="G16" s="32" t="s">
        <v>141</v>
      </c>
      <c r="H16" s="17" t="s">
        <v>3</v>
      </c>
      <c r="I16" s="79">
        <v>450000</v>
      </c>
      <c r="J16" s="14">
        <v>2</v>
      </c>
    </row>
    <row r="17" spans="1:10" ht="11.25" customHeight="1">
      <c r="A17" s="18" t="s">
        <v>58</v>
      </c>
      <c r="B17" s="18"/>
      <c r="C17" s="12"/>
      <c r="D17" s="19"/>
      <c r="E17" s="18" t="s">
        <v>59</v>
      </c>
      <c r="F17" s="19"/>
      <c r="G17" s="19" t="s">
        <v>56</v>
      </c>
      <c r="H17" s="10"/>
      <c r="I17" s="79">
        <v>150000</v>
      </c>
      <c r="J17" s="31"/>
    </row>
    <row r="18" spans="1:10" ht="11.25" customHeight="1">
      <c r="A18" s="18" t="s">
        <v>157</v>
      </c>
      <c r="B18" s="18"/>
      <c r="C18" s="12"/>
      <c r="D18" s="19"/>
      <c r="E18" s="18" t="s">
        <v>115</v>
      </c>
      <c r="F18" s="11" t="s">
        <v>3</v>
      </c>
      <c r="G18" s="19" t="s">
        <v>82</v>
      </c>
      <c r="H18" s="12" t="s">
        <v>3</v>
      </c>
      <c r="I18" s="79">
        <v>70</v>
      </c>
      <c r="J18" s="13"/>
    </row>
    <row r="19" spans="1:10" ht="11.25" customHeight="1">
      <c r="A19" s="18" t="s">
        <v>108</v>
      </c>
      <c r="B19" s="18"/>
      <c r="C19" s="12"/>
      <c r="D19" s="19"/>
      <c r="E19" s="18" t="s">
        <v>109</v>
      </c>
      <c r="F19" s="11"/>
      <c r="G19" s="19" t="s">
        <v>110</v>
      </c>
      <c r="H19" s="12"/>
      <c r="I19" s="79" t="s">
        <v>148</v>
      </c>
      <c r="J19" s="13"/>
    </row>
    <row r="20" spans="1:10" ht="11.25" customHeight="1">
      <c r="A20" s="20" t="s">
        <v>98</v>
      </c>
      <c r="B20" s="20"/>
      <c r="C20" s="9"/>
      <c r="D20" s="6"/>
      <c r="E20" s="20" t="s">
        <v>3</v>
      </c>
      <c r="F20" s="20"/>
      <c r="G20" s="20" t="s">
        <v>3</v>
      </c>
      <c r="H20" s="20"/>
      <c r="I20" s="20"/>
      <c r="J20" s="22"/>
    </row>
    <row r="21" spans="1:10" ht="11.25" customHeight="1">
      <c r="A21" s="15" t="s">
        <v>99</v>
      </c>
      <c r="B21" s="8"/>
      <c r="C21" s="9"/>
      <c r="D21" s="3"/>
      <c r="E21" s="37" t="s">
        <v>138</v>
      </c>
      <c r="F21" s="24" t="s">
        <v>3</v>
      </c>
      <c r="G21" s="38" t="s">
        <v>80</v>
      </c>
      <c r="H21" s="25" t="s">
        <v>3</v>
      </c>
      <c r="I21" s="80">
        <v>5500</v>
      </c>
      <c r="J21" s="39"/>
    </row>
    <row r="22" spans="1:10" ht="11.25" customHeight="1">
      <c r="A22" s="21" t="s">
        <v>102</v>
      </c>
      <c r="B22" s="20"/>
      <c r="C22" s="9"/>
      <c r="D22" s="26"/>
      <c r="E22" s="40"/>
      <c r="F22" s="27"/>
      <c r="G22" s="41"/>
      <c r="H22" s="28"/>
      <c r="I22" s="81"/>
      <c r="J22" s="42"/>
    </row>
    <row r="23" spans="1:10" ht="11.25" customHeight="1">
      <c r="A23" s="29" t="s">
        <v>101</v>
      </c>
      <c r="B23" s="8"/>
      <c r="C23" s="23" t="s">
        <v>3</v>
      </c>
      <c r="D23" s="3"/>
      <c r="E23" s="37" t="s">
        <v>77</v>
      </c>
      <c r="F23" s="24" t="s">
        <v>3</v>
      </c>
      <c r="G23" s="38" t="s">
        <v>131</v>
      </c>
      <c r="H23" s="25" t="s">
        <v>3</v>
      </c>
      <c r="I23" s="80">
        <v>1350000</v>
      </c>
      <c r="J23" s="43">
        <v>2</v>
      </c>
    </row>
    <row r="24" spans="1:10" ht="11.25" customHeight="1">
      <c r="A24" s="78" t="s">
        <v>92</v>
      </c>
      <c r="B24" s="8"/>
      <c r="C24" s="9"/>
      <c r="D24" s="10"/>
      <c r="E24" s="18" t="s">
        <v>79</v>
      </c>
      <c r="F24" s="11" t="s">
        <v>3</v>
      </c>
      <c r="G24" s="19" t="s">
        <v>130</v>
      </c>
      <c r="H24" s="12" t="s">
        <v>3</v>
      </c>
      <c r="I24" s="79">
        <v>1000000</v>
      </c>
      <c r="J24" s="14">
        <v>2</v>
      </c>
    </row>
    <row r="25" spans="1:10" ht="11.25" customHeight="1">
      <c r="A25" s="78" t="s">
        <v>92</v>
      </c>
      <c r="B25" s="8"/>
      <c r="C25" s="9"/>
      <c r="D25" s="10"/>
      <c r="E25" s="18" t="s">
        <v>111</v>
      </c>
      <c r="F25" s="12"/>
      <c r="G25" s="19" t="s">
        <v>114</v>
      </c>
      <c r="H25" s="12"/>
      <c r="I25" s="79" t="s">
        <v>148</v>
      </c>
      <c r="J25" s="30"/>
    </row>
    <row r="26" spans="1:10" ht="11.25" customHeight="1">
      <c r="A26" s="29" t="s">
        <v>100</v>
      </c>
      <c r="B26" s="8"/>
      <c r="C26" s="9"/>
      <c r="D26" s="10"/>
      <c r="E26" s="18" t="s">
        <v>79</v>
      </c>
      <c r="F26" s="12"/>
      <c r="G26" s="19" t="s">
        <v>78</v>
      </c>
      <c r="H26" s="12" t="s">
        <v>3</v>
      </c>
      <c r="I26" s="79">
        <v>300000</v>
      </c>
      <c r="J26" s="14">
        <v>2</v>
      </c>
    </row>
    <row r="27" spans="1:10" ht="11.25" customHeight="1">
      <c r="A27" s="78" t="s">
        <v>92</v>
      </c>
      <c r="B27" s="8"/>
      <c r="C27" s="9"/>
      <c r="D27" s="10"/>
      <c r="E27" s="18" t="s">
        <v>65</v>
      </c>
      <c r="F27" s="12"/>
      <c r="G27" s="19" t="s">
        <v>60</v>
      </c>
      <c r="H27" s="12" t="s">
        <v>3</v>
      </c>
      <c r="I27" s="79">
        <v>210000</v>
      </c>
      <c r="J27" s="14">
        <v>1</v>
      </c>
    </row>
    <row r="28" spans="1:10" ht="11.25" customHeight="1">
      <c r="A28" s="78" t="s">
        <v>92</v>
      </c>
      <c r="B28" s="8"/>
      <c r="C28" s="9"/>
      <c r="D28" s="10"/>
      <c r="E28" s="18" t="s">
        <v>146</v>
      </c>
      <c r="F28" s="12"/>
      <c r="G28" s="19" t="s">
        <v>61</v>
      </c>
      <c r="H28" s="12" t="s">
        <v>3</v>
      </c>
      <c r="I28" s="79">
        <v>210000</v>
      </c>
      <c r="J28" s="14">
        <v>1</v>
      </c>
    </row>
    <row r="29" spans="1:10" ht="11.25" customHeight="1">
      <c r="A29" s="78" t="s">
        <v>92</v>
      </c>
      <c r="B29" s="8"/>
      <c r="C29" s="9"/>
      <c r="D29" s="10"/>
      <c r="E29" s="18" t="s">
        <v>64</v>
      </c>
      <c r="F29" s="12"/>
      <c r="G29" s="19" t="s">
        <v>62</v>
      </c>
      <c r="H29" s="12" t="s">
        <v>3</v>
      </c>
      <c r="I29" s="79">
        <v>210000</v>
      </c>
      <c r="J29" s="14">
        <v>1</v>
      </c>
    </row>
    <row r="30" spans="1:10" ht="11.25" customHeight="1">
      <c r="A30" s="78" t="s">
        <v>92</v>
      </c>
      <c r="B30" s="8"/>
      <c r="C30" s="9"/>
      <c r="D30" s="10"/>
      <c r="E30" s="18" t="s">
        <v>77</v>
      </c>
      <c r="F30" s="12"/>
      <c r="G30" s="19" t="s">
        <v>76</v>
      </c>
      <c r="H30" s="12" t="s">
        <v>3</v>
      </c>
      <c r="I30" s="82">
        <v>130000</v>
      </c>
      <c r="J30" s="45" t="s">
        <v>3</v>
      </c>
    </row>
    <row r="31" spans="1:10" ht="11.25" customHeight="1">
      <c r="A31" s="78" t="s">
        <v>92</v>
      </c>
      <c r="B31" s="8"/>
      <c r="C31" s="9"/>
      <c r="D31" s="10"/>
      <c r="E31" s="18" t="s">
        <v>111</v>
      </c>
      <c r="F31" s="12"/>
      <c r="G31" s="19" t="s">
        <v>112</v>
      </c>
      <c r="H31" s="12"/>
      <c r="I31" s="79">
        <v>100000</v>
      </c>
      <c r="J31" s="31"/>
    </row>
    <row r="32" spans="1:10" ht="11.25" customHeight="1">
      <c r="A32" s="78" t="s">
        <v>92</v>
      </c>
      <c r="B32" s="8"/>
      <c r="C32" s="9"/>
      <c r="D32" s="10"/>
      <c r="E32" s="18" t="s">
        <v>74</v>
      </c>
      <c r="F32" s="12"/>
      <c r="G32" s="19" t="s">
        <v>113</v>
      </c>
      <c r="H32" s="12" t="s">
        <v>3</v>
      </c>
      <c r="I32" s="79">
        <v>30000</v>
      </c>
      <c r="J32" s="31"/>
    </row>
    <row r="33" spans="1:10" ht="11.25" customHeight="1">
      <c r="A33" s="8" t="s">
        <v>142</v>
      </c>
      <c r="B33" s="8"/>
      <c r="C33" s="9"/>
      <c r="D33" s="10"/>
      <c r="E33" s="18" t="s">
        <v>143</v>
      </c>
      <c r="F33" s="12"/>
      <c r="G33" s="19" t="s">
        <v>63</v>
      </c>
      <c r="H33" s="12" t="s">
        <v>3</v>
      </c>
      <c r="I33" s="82">
        <v>8900</v>
      </c>
      <c r="J33" s="44"/>
    </row>
    <row r="34" spans="1:10" ht="11.25" customHeight="1">
      <c r="A34" s="8" t="s">
        <v>103</v>
      </c>
      <c r="B34" s="8"/>
      <c r="C34" s="9"/>
      <c r="D34" s="10"/>
      <c r="E34" s="18" t="s">
        <v>144</v>
      </c>
      <c r="F34" s="12"/>
      <c r="G34" s="19" t="s">
        <v>66</v>
      </c>
      <c r="H34" s="12" t="s">
        <v>3</v>
      </c>
      <c r="I34" s="79">
        <v>365000</v>
      </c>
      <c r="J34" s="14">
        <v>1</v>
      </c>
    </row>
    <row r="35" spans="1:10" ht="11.25" customHeight="1">
      <c r="A35" s="8" t="s">
        <v>116</v>
      </c>
      <c r="B35" s="8"/>
      <c r="C35" s="9"/>
      <c r="D35" s="6"/>
      <c r="E35" s="20"/>
      <c r="F35" s="20"/>
      <c r="G35" s="20"/>
      <c r="H35" s="20"/>
      <c r="I35" s="20" t="s">
        <v>3</v>
      </c>
      <c r="J35" s="22"/>
    </row>
    <row r="36" spans="1:10" ht="11.25" customHeight="1">
      <c r="A36" s="21" t="s">
        <v>117</v>
      </c>
      <c r="B36" s="20"/>
      <c r="C36" s="5" t="s">
        <v>145</v>
      </c>
      <c r="D36" s="6"/>
      <c r="E36" s="20" t="s">
        <v>129</v>
      </c>
      <c r="F36" s="20"/>
      <c r="G36" s="20" t="s">
        <v>118</v>
      </c>
      <c r="H36" s="20"/>
      <c r="I36" s="83">
        <v>910</v>
      </c>
      <c r="J36" s="22"/>
    </row>
    <row r="37" spans="1:10" ht="11.25" customHeight="1">
      <c r="A37" s="15" t="s">
        <v>119</v>
      </c>
      <c r="B37" s="8"/>
      <c r="C37" s="9" t="s">
        <v>9</v>
      </c>
      <c r="D37" s="10"/>
      <c r="E37" s="18" t="s">
        <v>71</v>
      </c>
      <c r="F37" s="10"/>
      <c r="G37" s="19" t="s">
        <v>67</v>
      </c>
      <c r="H37" s="10"/>
      <c r="I37" s="79">
        <v>22</v>
      </c>
      <c r="J37" s="31"/>
    </row>
    <row r="38" spans="1:10" ht="11.25" customHeight="1">
      <c r="A38" s="29" t="s">
        <v>92</v>
      </c>
      <c r="B38" s="8"/>
      <c r="C38" s="9" t="s">
        <v>9</v>
      </c>
      <c r="D38" s="10"/>
      <c r="E38" s="93" t="s">
        <v>9</v>
      </c>
      <c r="F38" s="8"/>
      <c r="G38" s="19" t="s">
        <v>68</v>
      </c>
      <c r="H38" s="8"/>
      <c r="I38" s="79">
        <v>55</v>
      </c>
      <c r="J38" s="31"/>
    </row>
    <row r="39" spans="1:10" ht="11.25" customHeight="1">
      <c r="A39" s="29" t="s">
        <v>92</v>
      </c>
      <c r="B39" s="8"/>
      <c r="C39" s="9" t="s">
        <v>9</v>
      </c>
      <c r="D39" s="10"/>
      <c r="E39" s="18" t="s">
        <v>72</v>
      </c>
      <c r="F39" s="8"/>
      <c r="G39" s="19" t="s">
        <v>69</v>
      </c>
      <c r="H39" s="8"/>
      <c r="I39" s="79">
        <v>43</v>
      </c>
      <c r="J39" s="31"/>
    </row>
    <row r="40" spans="1:10" ht="11.25" customHeight="1">
      <c r="A40" s="29" t="s">
        <v>92</v>
      </c>
      <c r="B40" s="8"/>
      <c r="C40" s="9" t="s">
        <v>9</v>
      </c>
      <c r="D40" s="10"/>
      <c r="E40" s="18" t="s">
        <v>73</v>
      </c>
      <c r="F40" s="10"/>
      <c r="G40" s="19" t="s">
        <v>70</v>
      </c>
      <c r="H40" s="10"/>
      <c r="I40" s="79">
        <v>38</v>
      </c>
      <c r="J40" s="31"/>
    </row>
    <row r="41" spans="1:10" ht="11.25" customHeight="1">
      <c r="A41" s="19" t="s">
        <v>104</v>
      </c>
      <c r="B41" s="19"/>
      <c r="C41" s="19"/>
      <c r="D41" s="10"/>
      <c r="E41" s="18" t="s">
        <v>115</v>
      </c>
      <c r="F41" s="11" t="s">
        <v>3</v>
      </c>
      <c r="G41" s="19" t="s">
        <v>107</v>
      </c>
      <c r="H41" s="12" t="s">
        <v>3</v>
      </c>
      <c r="I41" s="79">
        <v>30</v>
      </c>
      <c r="J41" s="13"/>
    </row>
    <row r="42" spans="1:10" ht="11.25" customHeight="1">
      <c r="A42" s="15" t="s">
        <v>92</v>
      </c>
      <c r="B42" s="32"/>
      <c r="C42" s="19"/>
      <c r="D42" s="10"/>
      <c r="E42" s="93" t="s">
        <v>9</v>
      </c>
      <c r="F42" s="11" t="s">
        <v>3</v>
      </c>
      <c r="G42" s="19" t="s">
        <v>106</v>
      </c>
      <c r="H42" s="12" t="s">
        <v>3</v>
      </c>
      <c r="I42" s="79">
        <v>30</v>
      </c>
      <c r="J42" s="13"/>
    </row>
    <row r="43" spans="1:10" ht="11.25" customHeight="1">
      <c r="A43" s="15" t="s">
        <v>92</v>
      </c>
      <c r="B43" s="10"/>
      <c r="C43" s="9"/>
      <c r="D43" s="10"/>
      <c r="E43" s="18" t="s">
        <v>81</v>
      </c>
      <c r="F43" s="11" t="s">
        <v>3</v>
      </c>
      <c r="G43" s="19" t="s">
        <v>105</v>
      </c>
      <c r="H43" s="12" t="s">
        <v>3</v>
      </c>
      <c r="I43" s="79">
        <v>1000</v>
      </c>
      <c r="J43" s="14">
        <v>1</v>
      </c>
    </row>
    <row r="44" spans="1:10" ht="11.25" customHeight="1">
      <c r="A44" s="111" t="s">
        <v>154</v>
      </c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1.25" customHeight="1">
      <c r="A45" s="110" t="s">
        <v>120</v>
      </c>
      <c r="B45" s="110"/>
      <c r="C45" s="110"/>
      <c r="D45" s="110"/>
      <c r="E45" s="110"/>
      <c r="F45" s="110"/>
      <c r="G45" s="110"/>
      <c r="H45" s="110"/>
      <c r="I45" s="110"/>
      <c r="J45" s="104"/>
    </row>
    <row r="46" spans="1:10" ht="11.25" customHeight="1">
      <c r="A46" s="103" t="s">
        <v>121</v>
      </c>
      <c r="B46" s="103"/>
      <c r="C46" s="103"/>
      <c r="D46" s="103"/>
      <c r="E46" s="103"/>
      <c r="F46" s="103"/>
      <c r="G46" s="103"/>
      <c r="H46" s="103"/>
      <c r="I46" s="103"/>
      <c r="J46" s="104"/>
    </row>
    <row r="47" spans="1:10" ht="11.25">
      <c r="A47" s="33"/>
      <c r="B47" s="33"/>
      <c r="C47" s="34"/>
      <c r="D47" s="34"/>
      <c r="E47" s="34"/>
      <c r="F47" s="35"/>
      <c r="G47" s="35"/>
      <c r="H47" s="36"/>
      <c r="I47" s="36"/>
      <c r="J47" s="36"/>
    </row>
    <row r="48" spans="1:10" ht="11.25">
      <c r="A48" s="6" t="s">
        <v>3</v>
      </c>
      <c r="B48" s="6"/>
      <c r="C48" s="34"/>
      <c r="D48" s="34"/>
      <c r="E48" s="34"/>
      <c r="F48" s="35"/>
      <c r="G48" s="35"/>
      <c r="H48" s="36"/>
      <c r="I48" s="36"/>
      <c r="J48" s="36"/>
    </row>
    <row r="49" spans="1:10" ht="11.25">
      <c r="A49" s="7" t="s">
        <v>3</v>
      </c>
      <c r="B49" s="7"/>
      <c r="C49" s="34"/>
      <c r="D49" s="34"/>
      <c r="E49" s="34"/>
      <c r="F49" s="35"/>
      <c r="G49" s="35"/>
      <c r="H49" s="36"/>
      <c r="I49" s="36"/>
      <c r="J49" s="36"/>
    </row>
    <row r="50" spans="1:10" ht="11.25">
      <c r="A50" s="33"/>
      <c r="B50" s="33"/>
      <c r="C50" s="34"/>
      <c r="D50" s="34"/>
      <c r="E50" s="34"/>
      <c r="F50" s="35"/>
      <c r="G50" s="35"/>
      <c r="H50" s="36"/>
      <c r="I50" s="36"/>
      <c r="J50" s="36"/>
    </row>
  </sheetData>
  <mergeCells count="8">
    <mergeCell ref="A46:J46"/>
    <mergeCell ref="A5:J5"/>
    <mergeCell ref="A3:J3"/>
    <mergeCell ref="A1:J1"/>
    <mergeCell ref="A2:J2"/>
    <mergeCell ref="A4:J4"/>
    <mergeCell ref="A45:J45"/>
    <mergeCell ref="A44:J4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2006-08-22T22:12:01Z</cp:lastPrinted>
  <dcterms:created xsi:type="dcterms:W3CDTF">2004-02-13T14:41:10Z</dcterms:created>
  <dcterms:modified xsi:type="dcterms:W3CDTF">2006-12-14T19:46:51Z</dcterms:modified>
  <cp:category/>
  <cp:version/>
  <cp:contentType/>
  <cp:contentStatus/>
</cp:coreProperties>
</file>