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00" windowHeight="4965" activeTab="0"/>
  </bookViews>
  <sheets>
    <sheet name="Text" sheetId="1" r:id="rId1"/>
    <sheet name="Table 1" sheetId="2" r:id="rId2"/>
    <sheet name="Table 2" sheetId="3" r:id="rId3"/>
    <sheet name="Table 3" sheetId="4" r:id="rId4"/>
  </sheets>
  <definedNames/>
  <calcPr fullCalcOnLoad="1"/>
</workbook>
</file>

<file path=xl/sharedStrings.xml><?xml version="1.0" encoding="utf-8"?>
<sst xmlns="http://schemas.openxmlformats.org/spreadsheetml/2006/main" count="489" uniqueCount="287">
  <si>
    <t>Total</t>
  </si>
  <si>
    <t>thousand 42-gallon barrels</t>
  </si>
  <si>
    <t>2001</t>
  </si>
  <si>
    <t>kilograms</t>
  </si>
  <si>
    <t>do.</t>
  </si>
  <si>
    <t>million cubic meters</t>
  </si>
  <si>
    <t>Petroleum:</t>
  </si>
  <si>
    <t>Jet fuel</t>
  </si>
  <si>
    <t>TABLE 1</t>
  </si>
  <si>
    <t>Gasoline</t>
  </si>
  <si>
    <t>Distillate fuel oil</t>
  </si>
  <si>
    <t>Residual fuel oil</t>
  </si>
  <si>
    <t>e</t>
  </si>
  <si>
    <t>INDUSTRIAL MINERALS</t>
  </si>
  <si>
    <t>MINERAL FUELS AND RELATED MATERIALS</t>
  </si>
  <si>
    <t>(Metric tons unless otherwise specified)</t>
  </si>
  <si>
    <t>Barite</t>
  </si>
  <si>
    <t>Marble</t>
  </si>
  <si>
    <t>Gas, natural:</t>
  </si>
  <si>
    <t>Liquefied petroleum gas</t>
  </si>
  <si>
    <t>Commodity</t>
  </si>
  <si>
    <t>METALS</t>
  </si>
  <si>
    <t>Gold, mine output, Au content</t>
  </si>
  <si>
    <t>2</t>
  </si>
  <si>
    <t>Kaolin</t>
  </si>
  <si>
    <t>Feldspar</t>
  </si>
  <si>
    <t>Gypsum, crude</t>
  </si>
  <si>
    <t>Sand:</t>
  </si>
  <si>
    <t>Stone, sand and gravel:</t>
  </si>
  <si>
    <t>Pozzolan</t>
  </si>
  <si>
    <t>Pumice</t>
  </si>
  <si>
    <t>Sand and gravel</t>
  </si>
  <si>
    <t>Native</t>
  </si>
  <si>
    <t>Zeolites</t>
  </si>
  <si>
    <t>Gross</t>
  </si>
  <si>
    <t>Liquefied natural gasoline</t>
  </si>
  <si>
    <t>Crude</t>
  </si>
  <si>
    <t>Refinery products:</t>
  </si>
  <si>
    <t>2002</t>
  </si>
  <si>
    <t xml:space="preserve">Common </t>
  </si>
  <si>
    <t>2003</t>
  </si>
  <si>
    <t>r</t>
  </si>
  <si>
    <t>thousand cubic meters</t>
  </si>
  <si>
    <t>--</t>
  </si>
  <si>
    <r>
      <t>Cadmium, mine output, Cd content</t>
    </r>
    <r>
      <rPr>
        <vertAlign val="superscript"/>
        <sz val="8"/>
        <rFont val="Times"/>
        <family val="1"/>
      </rPr>
      <t>e</t>
    </r>
  </si>
  <si>
    <r>
      <t>Lead, mine output, Pb content</t>
    </r>
    <r>
      <rPr>
        <vertAlign val="superscript"/>
        <sz val="8"/>
        <rFont val="Times"/>
        <family val="1"/>
      </rPr>
      <t>e</t>
    </r>
  </si>
  <si>
    <r>
      <t>Zinc, mine output, Zn content</t>
    </r>
    <r>
      <rPr>
        <vertAlign val="superscript"/>
        <sz val="8"/>
        <rFont val="Times"/>
        <family val="1"/>
      </rPr>
      <t>e</t>
    </r>
  </si>
  <si>
    <r>
      <t>Clays:</t>
    </r>
    <r>
      <rPr>
        <vertAlign val="superscript"/>
        <sz val="8"/>
        <rFont val="Times"/>
        <family val="1"/>
      </rPr>
      <t>3</t>
    </r>
  </si>
  <si>
    <r>
      <t>Salt, common</t>
    </r>
    <r>
      <rPr>
        <vertAlign val="superscript"/>
        <sz val="8"/>
        <rFont val="Times"/>
        <family val="1"/>
      </rPr>
      <t>e</t>
    </r>
  </si>
  <si>
    <r>
      <t>Ferruginous</t>
    </r>
    <r>
      <rPr>
        <vertAlign val="superscript"/>
        <sz val="8"/>
        <rFont val="Times"/>
        <family val="1"/>
      </rPr>
      <t>e</t>
    </r>
  </si>
  <si>
    <r>
      <t>Limestone</t>
    </r>
    <r>
      <rPr>
        <vertAlign val="superscript"/>
        <sz val="8"/>
        <rFont val="Times"/>
        <family val="1"/>
      </rPr>
      <t>3</t>
    </r>
  </si>
  <si>
    <r>
      <t>Sulfur:</t>
    </r>
    <r>
      <rPr>
        <vertAlign val="superscript"/>
        <sz val="8"/>
        <rFont val="Times"/>
        <family val="1"/>
      </rPr>
      <t>e</t>
    </r>
  </si>
  <si>
    <r>
      <t>2</t>
    </r>
    <r>
      <rPr>
        <sz val="8"/>
        <rFont val="Times"/>
        <family val="1"/>
      </rPr>
      <t>Reported figure.</t>
    </r>
  </si>
  <si>
    <t>thousand metric tons</t>
  </si>
  <si>
    <t>r, 2</t>
  </si>
  <si>
    <t>Silica (quartz) sand</t>
  </si>
  <si>
    <t>2004</t>
  </si>
  <si>
    <t>Steel, crude, continuously cast, electric furnace</t>
  </si>
  <si>
    <t>Silver, mine output, Ag content</t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</si>
  <si>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p</t>
    </r>
    <r>
      <rPr>
        <sz val="8"/>
        <rFont val="Times"/>
        <family val="1"/>
      </rPr>
      <t xml:space="preserve">Preliminary.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</t>
    </r>
  </si>
  <si>
    <r>
      <t>1</t>
    </r>
    <r>
      <rPr>
        <sz val="8"/>
        <rFont val="Times"/>
        <family val="1"/>
      </rPr>
      <t>Table includes data available through November 2006.</t>
    </r>
  </si>
  <si>
    <t>Asphalt</t>
  </si>
  <si>
    <t>Turpentine</t>
  </si>
  <si>
    <t>Other, including oils and lubricants</t>
  </si>
  <si>
    <t>Solvents, including rubber solvent</t>
  </si>
  <si>
    <t>Byproduct, petroleum refining</t>
  </si>
  <si>
    <r>
      <t>Cement, hydraulic</t>
    </r>
    <r>
      <rPr>
        <vertAlign val="superscript"/>
        <sz val="8"/>
        <rFont val="Times"/>
        <family val="1"/>
      </rPr>
      <t>e</t>
    </r>
  </si>
  <si>
    <t>Of which, marketable</t>
  </si>
  <si>
    <r>
      <t>Carbon dioxide (CO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)</t>
    </r>
  </si>
  <si>
    <t>Copper, mine output, Cu content</t>
  </si>
  <si>
    <t>r, e</t>
  </si>
  <si>
    <r>
      <t>2005</t>
    </r>
    <r>
      <rPr>
        <vertAlign val="superscript"/>
        <sz val="8"/>
        <rFont val="Times"/>
        <family val="1"/>
      </rPr>
      <t>p</t>
    </r>
  </si>
  <si>
    <t>TABLE 2</t>
  </si>
  <si>
    <t>Major operating companies</t>
  </si>
  <si>
    <t>Annual</t>
  </si>
  <si>
    <t xml:space="preserve"> and major equity owners</t>
  </si>
  <si>
    <t xml:space="preserve"> Location of main facilities</t>
  </si>
  <si>
    <t xml:space="preserve">Cement </t>
  </si>
  <si>
    <t>Cerro Blanco Plant, Guayaquil, Guayas Province,</t>
  </si>
  <si>
    <t>3,500.</t>
  </si>
  <si>
    <t xml:space="preserve">and San Rafael grinding plant, Latacunga, </t>
  </si>
  <si>
    <t xml:space="preserve">Do. </t>
  </si>
  <si>
    <t xml:space="preserve">Cement plant near capital city of Quito, </t>
  </si>
  <si>
    <t>700.</t>
  </si>
  <si>
    <t xml:space="preserve">Gold </t>
  </si>
  <si>
    <t xml:space="preserve">Small-scale and artisanal mining operations </t>
  </si>
  <si>
    <t xml:space="preserve">Western and eastern Cordilleras, southern </t>
  </si>
  <si>
    <t>8,000.</t>
  </si>
  <si>
    <t>Ecuador</t>
  </si>
  <si>
    <t xml:space="preserve">Petroleum, crude </t>
  </si>
  <si>
    <t>thousand</t>
  </si>
  <si>
    <t>Owned and operated by Empresa Estatal Petróleos</t>
  </si>
  <si>
    <t xml:space="preserve">About 28 active fields, led by Sacha, Sucumbios </t>
  </si>
  <si>
    <t>71,000.</t>
  </si>
  <si>
    <t>42-gallon barrels</t>
  </si>
  <si>
    <t>del Ecuador (Ecuadorian Government, 100%)</t>
  </si>
  <si>
    <t xml:space="preserve">Operated by Sipetrol S.A. (Empresa Nacional del </t>
  </si>
  <si>
    <t xml:space="preserve">Biguno, Huachito, Mauro Davalos Cordero, </t>
  </si>
  <si>
    <t>7,000.</t>
  </si>
  <si>
    <t>Petróleo S.A., Chilean Government, 100%)</t>
  </si>
  <si>
    <t xml:space="preserve">Operated by Alberta Energy Company (AEC) </t>
  </si>
  <si>
    <t xml:space="preserve">Mostly Dorine Field but 6 others, led by Fanny </t>
  </si>
  <si>
    <t>20,000.</t>
  </si>
  <si>
    <t>Ecuador Ltd. (EnCana Corporation, 100%)</t>
  </si>
  <si>
    <t xml:space="preserve">18-B and Alice Fields, Tarapoa Block, </t>
  </si>
  <si>
    <t>Owned and operated by City Oriente Ltd., 100%</t>
  </si>
  <si>
    <t>1,500.</t>
  </si>
  <si>
    <t xml:space="preserve">Owned and operated by Occidental Petroleum </t>
  </si>
  <si>
    <t xml:space="preserve">Most production from Eden Yuturi Field, Block </t>
  </si>
  <si>
    <t>37,000.</t>
  </si>
  <si>
    <t>Corporation, 100%</t>
  </si>
  <si>
    <t>15, Napo Province, but also from Indillana</t>
  </si>
  <si>
    <t xml:space="preserve">and Yanaquincha wells; Limoncocha Field, </t>
  </si>
  <si>
    <t>Block 15, Sucumbios Province</t>
  </si>
  <si>
    <t>Owned and operated by Petrobell Inc., 100%</t>
  </si>
  <si>
    <t>1,700.</t>
  </si>
  <si>
    <t xml:space="preserve">Owned and operated by Petróleos Sudamericanos </t>
  </si>
  <si>
    <t>2,400.</t>
  </si>
  <si>
    <t>S.A., 100%</t>
  </si>
  <si>
    <t>Owned and operated by EnCana Corporation, 100%</t>
  </si>
  <si>
    <t>Hormiguero, Nantu, Sunka, Wanke Fields, Block</t>
  </si>
  <si>
    <t>3,200.</t>
  </si>
  <si>
    <t>14, Napo Province; fields in Block 17, Napo</t>
  </si>
  <si>
    <t>Owned and operated by Perenco plc</t>
  </si>
  <si>
    <t>8,100.</t>
  </si>
  <si>
    <t>Owned and operated by Repsol YPF S.A.</t>
  </si>
  <si>
    <t xml:space="preserve">Amo, Bogui-Capiron, Daimi, Ginta, and Iro Fields, </t>
  </si>
  <si>
    <t>19,300.</t>
  </si>
  <si>
    <t>Owned and operated by Agip Petroleum Ecuador Ltd.</t>
  </si>
  <si>
    <t>7,600.</t>
  </si>
  <si>
    <t>(Eni S.p.A., 100%)</t>
  </si>
  <si>
    <t>Operated by Ecuador TLC S.A. (Petrobras Energía</t>
  </si>
  <si>
    <t>Palo Azul and Pata Fields, Block 18, Napo</t>
  </si>
  <si>
    <t>11,700.</t>
  </si>
  <si>
    <t>Ecuador S.A. [Petróleo Brasileiro S.A., 100%],</t>
  </si>
  <si>
    <t>100%)</t>
  </si>
  <si>
    <t>Operated by TecpEcuador S.A.; owned by Tecpetrol</t>
  </si>
  <si>
    <t>3,100.</t>
  </si>
  <si>
    <t>S.A. (Techint S.A., 100%)</t>
  </si>
  <si>
    <t>Esmeraldas refinery, Esmaraldas Province</t>
  </si>
  <si>
    <t>40,200.</t>
  </si>
  <si>
    <t xml:space="preserve">Libertad refinery, Guayas Province </t>
  </si>
  <si>
    <t>16,800.</t>
  </si>
  <si>
    <t>Amazonas refinery and gas plant, Napo Province</t>
  </si>
  <si>
    <t>7,300.</t>
  </si>
  <si>
    <t>Holcim Agregados S.A. (Holcim Ecuador S.A.,</t>
  </si>
  <si>
    <t>2,500</t>
  </si>
  <si>
    <t>metric tons</t>
  </si>
  <si>
    <t>Steel, crude</t>
  </si>
  <si>
    <t>Complejo Siderurgico ANDEC - FUNASA (Acerías</t>
  </si>
  <si>
    <t xml:space="preserve">Complex of plants in Port of Guayaquil, Guayas </t>
  </si>
  <si>
    <t>85,000.</t>
  </si>
  <si>
    <t>Nacionales del Ecuador-Fundiciones Nacionales</t>
  </si>
  <si>
    <t>Province</t>
  </si>
  <si>
    <t>S.A.) (Holdingdine S.A. and other private, 100%)</t>
  </si>
  <si>
    <r>
      <t>e</t>
    </r>
    <r>
      <rPr>
        <sz val="8"/>
        <rFont val="Times"/>
        <family val="1"/>
      </rPr>
      <t>Estimated; estimated data are rounded to no more than three significant digits.</t>
    </r>
  </si>
  <si>
    <t>TABLE 3</t>
  </si>
  <si>
    <t>(Thousand dollars)</t>
  </si>
  <si>
    <t xml:space="preserve">Planned </t>
  </si>
  <si>
    <t>Location</t>
  </si>
  <si>
    <t>Project Name</t>
  </si>
  <si>
    <t>Ownership</t>
  </si>
  <si>
    <t>startup date</t>
  </si>
  <si>
    <t>Rio Blanco (feasibility)</t>
  </si>
  <si>
    <t>Gold, silver</t>
  </si>
  <si>
    <t>International Minerals Corp., 100%</t>
  </si>
  <si>
    <t>Cañicapa (exploration)</t>
  </si>
  <si>
    <t>Gold</t>
  </si>
  <si>
    <t>North Zamora-Chinchipe and south</t>
  </si>
  <si>
    <t xml:space="preserve">Condor (4 exploration sites, </t>
  </si>
  <si>
    <t>Aurelian Resources Inc., 100%</t>
  </si>
  <si>
    <t>Marona-Santiago Provinces</t>
  </si>
  <si>
    <t xml:space="preserve">including the Fruta del </t>
  </si>
  <si>
    <t>Norte prospect)</t>
  </si>
  <si>
    <t>Loja Province, southwest Ecuador</t>
  </si>
  <si>
    <t>Dynasty Metals &amp; Mining Inc., 100%</t>
  </si>
  <si>
    <t>Jerusalem (feasibility)</t>
  </si>
  <si>
    <t>Chinchipe Province</t>
  </si>
  <si>
    <t xml:space="preserve">Near cities of Zaruma and Portovelo, </t>
  </si>
  <si>
    <t>Zaruma (exploration)</t>
  </si>
  <si>
    <t xml:space="preserve">El Oro Province </t>
  </si>
  <si>
    <t>El Corazon (exploration)</t>
  </si>
  <si>
    <t>Skeena Resources Limited</t>
  </si>
  <si>
    <t>Imbabura Province</t>
  </si>
  <si>
    <t>Quimsacocha (advanced</t>
  </si>
  <si>
    <t>IAMGOLD Corporation</t>
  </si>
  <si>
    <t>Azuay Province</t>
  </si>
  <si>
    <t>exploration)</t>
  </si>
  <si>
    <t>La Plata (exploration)</t>
  </si>
  <si>
    <t xml:space="preserve">Cornerstone Capital Resources Inc. </t>
  </si>
  <si>
    <t xml:space="preserve">(on 70% earn-in option from </t>
  </si>
  <si>
    <t>Sultana del Condor Minera S.A.),</t>
  </si>
  <si>
    <t xml:space="preserve">Azuay Province, southcentral </t>
  </si>
  <si>
    <t>Shyri (exploration)</t>
  </si>
  <si>
    <t xml:space="preserve">Cornerstone Capital Resources Inc., </t>
  </si>
  <si>
    <t>(on option from Sierra Minera</t>
  </si>
  <si>
    <t>S.A.), 100%</t>
  </si>
  <si>
    <t>Bella Maria (exploration)</t>
  </si>
  <si>
    <t>Cornerstone Capital Resources Inc.</t>
  </si>
  <si>
    <t>Macuchi (exploration)</t>
  </si>
  <si>
    <t>Largo Resources Ltd. (on 51% earn-</t>
  </si>
  <si>
    <t>Cotopaxi Province</t>
  </si>
  <si>
    <t>zinc</t>
  </si>
  <si>
    <t xml:space="preserve">in option from Compañía Minera </t>
  </si>
  <si>
    <t>Macuchi Mimacuchi S.A.), 100%</t>
  </si>
  <si>
    <t>Mirador (feasibility)</t>
  </si>
  <si>
    <t>Corriente Resources Inc., 100%</t>
  </si>
  <si>
    <t>in Zamora-Chinchipe Province</t>
  </si>
  <si>
    <t>Panantza and San Carlos</t>
  </si>
  <si>
    <t xml:space="preserve">Copper, gold, </t>
  </si>
  <si>
    <t>(exploration)</t>
  </si>
  <si>
    <t>molybdenum</t>
  </si>
  <si>
    <t>Cangrejos (exploration)</t>
  </si>
  <si>
    <t>Copper, gold,</t>
  </si>
  <si>
    <t>Odin Mining and Exploration Ltd.,</t>
  </si>
  <si>
    <t>El Oro Province</t>
  </si>
  <si>
    <t>Zamora-Chinchipe Province</t>
  </si>
  <si>
    <t>Condor (exploration)</t>
  </si>
  <si>
    <t>Goldmarca Limited (under 70%</t>
  </si>
  <si>
    <t>earn-in option with Government</t>
  </si>
  <si>
    <t>of Ecuador), 100%</t>
  </si>
  <si>
    <t>Ganarin (exploration)</t>
  </si>
  <si>
    <t xml:space="preserve">Nortec Ventures Corporation (on </t>
  </si>
  <si>
    <t xml:space="preserve">51% earn-in option from Doubloon </t>
  </si>
  <si>
    <t>Exploration Corp.), 100%</t>
  </si>
  <si>
    <t xml:space="preserve">Holcim Ecuador S.A. (Holcim Ltd., 83.5%, and </t>
  </si>
  <si>
    <t>other private, 16.5%)</t>
  </si>
  <si>
    <t>Pichincha Province</t>
  </si>
  <si>
    <t>Province, and Shushufindi, Napo Province</t>
  </si>
  <si>
    <t>and Paraiso Fields, Napo Province</t>
  </si>
  <si>
    <t>Sucumbios Province</t>
  </si>
  <si>
    <t>Tigüino field, Block 30, Pastaza Province</t>
  </si>
  <si>
    <t>Mascarey Field, Block 11, Sucumbios Province</t>
  </si>
  <si>
    <t>and Pastaza Provinces</t>
  </si>
  <si>
    <t>Villano Field, Block 10, Pastaza Province</t>
  </si>
  <si>
    <t>Quito, Pichincha Province</t>
  </si>
  <si>
    <r>
      <t xml:space="preserve"> capacity</t>
    </r>
    <r>
      <rPr>
        <vertAlign val="superscript"/>
        <sz val="8"/>
        <rFont val="Times"/>
        <family val="1"/>
      </rPr>
      <t>e</t>
    </r>
  </si>
  <si>
    <t>Cementos Selva Alegre S.A. (Lafarge S.A., 98.2%,</t>
  </si>
  <si>
    <t>and other private, 1.8%)</t>
  </si>
  <si>
    <t>(private, 100%)</t>
  </si>
  <si>
    <t>Bermejo Field, Block 11, Sucumbios Province</t>
  </si>
  <si>
    <t>NA</t>
  </si>
  <si>
    <t>investment</t>
  </si>
  <si>
    <t xml:space="preserve">Dynasty Goldfield </t>
  </si>
  <si>
    <r>
      <t>ECUADOR: PRODUCTION OF MINERAL COMMODITIES</t>
    </r>
    <r>
      <rPr>
        <vertAlign val="superscript"/>
        <sz val="8"/>
        <rFont val="Times"/>
        <family val="1"/>
      </rPr>
      <t>1</t>
    </r>
  </si>
  <si>
    <t xml:space="preserve">Three fields, led by Tipishca-Huaico, </t>
  </si>
  <si>
    <t>Block 27, Sucumbios Province</t>
  </si>
  <si>
    <t>Field, Block 7, Napo Province, and the Yuralpa</t>
  </si>
  <si>
    <t>About seven fields, led by the Coca-Payamino</t>
  </si>
  <si>
    <t>Napo Province</t>
  </si>
  <si>
    <t xml:space="preserve">and three other small fields, Block 16, </t>
  </si>
  <si>
    <t>Do.</t>
  </si>
  <si>
    <t>Two plants near Manta and Portoviejo, Manabi</t>
  </si>
  <si>
    <t>Province, and one plant near the capital city of</t>
  </si>
  <si>
    <t>ECUADOR: STRUCTURE OF THE MINERAL INDUSTRY IN 2005</t>
  </si>
  <si>
    <t>Field, Block 21, Pastaza Province</t>
  </si>
  <si>
    <t>50 kilometers west of Cuenca, Azuay</t>
  </si>
  <si>
    <t>50 kilometers north of Loja, Loja Province</t>
  </si>
  <si>
    <t>40 kilometers east of Zamora, Zamora-</t>
  </si>
  <si>
    <t xml:space="preserve">60 kilometers northeast of Quito, in </t>
  </si>
  <si>
    <t>40 kilometers southwest of Cuenca,</t>
  </si>
  <si>
    <t>200 kilometers southwest of Quito, in</t>
  </si>
  <si>
    <t>70 kilometers east-southeast of Cuenca,</t>
  </si>
  <si>
    <t xml:space="preserve">40 kilometers southeast of Machala, </t>
  </si>
  <si>
    <t>65 kilometers southwest of Cuenca, in</t>
  </si>
  <si>
    <t>silver</t>
  </si>
  <si>
    <t xml:space="preserve">silver, lead, </t>
  </si>
  <si>
    <t>silver, zinc</t>
  </si>
  <si>
    <r>
      <t>3</t>
    </r>
    <r>
      <rPr>
        <sz val="8"/>
        <rFont val="Times"/>
        <family val="1"/>
      </rPr>
      <t>Not before this date.</t>
    </r>
  </si>
  <si>
    <t xml:space="preserve">50 kilometers southeast of Machala, </t>
  </si>
  <si>
    <t xml:space="preserve">El Oro Province, southwestern </t>
  </si>
  <si>
    <r>
      <t>3</t>
    </r>
    <r>
      <rPr>
        <sz val="8"/>
        <rFont val="Times"/>
        <family val="1"/>
      </rPr>
      <t>No reports of separate quantities for limestone or clay used in cement production were available for this table.</t>
    </r>
  </si>
  <si>
    <t>NA Not available.</t>
  </si>
  <si>
    <t>40 kilometers north of Mirador project,</t>
  </si>
  <si>
    <t>Marong-Santiago Province</t>
  </si>
  <si>
    <r>
      <t>2</t>
    </r>
    <r>
      <rPr>
        <sz val="8"/>
        <rFont val="Times"/>
        <family val="1"/>
      </rPr>
      <t>Across La Plata, the Shyri, and the Bella Maria properties in Ecuador.</t>
    </r>
  </si>
  <si>
    <t>Azuay, El Oro, and Pichincha</t>
  </si>
  <si>
    <t xml:space="preserve"> Provinces, of which:</t>
  </si>
  <si>
    <t xml:space="preserve">60 kilometers west of Quito, </t>
  </si>
  <si>
    <r>
      <t>1</t>
    </r>
    <r>
      <rPr>
        <sz val="8"/>
        <rFont val="Times"/>
        <family val="1"/>
      </rPr>
      <t>Estimated data are rounded to no more than two significant digits.</t>
    </r>
  </si>
  <si>
    <t>(aggregates)</t>
  </si>
  <si>
    <t>products</t>
  </si>
  <si>
    <t>Petroleum, refinery</t>
  </si>
  <si>
    <t>This icon is linked to an embedded text document. Double-click on the icon to open the document.</t>
  </si>
  <si>
    <t>USGS Minerals Yearbook 2005, Volume III – Ecuador</t>
  </si>
  <si>
    <t>This workbook includes one embedded Microsoft Word document and three tables (see tabs below).</t>
  </si>
  <si>
    <r>
      <t>ECUADOR: ESTIMATED MAJOR INVESTMENT EXPENDITURES IN MINERAL EXPLORATION IN 2005</t>
    </r>
    <r>
      <rPr>
        <vertAlign val="superscript"/>
        <sz val="8"/>
        <rFont val="Times"/>
        <family val="1"/>
      </rPr>
      <t>1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</si>
</sst>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mm/dd/yy_)"/>
    <numFmt numFmtId="169" formatCode="&quot;$&quot;#,##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3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sz val="10"/>
      <name val="Times"/>
      <family val="1"/>
    </font>
    <font>
      <vertAlign val="subscript"/>
      <sz val="8"/>
      <name val="Times"/>
      <family val="1"/>
    </font>
    <font>
      <sz val="8"/>
      <name val="Arial"/>
      <family val="0"/>
    </font>
    <font>
      <sz val="8"/>
      <color indexed="12"/>
      <name val="Times"/>
      <family val="1"/>
    </font>
    <font>
      <u val="single"/>
      <sz val="8"/>
      <name val="Times"/>
      <family val="1"/>
    </font>
    <font>
      <sz val="8"/>
      <color indexed="8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1" fillId="0" borderId="0" xfId="15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15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1" xfId="15" applyNumberFormat="1" applyFont="1" applyBorder="1" applyAlignment="1" quotePrefix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 quotePrefix="1">
      <alignment vertical="center"/>
    </xf>
    <xf numFmtId="3" fontId="3" fillId="0" borderId="0" xfId="15" applyNumberFormat="1" applyFont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41" fontId="3" fillId="0" borderId="1" xfId="16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indent="1"/>
    </xf>
    <xf numFmtId="0" fontId="4" fillId="0" borderId="0" xfId="0" applyFont="1" applyAlignment="1" quotePrefix="1">
      <alignment vertical="center"/>
    </xf>
    <xf numFmtId="3" fontId="3" fillId="0" borderId="0" xfId="16" applyNumberFormat="1" applyFont="1" applyBorder="1" applyAlignment="1" quotePrefix="1">
      <alignment horizontal="right" vertical="center"/>
    </xf>
    <xf numFmtId="0" fontId="4" fillId="0" borderId="0" xfId="0" applyFont="1" applyBorder="1" applyAlignment="1" quotePrefix="1">
      <alignment vertical="center"/>
    </xf>
    <xf numFmtId="3" fontId="3" fillId="0" borderId="3" xfId="15" applyNumberFormat="1" applyFont="1" applyBorder="1" applyAlignment="1">
      <alignment vertical="center"/>
    </xf>
    <xf numFmtId="0" fontId="4" fillId="0" borderId="3" xfId="0" applyFont="1" applyBorder="1" applyAlignment="1" quotePrefix="1">
      <alignment vertical="center"/>
    </xf>
    <xf numFmtId="0" fontId="4" fillId="0" borderId="3" xfId="0" applyFont="1" applyBorder="1" applyAlignment="1">
      <alignment vertical="center"/>
    </xf>
    <xf numFmtId="0" fontId="3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left" vertical="center" indent="3"/>
    </xf>
    <xf numFmtId="3" fontId="3" fillId="0" borderId="0" xfId="15" applyNumberFormat="1" applyFont="1" applyBorder="1" applyAlignment="1" quotePrefix="1">
      <alignment horizontal="right" vertical="center"/>
    </xf>
    <xf numFmtId="0" fontId="3" fillId="0" borderId="4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0" xfId="15" applyNumberFormat="1" applyFont="1" applyAlignment="1" quotePrefix="1">
      <alignment horizontal="right" vertical="center"/>
    </xf>
    <xf numFmtId="3" fontId="3" fillId="0" borderId="0" xfId="16" applyNumberFormat="1" applyFont="1" applyBorder="1" applyAlignment="1">
      <alignment horizontal="right" vertical="center"/>
    </xf>
    <xf numFmtId="3" fontId="3" fillId="0" borderId="1" xfId="15" applyNumberFormat="1" applyFont="1" applyBorder="1" applyAlignment="1">
      <alignment vertical="center"/>
    </xf>
    <xf numFmtId="0" fontId="4" fillId="0" borderId="1" xfId="0" applyFont="1" applyBorder="1" applyAlignment="1" quotePrefix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quotePrefix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 quotePrefix="1">
      <alignment vertic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left" indent="1"/>
    </xf>
    <xf numFmtId="4" fontId="3" fillId="0" borderId="0" xfId="0" applyNumberFormat="1" applyFont="1" applyAlignment="1" quotePrefix="1">
      <alignment vertical="center"/>
    </xf>
    <xf numFmtId="3" fontId="3" fillId="0" borderId="2" xfId="0" applyNumberFormat="1" applyFont="1" applyBorder="1" applyAlignment="1" quotePrefix="1">
      <alignment vertical="center"/>
    </xf>
    <xf numFmtId="0" fontId="3" fillId="0" borderId="4" xfId="0" applyFont="1" applyBorder="1" applyAlignment="1">
      <alignment horizontal="left" vertical="center" indent="1"/>
    </xf>
    <xf numFmtId="3" fontId="3" fillId="0" borderId="4" xfId="0" applyNumberFormat="1" applyFont="1" applyBorder="1" applyAlignment="1" quotePrefix="1">
      <alignment vertical="center"/>
    </xf>
    <xf numFmtId="4" fontId="3" fillId="0" borderId="2" xfId="0" applyNumberFormat="1" applyFont="1" applyBorder="1" applyAlignment="1" quotePrefix="1">
      <alignment vertical="center"/>
    </xf>
    <xf numFmtId="0" fontId="3" fillId="0" borderId="4" xfId="0" applyFont="1" applyBorder="1" applyAlignment="1" quotePrefix="1">
      <alignment vertical="center"/>
    </xf>
    <xf numFmtId="0" fontId="8" fillId="0" borderId="0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 indent="1"/>
    </xf>
    <xf numFmtId="3" fontId="3" fillId="0" borderId="0" xfId="0" applyNumberFormat="1" applyFont="1" applyBorder="1" applyAlignment="1" quotePrefix="1">
      <alignment vertic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 quotePrefix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left" vertical="center" indent="1"/>
      <protection locked="0"/>
    </xf>
    <xf numFmtId="0" fontId="3" fillId="0" borderId="2" xfId="0" applyFont="1" applyBorder="1" applyAlignment="1">
      <alignment horizontal="left" vertical="center" indent="1"/>
    </xf>
    <xf numFmtId="49" fontId="3" fillId="0" borderId="2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Border="1" applyAlignment="1">
      <alignment horizontal="right"/>
    </xf>
    <xf numFmtId="49" fontId="3" fillId="0" borderId="4" xfId="0" applyNumberFormat="1" applyFont="1" applyBorder="1" applyAlignment="1" applyProtection="1">
      <alignment vertical="center"/>
      <protection locked="0"/>
    </xf>
    <xf numFmtId="49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 quotePrefix="1">
      <alignment vertical="center"/>
    </xf>
    <xf numFmtId="0" fontId="3" fillId="0" borderId="5" xfId="0" applyNumberFormat="1" applyFont="1" applyFill="1" applyBorder="1" applyAlignment="1" applyProtection="1">
      <alignment vertical="center"/>
      <protection/>
    </xf>
    <xf numFmtId="0" fontId="9" fillId="0" borderId="5" xfId="0" applyNumberFormat="1" applyFont="1" applyFill="1" applyBorder="1" applyAlignment="1" applyProtection="1">
      <alignment vertical="center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vertical="center"/>
      <protection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vertical="center"/>
      <protection locked="0"/>
    </xf>
    <xf numFmtId="3" fontId="3" fillId="0" borderId="5" xfId="0" applyNumberFormat="1" applyFont="1" applyFill="1" applyBorder="1" applyAlignment="1" applyProtection="1">
      <alignment horizontal="right" vertical="center"/>
      <protection/>
    </xf>
    <xf numFmtId="0" fontId="3" fillId="0" borderId="5" xfId="0" applyNumberFormat="1" applyFont="1" applyFill="1" applyBorder="1" applyAlignment="1" applyProtection="1">
      <alignment horizontal="right" vertical="center"/>
      <protection/>
    </xf>
    <xf numFmtId="0" fontId="3" fillId="0" borderId="6" xfId="0" applyNumberFormat="1" applyFont="1" applyFill="1" applyBorder="1" applyAlignment="1" applyProtection="1">
      <alignment horizontal="left" vertical="center" indent="1"/>
      <protection/>
    </xf>
    <xf numFmtId="0" fontId="3" fillId="0" borderId="6" xfId="0" applyNumberFormat="1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 locked="0"/>
    </xf>
    <xf numFmtId="3" fontId="3" fillId="0" borderId="6" xfId="0" applyNumberFormat="1" applyFont="1" applyFill="1" applyBorder="1" applyAlignment="1" applyProtection="1">
      <alignment horizontal="right" vertical="center"/>
      <protection/>
    </xf>
    <xf numFmtId="0" fontId="3" fillId="0" borderId="6" xfId="0" applyNumberFormat="1" applyFont="1" applyFill="1" applyBorder="1" applyAlignment="1" applyProtection="1">
      <alignment horizontal="right" vertical="center"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3" fillId="0" borderId="4" xfId="0" applyNumberFormat="1" applyFont="1" applyFill="1" applyBorder="1" applyAlignment="1" applyProtection="1">
      <alignment vertical="center"/>
      <protection/>
    </xf>
    <xf numFmtId="0" fontId="3" fillId="0" borderId="4" xfId="0" applyFont="1" applyFill="1" applyBorder="1" applyAlignment="1" applyProtection="1">
      <alignment horizontal="left" vertical="center" indent="1"/>
      <protection locked="0"/>
    </xf>
    <xf numFmtId="3" fontId="3" fillId="0" borderId="4" xfId="0" applyNumberFormat="1" applyFont="1" applyFill="1" applyBorder="1" applyAlignment="1" applyProtection="1">
      <alignment horizontal="right" vertical="center"/>
      <protection/>
    </xf>
    <xf numFmtId="0" fontId="3" fillId="0" borderId="4" xfId="0" applyNumberFormat="1" applyFont="1" applyFill="1" applyBorder="1" applyAlignment="1" applyProtection="1">
      <alignment horizontal="right" vertical="center"/>
      <protection/>
    </xf>
    <xf numFmtId="0" fontId="3" fillId="0" borderId="2" xfId="0" applyNumberFormat="1" applyFont="1" applyFill="1" applyBorder="1" applyAlignment="1" applyProtection="1">
      <alignment horizontal="left" vertical="center"/>
      <protection/>
    </xf>
    <xf numFmtId="0" fontId="3" fillId="0" borderId="2" xfId="0" applyNumberFormat="1" applyFont="1" applyFill="1" applyBorder="1" applyAlignment="1" applyProtection="1">
      <alignment vertical="center"/>
      <protection/>
    </xf>
    <xf numFmtId="3" fontId="3" fillId="0" borderId="2" xfId="0" applyNumberFormat="1" applyFont="1" applyFill="1" applyBorder="1" applyAlignment="1" applyProtection="1">
      <alignment horizontal="right" vertical="center"/>
      <protection/>
    </xf>
    <xf numFmtId="0" fontId="3" fillId="0" borderId="2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left" vertical="center" inden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4" xfId="0" applyNumberFormat="1" applyFont="1" applyFill="1" applyBorder="1" applyAlignment="1" applyProtection="1">
      <alignment horizontal="left" vertical="center" inden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 indent="1"/>
      <protection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 indent="1"/>
      <protection locked="0"/>
    </xf>
    <xf numFmtId="9" fontId="3" fillId="0" borderId="0" xfId="0" applyNumberFormat="1" applyFont="1" applyFill="1" applyBorder="1" applyAlignment="1" applyProtection="1">
      <alignment horizontal="left" vertical="center" indent="1"/>
      <protection locked="0"/>
    </xf>
    <xf numFmtId="0" fontId="3" fillId="0" borderId="6" xfId="0" applyNumberFormat="1" applyFont="1" applyFill="1" applyBorder="1" applyAlignment="1" applyProtection="1">
      <alignment horizontal="left" vertical="center"/>
      <protection/>
    </xf>
    <xf numFmtId="9" fontId="3" fillId="0" borderId="4" xfId="0" applyNumberFormat="1" applyFont="1" applyFill="1" applyBorder="1" applyAlignment="1" applyProtection="1">
      <alignment horizontal="left" vertical="center" indent="1"/>
      <protection/>
    </xf>
    <xf numFmtId="0" fontId="10" fillId="0" borderId="5" xfId="0" applyNumberFormat="1" applyFont="1" applyFill="1" applyBorder="1" applyAlignment="1">
      <alignment horizontal="left"/>
    </xf>
    <xf numFmtId="0" fontId="10" fillId="0" borderId="4" xfId="0" applyNumberFormat="1" applyFont="1" applyFill="1" applyBorder="1" applyAlignment="1">
      <alignment horizontal="left" indent="1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indent="1"/>
    </xf>
    <xf numFmtId="0" fontId="10" fillId="0" borderId="6" xfId="0" applyNumberFormat="1" applyFont="1" applyFill="1" applyBorder="1" applyAlignment="1">
      <alignment horizontal="left" indent="1"/>
    </xf>
    <xf numFmtId="0" fontId="10" fillId="0" borderId="0" xfId="0" applyNumberFormat="1" applyFont="1" applyFill="1" applyBorder="1" applyAlignment="1">
      <alignment horizontal="left" vertical="center" indent="1"/>
    </xf>
    <xf numFmtId="0" fontId="10" fillId="0" borderId="5" xfId="0" applyNumberFormat="1" applyFont="1" applyFill="1" applyBorder="1" applyAlignment="1">
      <alignment vertical="center"/>
    </xf>
    <xf numFmtId="0" fontId="10" fillId="0" borderId="6" xfId="0" applyNumberFormat="1" applyFont="1" applyFill="1" applyBorder="1" applyAlignment="1">
      <alignment horizontal="left" vertical="center" indent="1"/>
    </xf>
    <xf numFmtId="0" fontId="4" fillId="0" borderId="2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19">
      <alignment/>
      <protection/>
    </xf>
    <xf numFmtId="0" fontId="1" fillId="0" borderId="0" xfId="0" applyNumberFormat="1" applyFont="1" applyFill="1" applyAlignment="1">
      <alignment vertical="center"/>
    </xf>
    <xf numFmtId="0" fontId="1" fillId="0" borderId="4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left" vertical="center" indent="2"/>
      <protection/>
    </xf>
    <xf numFmtId="0" fontId="3" fillId="0" borderId="6" xfId="0" applyNumberFormat="1" applyFont="1" applyFill="1" applyBorder="1" applyAlignment="1" applyProtection="1">
      <alignment horizontal="left" vertical="center" indent="2"/>
      <protection/>
    </xf>
    <xf numFmtId="0" fontId="1" fillId="0" borderId="2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 indent="1"/>
    </xf>
    <xf numFmtId="0" fontId="1" fillId="0" borderId="1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horizontal="left"/>
    </xf>
    <xf numFmtId="0" fontId="10" fillId="0" borderId="2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 indent="3"/>
      <protection/>
    </xf>
    <xf numFmtId="0" fontId="3" fillId="0" borderId="6" xfId="0" applyNumberFormat="1" applyFont="1" applyFill="1" applyBorder="1" applyAlignment="1" applyProtection="1">
      <alignment horizontal="left" vertical="center" indent="3"/>
      <protection/>
    </xf>
    <xf numFmtId="0" fontId="3" fillId="0" borderId="2" xfId="0" applyNumberFormat="1" applyFont="1" applyFill="1" applyBorder="1" applyAlignment="1" applyProtection="1">
      <alignment horizontal="left" vertical="center" indent="2"/>
      <protection/>
    </xf>
    <xf numFmtId="49" fontId="3" fillId="0" borderId="1" xfId="16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 quotePrefix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16"/>
  <sheetViews>
    <sheetView tabSelected="1" workbookViewId="0" topLeftCell="A1">
      <selection activeCell="A5" sqref="A5"/>
    </sheetView>
  </sheetViews>
  <sheetFormatPr defaultColWidth="8.00390625" defaultRowHeight="11.25" customHeight="1"/>
  <cols>
    <col min="1" max="16384" width="8.00390625" style="116" customWidth="1"/>
  </cols>
  <sheetData>
    <row r="1" spans="1:12" ht="11.25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11.2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ht="11.2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ht="11.25" customHeight="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1:12" ht="11.25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</row>
    <row r="6" spans="1:12" ht="11.25" customHeight="1">
      <c r="A6" s="134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</row>
    <row r="7" spans="1:12" ht="11.25" customHeight="1">
      <c r="A7" s="136" t="s">
        <v>284</v>
      </c>
      <c r="B7" s="136"/>
      <c r="C7" s="136"/>
      <c r="D7" s="136"/>
      <c r="E7" s="136"/>
      <c r="F7" s="136"/>
      <c r="G7" s="136"/>
      <c r="H7" s="133"/>
      <c r="I7" s="133"/>
      <c r="J7" s="133"/>
      <c r="K7" s="133"/>
      <c r="L7" s="133"/>
    </row>
    <row r="8" spans="1:12" ht="11.25" customHeight="1">
      <c r="A8" s="135" t="s">
        <v>285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</row>
    <row r="9" spans="1:12" ht="11.25" customHeight="1">
      <c r="A9" s="134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</row>
    <row r="10" spans="1:12" ht="11.25" customHeight="1">
      <c r="A10" s="134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</row>
    <row r="11" spans="1:12" ht="11.25" customHeight="1">
      <c r="A11" s="134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</row>
    <row r="12" spans="1:12" ht="11.25" customHeight="1">
      <c r="A12" s="134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</row>
    <row r="13" spans="1:12" ht="11.25" customHeight="1">
      <c r="A13" s="134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</row>
    <row r="14" spans="1:12" ht="11.25" customHeight="1">
      <c r="A14" s="134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</row>
    <row r="15" spans="1:12" ht="11.25" customHeight="1">
      <c r="A15" s="134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</row>
    <row r="16" spans="1:12" ht="11.25" customHeight="1">
      <c r="A16" s="135" t="s">
        <v>283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</row>
  </sheetData>
  <mergeCells count="3">
    <mergeCell ref="A8:L8"/>
    <mergeCell ref="A16:L16"/>
    <mergeCell ref="A7:G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143147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1">
      <selection activeCell="A1" sqref="A1:N1"/>
    </sheetView>
  </sheetViews>
  <sheetFormatPr defaultColWidth="9.140625" defaultRowHeight="11.25" customHeight="1"/>
  <cols>
    <col min="1" max="1" width="17.421875" style="1" customWidth="1"/>
    <col min="2" max="3" width="11.00390625" style="1" customWidth="1"/>
    <col min="4" max="4" width="1.7109375" style="1" customWidth="1"/>
    <col min="5" max="5" width="8.7109375" style="3" customWidth="1"/>
    <col min="6" max="6" width="1.7109375" style="2" customWidth="1"/>
    <col min="7" max="7" width="8.7109375" style="3" customWidth="1"/>
    <col min="8" max="8" width="1.7109375" style="2" customWidth="1"/>
    <col min="9" max="9" width="8.7109375" style="3" customWidth="1"/>
    <col min="10" max="10" width="1.7109375" style="2" hidden="1" customWidth="1"/>
    <col min="11" max="11" width="8.7109375" style="3" customWidth="1"/>
    <col min="12" max="12" width="1.7109375" style="2" customWidth="1"/>
    <col min="13" max="13" width="8.7109375" style="3" customWidth="1"/>
    <col min="14" max="14" width="1.7109375" style="2" customWidth="1"/>
  </cols>
  <sheetData>
    <row r="1" spans="1:14" ht="11.25" customHeight="1">
      <c r="A1" s="137" t="s">
        <v>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ht="11.25" customHeight="1">
      <c r="A2" s="137" t="s">
        <v>244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11.25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1:14" ht="11.25" customHeight="1">
      <c r="A4" s="137" t="s">
        <v>15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</row>
    <row r="5" spans="1:14" ht="11.25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4" ht="11.25" customHeight="1">
      <c r="A6" s="138" t="s">
        <v>20</v>
      </c>
      <c r="B6" s="138"/>
      <c r="C6" s="138"/>
      <c r="D6" s="9"/>
      <c r="E6" s="10" t="s">
        <v>2</v>
      </c>
      <c r="F6" s="11"/>
      <c r="G6" s="10" t="s">
        <v>38</v>
      </c>
      <c r="H6" s="11"/>
      <c r="I6" s="10" t="s">
        <v>40</v>
      </c>
      <c r="J6" s="12"/>
      <c r="K6" s="10" t="s">
        <v>56</v>
      </c>
      <c r="L6" s="12"/>
      <c r="M6" s="10" t="s">
        <v>71</v>
      </c>
      <c r="N6" s="14"/>
    </row>
    <row r="7" spans="1:14" ht="11.25" customHeight="1">
      <c r="A7" s="138" t="s">
        <v>21</v>
      </c>
      <c r="B7" s="138"/>
      <c r="C7" s="138"/>
      <c r="D7" s="4"/>
      <c r="E7" s="13"/>
      <c r="F7" s="6"/>
      <c r="G7" s="13"/>
      <c r="H7" s="6"/>
      <c r="I7" s="13"/>
      <c r="J7" s="14"/>
      <c r="K7" s="13"/>
      <c r="L7" s="14"/>
      <c r="M7" s="13"/>
      <c r="N7" s="14"/>
    </row>
    <row r="8" spans="1:14" ht="11.25" customHeight="1">
      <c r="A8" s="15" t="s">
        <v>44</v>
      </c>
      <c r="B8" s="9"/>
      <c r="C8" s="131" t="s">
        <v>3</v>
      </c>
      <c r="D8" s="4"/>
      <c r="E8" s="30" t="s">
        <v>43</v>
      </c>
      <c r="F8" s="6" t="s">
        <v>41</v>
      </c>
      <c r="G8" s="30" t="s">
        <v>43</v>
      </c>
      <c r="H8" s="6" t="s">
        <v>41</v>
      </c>
      <c r="I8" s="30" t="s">
        <v>43</v>
      </c>
      <c r="J8" s="6" t="s">
        <v>41</v>
      </c>
      <c r="K8" s="30" t="s">
        <v>43</v>
      </c>
      <c r="L8" s="6"/>
      <c r="M8" s="30" t="s">
        <v>43</v>
      </c>
      <c r="N8" s="6"/>
    </row>
    <row r="9" spans="1:14" ht="11.25" customHeight="1">
      <c r="A9" s="15" t="s">
        <v>69</v>
      </c>
      <c r="B9" s="17"/>
      <c r="C9" s="131"/>
      <c r="D9" s="4"/>
      <c r="E9" s="30" t="s">
        <v>43</v>
      </c>
      <c r="F9" s="6" t="s">
        <v>41</v>
      </c>
      <c r="G9" s="30" t="s">
        <v>43</v>
      </c>
      <c r="H9" s="6" t="s">
        <v>41</v>
      </c>
      <c r="I9" s="30" t="s">
        <v>43</v>
      </c>
      <c r="J9" s="6" t="s">
        <v>41</v>
      </c>
      <c r="K9" s="30">
        <v>242</v>
      </c>
      <c r="L9" s="6" t="s">
        <v>41</v>
      </c>
      <c r="M9" s="30">
        <v>254</v>
      </c>
      <c r="N9" s="18"/>
    </row>
    <row r="10" spans="1:14" ht="11.25" customHeight="1">
      <c r="A10" s="15" t="s">
        <v>22</v>
      </c>
      <c r="B10" s="17"/>
      <c r="C10" s="131" t="s">
        <v>3</v>
      </c>
      <c r="D10" s="4"/>
      <c r="E10" s="13">
        <v>3005</v>
      </c>
      <c r="F10" s="18"/>
      <c r="G10" s="13">
        <v>2750</v>
      </c>
      <c r="H10" s="18"/>
      <c r="I10" s="13">
        <v>4819</v>
      </c>
      <c r="J10" s="6"/>
      <c r="K10" s="13">
        <v>5158</v>
      </c>
      <c r="L10" s="6" t="s">
        <v>41</v>
      </c>
      <c r="M10" s="13">
        <v>5416</v>
      </c>
      <c r="N10" s="6"/>
    </row>
    <row r="11" spans="1:14" ht="11.25" customHeight="1">
      <c r="A11" s="15" t="s">
        <v>45</v>
      </c>
      <c r="B11" s="17"/>
      <c r="C11" s="132"/>
      <c r="D11" s="4"/>
      <c r="E11" s="30" t="s">
        <v>43</v>
      </c>
      <c r="F11" s="6" t="s">
        <v>41</v>
      </c>
      <c r="G11" s="30" t="s">
        <v>43</v>
      </c>
      <c r="H11" s="6" t="s">
        <v>41</v>
      </c>
      <c r="I11" s="30" t="s">
        <v>43</v>
      </c>
      <c r="J11" s="6" t="s">
        <v>41</v>
      </c>
      <c r="K11" s="30" t="s">
        <v>43</v>
      </c>
      <c r="L11" s="6" t="s">
        <v>41</v>
      </c>
      <c r="M11" s="30" t="s">
        <v>43</v>
      </c>
      <c r="N11" s="6"/>
    </row>
    <row r="12" spans="1:14" ht="11.25" customHeight="1">
      <c r="A12" s="15" t="s">
        <v>58</v>
      </c>
      <c r="B12" s="17"/>
      <c r="C12" s="131" t="s">
        <v>3</v>
      </c>
      <c r="D12" s="4"/>
      <c r="E12" s="13">
        <v>2000</v>
      </c>
      <c r="F12" s="6" t="s">
        <v>12</v>
      </c>
      <c r="G12" s="13">
        <v>96</v>
      </c>
      <c r="H12" s="18"/>
      <c r="I12" s="13">
        <v>100</v>
      </c>
      <c r="J12" s="6" t="s">
        <v>12</v>
      </c>
      <c r="K12" s="30">
        <v>372</v>
      </c>
      <c r="L12" s="6" t="s">
        <v>41</v>
      </c>
      <c r="M12" s="30">
        <v>391</v>
      </c>
      <c r="N12" s="6"/>
    </row>
    <row r="13" spans="1:14" ht="11.25" customHeight="1">
      <c r="A13" s="15" t="s">
        <v>57</v>
      </c>
      <c r="B13" s="17"/>
      <c r="C13" s="131"/>
      <c r="D13" s="4"/>
      <c r="E13" s="13">
        <v>59732</v>
      </c>
      <c r="F13" s="18"/>
      <c r="G13" s="13">
        <v>68743</v>
      </c>
      <c r="H13" s="18"/>
      <c r="I13" s="13">
        <v>79794</v>
      </c>
      <c r="J13" s="6" t="s">
        <v>41</v>
      </c>
      <c r="K13" s="13">
        <v>72000</v>
      </c>
      <c r="L13" s="6" t="s">
        <v>41</v>
      </c>
      <c r="M13" s="13">
        <v>85000</v>
      </c>
      <c r="N13" s="6" t="s">
        <v>12</v>
      </c>
    </row>
    <row r="14" spans="1:14" ht="11.25" customHeight="1">
      <c r="A14" s="15" t="s">
        <v>46</v>
      </c>
      <c r="B14" s="17"/>
      <c r="C14" s="16"/>
      <c r="D14" s="4"/>
      <c r="E14" s="30" t="s">
        <v>43</v>
      </c>
      <c r="F14" s="6" t="s">
        <v>41</v>
      </c>
      <c r="G14" s="30" t="s">
        <v>43</v>
      </c>
      <c r="H14" s="6" t="s">
        <v>41</v>
      </c>
      <c r="I14" s="30" t="s">
        <v>43</v>
      </c>
      <c r="J14" s="6" t="s">
        <v>41</v>
      </c>
      <c r="K14" s="30" t="s">
        <v>43</v>
      </c>
      <c r="L14" s="6"/>
      <c r="M14" s="30" t="s">
        <v>43</v>
      </c>
      <c r="N14" s="6"/>
    </row>
    <row r="15" spans="1:14" ht="11.25" customHeight="1">
      <c r="A15" s="138" t="s">
        <v>13</v>
      </c>
      <c r="B15" s="138"/>
      <c r="C15" s="138"/>
      <c r="D15" s="4"/>
      <c r="E15" s="13"/>
      <c r="F15" s="6"/>
      <c r="G15" s="13"/>
      <c r="H15" s="6"/>
      <c r="I15" s="13"/>
      <c r="J15" s="6"/>
      <c r="K15" s="13"/>
      <c r="L15" s="6"/>
      <c r="M15" s="13"/>
      <c r="N15" s="6"/>
    </row>
    <row r="16" spans="1:14" ht="11.25" customHeight="1">
      <c r="A16" s="15" t="s">
        <v>16</v>
      </c>
      <c r="B16" s="17"/>
      <c r="C16" s="16"/>
      <c r="D16" s="4"/>
      <c r="E16" s="13">
        <v>1181</v>
      </c>
      <c r="F16" s="6"/>
      <c r="G16" s="13">
        <v>1180</v>
      </c>
      <c r="H16" s="18" t="s">
        <v>12</v>
      </c>
      <c r="I16" s="13">
        <v>2139</v>
      </c>
      <c r="J16" s="6"/>
      <c r="K16" s="13">
        <v>3695</v>
      </c>
      <c r="L16" s="6" t="s">
        <v>41</v>
      </c>
      <c r="M16" s="13">
        <v>3879</v>
      </c>
      <c r="N16" s="6"/>
    </row>
    <row r="17" spans="1:14" ht="11.25" customHeight="1">
      <c r="A17" s="15" t="s">
        <v>68</v>
      </c>
      <c r="B17" s="17"/>
      <c r="C17" s="16"/>
      <c r="D17" s="4"/>
      <c r="E17" s="13">
        <v>14</v>
      </c>
      <c r="F17" s="6"/>
      <c r="G17" s="13">
        <v>752</v>
      </c>
      <c r="H17" s="18"/>
      <c r="I17" s="13">
        <v>329</v>
      </c>
      <c r="J17" s="6"/>
      <c r="K17" s="13">
        <v>685</v>
      </c>
      <c r="L17" s="18"/>
      <c r="M17" s="13">
        <v>719</v>
      </c>
      <c r="N17" s="6"/>
    </row>
    <row r="18" spans="1:14" ht="11.25" customHeight="1">
      <c r="A18" s="15" t="s">
        <v>66</v>
      </c>
      <c r="B18" s="17"/>
      <c r="C18" s="131" t="s">
        <v>53</v>
      </c>
      <c r="D18" s="7"/>
      <c r="E18" s="19">
        <v>2920</v>
      </c>
      <c r="F18" s="18"/>
      <c r="G18" s="19">
        <v>3000</v>
      </c>
      <c r="H18" s="18"/>
      <c r="I18" s="19">
        <v>3100</v>
      </c>
      <c r="J18" s="5"/>
      <c r="K18" s="19">
        <v>3000</v>
      </c>
      <c r="L18" s="5" t="s">
        <v>41</v>
      </c>
      <c r="M18" s="19">
        <v>3000</v>
      </c>
      <c r="N18" s="20"/>
    </row>
    <row r="19" spans="1:14" ht="11.25" customHeight="1">
      <c r="A19" s="15" t="s">
        <v>47</v>
      </c>
      <c r="B19" s="17"/>
      <c r="C19" s="131"/>
      <c r="D19" s="4"/>
      <c r="E19" s="13"/>
      <c r="F19" s="6"/>
      <c r="G19" s="13"/>
      <c r="H19" s="6"/>
      <c r="I19" s="13"/>
      <c r="J19" s="20"/>
      <c r="K19" s="13"/>
      <c r="L19" s="20"/>
      <c r="M19" s="13"/>
      <c r="N19" s="20"/>
    </row>
    <row r="20" spans="1:14" ht="11.25" customHeight="1">
      <c r="A20" s="17" t="s">
        <v>39</v>
      </c>
      <c r="B20" s="17"/>
      <c r="C20" s="131" t="s">
        <v>4</v>
      </c>
      <c r="D20" s="4"/>
      <c r="E20" s="8">
        <v>345</v>
      </c>
      <c r="F20" s="20"/>
      <c r="G20" s="8">
        <v>382</v>
      </c>
      <c r="H20" s="20"/>
      <c r="I20" s="8">
        <v>340</v>
      </c>
      <c r="J20" s="6"/>
      <c r="K20" s="8">
        <v>903</v>
      </c>
      <c r="L20" s="6" t="s">
        <v>41</v>
      </c>
      <c r="M20" s="8">
        <v>948</v>
      </c>
      <c r="N20" s="6"/>
    </row>
    <row r="21" spans="1:14" ht="11.25" customHeight="1">
      <c r="A21" s="17" t="s">
        <v>24</v>
      </c>
      <c r="B21" s="17"/>
      <c r="C21" s="131"/>
      <c r="D21" s="4"/>
      <c r="E21" s="8">
        <v>703</v>
      </c>
      <c r="F21" s="20"/>
      <c r="G21" s="8">
        <v>8483</v>
      </c>
      <c r="H21" s="20"/>
      <c r="I21" s="8">
        <v>11884</v>
      </c>
      <c r="J21" s="6"/>
      <c r="K21" s="8">
        <v>5646</v>
      </c>
      <c r="L21" s="5" t="s">
        <v>41</v>
      </c>
      <c r="M21" s="8">
        <v>5928</v>
      </c>
      <c r="N21" s="5"/>
    </row>
    <row r="22" spans="1:14" ht="11.25" customHeight="1">
      <c r="A22" s="15" t="s">
        <v>25</v>
      </c>
      <c r="B22" s="17"/>
      <c r="C22" s="131"/>
      <c r="D22" s="4"/>
      <c r="E22" s="8">
        <v>60688</v>
      </c>
      <c r="F22" s="20"/>
      <c r="G22" s="8">
        <v>31254</v>
      </c>
      <c r="H22" s="20"/>
      <c r="I22" s="8">
        <v>44268</v>
      </c>
      <c r="J22" s="6"/>
      <c r="K22" s="8">
        <v>53469</v>
      </c>
      <c r="L22" s="5" t="s">
        <v>41</v>
      </c>
      <c r="M22" s="8">
        <v>56142</v>
      </c>
      <c r="N22" s="5"/>
    </row>
    <row r="23" spans="1:14" ht="11.25" customHeight="1">
      <c r="A23" s="15" t="s">
        <v>26</v>
      </c>
      <c r="B23" s="17"/>
      <c r="C23" s="131"/>
      <c r="D23" s="4"/>
      <c r="E23" s="13">
        <v>834</v>
      </c>
      <c r="F23" s="18"/>
      <c r="G23" s="13">
        <v>4730</v>
      </c>
      <c r="H23" s="18"/>
      <c r="I23" s="13">
        <v>5200</v>
      </c>
      <c r="J23" s="6" t="s">
        <v>12</v>
      </c>
      <c r="K23" s="13">
        <v>232</v>
      </c>
      <c r="L23" s="6" t="s">
        <v>41</v>
      </c>
      <c r="M23" s="13">
        <v>244</v>
      </c>
      <c r="N23" s="6"/>
    </row>
    <row r="24" spans="1:14" ht="11.25" customHeight="1">
      <c r="A24" s="9" t="s">
        <v>29</v>
      </c>
      <c r="B24" s="17"/>
      <c r="C24" s="131"/>
      <c r="D24" s="4"/>
      <c r="E24" s="13">
        <v>373023</v>
      </c>
      <c r="F24" s="18"/>
      <c r="G24" s="13">
        <v>519090</v>
      </c>
      <c r="H24" s="18"/>
      <c r="I24" s="13">
        <v>190747</v>
      </c>
      <c r="J24" s="6"/>
      <c r="K24" s="13">
        <v>612256</v>
      </c>
      <c r="L24" s="6" t="s">
        <v>41</v>
      </c>
      <c r="M24" s="13">
        <v>642868</v>
      </c>
      <c r="N24" s="6"/>
    </row>
    <row r="25" spans="1:14" ht="11.25" customHeight="1">
      <c r="A25" s="9" t="s">
        <v>30</v>
      </c>
      <c r="B25" s="17"/>
      <c r="C25" s="131"/>
      <c r="D25" s="4"/>
      <c r="E25" s="13">
        <v>100000</v>
      </c>
      <c r="F25" s="6" t="s">
        <v>70</v>
      </c>
      <c r="G25" s="13">
        <v>130459</v>
      </c>
      <c r="H25" s="6" t="s">
        <v>41</v>
      </c>
      <c r="I25" s="13">
        <v>88830</v>
      </c>
      <c r="J25" s="6" t="s">
        <v>41</v>
      </c>
      <c r="K25" s="13">
        <v>183119</v>
      </c>
      <c r="L25" s="6" t="s">
        <v>41</v>
      </c>
      <c r="M25" s="13">
        <v>192275</v>
      </c>
      <c r="N25" s="6"/>
    </row>
    <row r="26" spans="1:14" ht="11.25" customHeight="1">
      <c r="A26" s="15" t="s">
        <v>48</v>
      </c>
      <c r="B26" s="17"/>
      <c r="C26" s="131"/>
      <c r="D26" s="4"/>
      <c r="E26" s="13">
        <v>75000</v>
      </c>
      <c r="F26" s="6" t="s">
        <v>41</v>
      </c>
      <c r="G26" s="13">
        <v>75000</v>
      </c>
      <c r="H26" s="6" t="s">
        <v>41</v>
      </c>
      <c r="I26" s="13">
        <v>75000</v>
      </c>
      <c r="J26" s="6" t="s">
        <v>41</v>
      </c>
      <c r="K26" s="13">
        <v>75000</v>
      </c>
      <c r="L26" s="6" t="s">
        <v>41</v>
      </c>
      <c r="M26" s="13">
        <v>75000</v>
      </c>
      <c r="N26" s="18"/>
    </row>
    <row r="27" spans="1:14" ht="11.25" customHeight="1">
      <c r="A27" s="15" t="s">
        <v>27</v>
      </c>
      <c r="B27" s="17"/>
      <c r="C27" s="131"/>
      <c r="D27" s="4"/>
      <c r="E27" s="13"/>
      <c r="F27" s="18"/>
      <c r="G27" s="13"/>
      <c r="H27" s="18"/>
      <c r="I27" s="13"/>
      <c r="J27" s="18"/>
      <c r="K27" s="13"/>
      <c r="L27" s="18"/>
      <c r="M27" s="13"/>
      <c r="N27" s="18"/>
    </row>
    <row r="28" spans="1:14" ht="11.25" customHeight="1">
      <c r="A28" s="17" t="s">
        <v>55</v>
      </c>
      <c r="B28" s="17"/>
      <c r="C28" s="131"/>
      <c r="D28" s="4"/>
      <c r="E28" s="13">
        <v>34718</v>
      </c>
      <c r="F28" s="18"/>
      <c r="G28" s="13">
        <v>40880</v>
      </c>
      <c r="H28" s="18"/>
      <c r="I28" s="13">
        <v>38856</v>
      </c>
      <c r="J28" s="6"/>
      <c r="K28" s="13">
        <v>32148</v>
      </c>
      <c r="L28" s="6" t="s">
        <v>41</v>
      </c>
      <c r="M28" s="13">
        <v>33754</v>
      </c>
      <c r="N28" s="6"/>
    </row>
    <row r="29" spans="1:14" ht="11.25" customHeight="1">
      <c r="A29" s="17" t="s">
        <v>49</v>
      </c>
      <c r="B29" s="17"/>
      <c r="C29" s="131"/>
      <c r="D29" s="4"/>
      <c r="E29" s="13">
        <v>9900</v>
      </c>
      <c r="F29" s="18"/>
      <c r="G29" s="13">
        <v>10000</v>
      </c>
      <c r="H29" s="6" t="s">
        <v>41</v>
      </c>
      <c r="I29" s="13">
        <v>10000</v>
      </c>
      <c r="J29" s="6" t="s">
        <v>41</v>
      </c>
      <c r="K29" s="13">
        <v>11325</v>
      </c>
      <c r="L29" s="6" t="s">
        <v>54</v>
      </c>
      <c r="M29" s="13">
        <v>11890</v>
      </c>
      <c r="N29" s="18" t="s">
        <v>23</v>
      </c>
    </row>
    <row r="30" spans="1:14" ht="11.25" customHeight="1">
      <c r="A30" s="15" t="s">
        <v>28</v>
      </c>
      <c r="B30" s="17"/>
      <c r="C30" s="131"/>
      <c r="D30" s="4"/>
      <c r="E30" s="13"/>
      <c r="F30" s="18"/>
      <c r="G30" s="13"/>
      <c r="H30" s="18"/>
      <c r="I30" s="13"/>
      <c r="J30" s="18"/>
      <c r="K30" s="13"/>
      <c r="L30" s="18"/>
      <c r="M30" s="13"/>
      <c r="N30" s="18"/>
    </row>
    <row r="31" spans="1:14" ht="11.25" customHeight="1">
      <c r="A31" s="17" t="s">
        <v>50</v>
      </c>
      <c r="B31" s="17"/>
      <c r="C31" s="131" t="s">
        <v>53</v>
      </c>
      <c r="D31" s="4"/>
      <c r="E31" s="13">
        <v>4079</v>
      </c>
      <c r="F31" s="18"/>
      <c r="G31" s="13">
        <v>5712</v>
      </c>
      <c r="H31" s="6" t="s">
        <v>41</v>
      </c>
      <c r="I31" s="13">
        <v>4688</v>
      </c>
      <c r="J31" s="6"/>
      <c r="K31" s="13">
        <v>4700</v>
      </c>
      <c r="L31" s="6" t="s">
        <v>41</v>
      </c>
      <c r="M31" s="13">
        <v>4935</v>
      </c>
      <c r="N31" s="6"/>
    </row>
    <row r="32" spans="1:14" ht="11.25" customHeight="1">
      <c r="A32" s="17" t="s">
        <v>17</v>
      </c>
      <c r="B32" s="17"/>
      <c r="C32" s="131"/>
      <c r="D32" s="4"/>
      <c r="E32" s="13">
        <v>1344</v>
      </c>
      <c r="F32" s="18"/>
      <c r="G32" s="13">
        <v>265</v>
      </c>
      <c r="H32" s="18"/>
      <c r="I32" s="13">
        <v>1890</v>
      </c>
      <c r="J32" s="6"/>
      <c r="K32" s="13">
        <v>1431</v>
      </c>
      <c r="L32" s="6" t="s">
        <v>41</v>
      </c>
      <c r="M32" s="13">
        <v>1503</v>
      </c>
      <c r="N32" s="6"/>
    </row>
    <row r="33" spans="1:14" ht="11.25" customHeight="1">
      <c r="A33" s="17" t="s">
        <v>31</v>
      </c>
      <c r="B33" s="17"/>
      <c r="C33" s="131" t="s">
        <v>42</v>
      </c>
      <c r="D33" s="4"/>
      <c r="E33" s="8">
        <v>3414</v>
      </c>
      <c r="F33" s="20"/>
      <c r="G33" s="8">
        <v>4467</v>
      </c>
      <c r="H33" s="20"/>
      <c r="I33" s="8">
        <v>3272</v>
      </c>
      <c r="J33" s="5"/>
      <c r="K33" s="8">
        <v>5834</v>
      </c>
      <c r="L33" s="5" t="s">
        <v>41</v>
      </c>
      <c r="M33" s="8">
        <v>6126</v>
      </c>
      <c r="N33" s="5"/>
    </row>
    <row r="34" spans="1:14" ht="11.25" customHeight="1">
      <c r="A34" s="15" t="s">
        <v>51</v>
      </c>
      <c r="B34" s="17"/>
      <c r="C34" s="131"/>
      <c r="D34" s="4"/>
      <c r="E34" s="13"/>
      <c r="F34" s="18"/>
      <c r="G34" s="13"/>
      <c r="H34" s="18"/>
      <c r="I34" s="13"/>
      <c r="J34" s="18"/>
      <c r="K34" s="13"/>
      <c r="L34" s="18"/>
      <c r="M34" s="13"/>
      <c r="N34" s="18"/>
    </row>
    <row r="35" spans="1:14" ht="11.25" customHeight="1">
      <c r="A35" s="17" t="s">
        <v>32</v>
      </c>
      <c r="B35" s="17"/>
      <c r="C35" s="131"/>
      <c r="D35" s="4"/>
      <c r="E35" s="13">
        <v>4000</v>
      </c>
      <c r="F35" s="18"/>
      <c r="G35" s="13">
        <v>4000</v>
      </c>
      <c r="H35" s="18"/>
      <c r="I35" s="13">
        <v>4000</v>
      </c>
      <c r="J35" s="6"/>
      <c r="K35" s="13">
        <v>4000</v>
      </c>
      <c r="L35" s="18"/>
      <c r="M35" s="13">
        <v>4000</v>
      </c>
      <c r="N35" s="18"/>
    </row>
    <row r="36" spans="1:14" ht="11.25" customHeight="1">
      <c r="A36" s="17" t="s">
        <v>65</v>
      </c>
      <c r="B36" s="17"/>
      <c r="C36" s="16"/>
      <c r="D36" s="4"/>
      <c r="E36" s="13">
        <v>3000</v>
      </c>
      <c r="F36" s="6" t="s">
        <v>41</v>
      </c>
      <c r="G36" s="13">
        <v>3000</v>
      </c>
      <c r="H36" s="6" t="s">
        <v>41</v>
      </c>
      <c r="I36" s="13">
        <v>3000</v>
      </c>
      <c r="J36" s="6" t="s">
        <v>41</v>
      </c>
      <c r="K36" s="13">
        <v>3088</v>
      </c>
      <c r="L36" s="6" t="s">
        <v>54</v>
      </c>
      <c r="M36" s="13">
        <v>3008</v>
      </c>
      <c r="N36" s="18" t="s">
        <v>23</v>
      </c>
    </row>
    <row r="37" spans="1:14" ht="11.25" customHeight="1">
      <c r="A37" s="15" t="s">
        <v>33</v>
      </c>
      <c r="B37" s="17"/>
      <c r="C37" s="16"/>
      <c r="D37" s="4"/>
      <c r="E37" s="8">
        <v>1801</v>
      </c>
      <c r="F37" s="20"/>
      <c r="G37" s="8">
        <v>1883</v>
      </c>
      <c r="H37" s="20"/>
      <c r="I37" s="26" t="s">
        <v>43</v>
      </c>
      <c r="J37" s="5"/>
      <c r="K37" s="26" t="s">
        <v>43</v>
      </c>
      <c r="L37" s="20"/>
      <c r="M37" s="26" t="s">
        <v>43</v>
      </c>
      <c r="N37" s="20"/>
    </row>
    <row r="38" spans="1:14" ht="11.25" customHeight="1">
      <c r="A38" s="138" t="s">
        <v>14</v>
      </c>
      <c r="B38" s="138"/>
      <c r="C38" s="138"/>
      <c r="D38" s="4"/>
      <c r="E38" s="8"/>
      <c r="F38" s="5"/>
      <c r="G38" s="8"/>
      <c r="H38" s="5"/>
      <c r="I38" s="8"/>
      <c r="J38" s="5"/>
      <c r="K38" s="8"/>
      <c r="L38" s="5"/>
      <c r="M38" s="8"/>
      <c r="N38" s="5"/>
    </row>
    <row r="39" spans="1:14" ht="11.25" customHeight="1">
      <c r="A39" s="15" t="s">
        <v>18</v>
      </c>
      <c r="B39" s="17"/>
      <c r="C39" s="16"/>
      <c r="D39" s="4"/>
      <c r="E39" s="8"/>
      <c r="F39" s="28"/>
      <c r="G39" s="28"/>
      <c r="H39" s="29"/>
      <c r="I39" s="29"/>
      <c r="J39" s="28"/>
      <c r="K39" s="28"/>
      <c r="L39" s="8"/>
      <c r="M39" s="8"/>
      <c r="N39" s="29"/>
    </row>
    <row r="40" spans="1:14" ht="11.25" customHeight="1">
      <c r="A40" s="17" t="s">
        <v>34</v>
      </c>
      <c r="B40" s="17"/>
      <c r="C40" s="131" t="s">
        <v>5</v>
      </c>
      <c r="D40" s="4"/>
      <c r="E40" s="8">
        <v>1001</v>
      </c>
      <c r="F40" s="18"/>
      <c r="G40" s="29">
        <v>1084.761898019805</v>
      </c>
      <c r="H40" s="5" t="s">
        <v>41</v>
      </c>
      <c r="I40" s="8">
        <v>1287.1926421575151</v>
      </c>
      <c r="J40" s="5" t="s">
        <v>41</v>
      </c>
      <c r="K40" s="29">
        <v>1421.6926662268122</v>
      </c>
      <c r="L40" s="5" t="s">
        <v>41</v>
      </c>
      <c r="M40" s="8">
        <v>1608.9964648142284</v>
      </c>
      <c r="N40" s="20"/>
    </row>
    <row r="41" spans="1:14" ht="11.25" customHeight="1">
      <c r="A41" s="24" t="s">
        <v>67</v>
      </c>
      <c r="B41" s="17"/>
      <c r="C41" s="131" t="s">
        <v>4</v>
      </c>
      <c r="D41" s="4"/>
      <c r="E41" s="26" t="s">
        <v>43</v>
      </c>
      <c r="F41" s="5" t="s">
        <v>41</v>
      </c>
      <c r="G41" s="28">
        <v>86.4918291816156</v>
      </c>
      <c r="H41" s="5" t="s">
        <v>41</v>
      </c>
      <c r="I41" s="8">
        <v>249</v>
      </c>
      <c r="J41" s="6"/>
      <c r="K41" s="8">
        <v>240</v>
      </c>
      <c r="L41" s="20"/>
      <c r="M41" s="8">
        <v>262</v>
      </c>
      <c r="N41" s="20"/>
    </row>
    <row r="42" spans="1:14" ht="11.25" customHeight="1">
      <c r="A42" s="17" t="s">
        <v>35</v>
      </c>
      <c r="B42" s="17"/>
      <c r="C42" s="131" t="s">
        <v>1</v>
      </c>
      <c r="D42" s="4"/>
      <c r="E42" s="8">
        <v>664</v>
      </c>
      <c r="F42" s="18"/>
      <c r="G42" s="8">
        <v>603</v>
      </c>
      <c r="H42" s="20"/>
      <c r="I42" s="8">
        <v>514</v>
      </c>
      <c r="J42" s="5"/>
      <c r="K42" s="8">
        <v>542</v>
      </c>
      <c r="L42" s="5"/>
      <c r="M42" s="8">
        <v>458</v>
      </c>
      <c r="N42" s="20"/>
    </row>
    <row r="43" spans="1:14" ht="12" customHeight="1">
      <c r="A43" s="15" t="s">
        <v>6</v>
      </c>
      <c r="B43" s="17"/>
      <c r="C43" s="131"/>
      <c r="D43" s="4"/>
      <c r="E43" s="13"/>
      <c r="F43" s="6"/>
      <c r="G43" s="13"/>
      <c r="H43" s="6"/>
      <c r="I43" s="13"/>
      <c r="J43" s="6"/>
      <c r="K43" s="13"/>
      <c r="L43" s="6"/>
      <c r="M43" s="13"/>
      <c r="N43" s="6"/>
    </row>
    <row r="44" spans="1:14" ht="11.25" customHeight="1">
      <c r="A44" s="17" t="s">
        <v>36</v>
      </c>
      <c r="B44" s="17"/>
      <c r="C44" s="131" t="s">
        <v>4</v>
      </c>
      <c r="D44" s="4"/>
      <c r="E44" s="21">
        <v>148746</v>
      </c>
      <c r="F44" s="22"/>
      <c r="G44" s="21">
        <v>143758</v>
      </c>
      <c r="H44" s="22"/>
      <c r="I44" s="21">
        <v>153539</v>
      </c>
      <c r="J44" s="23"/>
      <c r="K44" s="21">
        <v>192517</v>
      </c>
      <c r="L44" s="22"/>
      <c r="M44" s="21">
        <v>194169</v>
      </c>
      <c r="N44" s="22"/>
    </row>
    <row r="45" spans="1:14" ht="11.25" customHeight="1">
      <c r="A45" s="17" t="s">
        <v>37</v>
      </c>
      <c r="B45" s="17"/>
      <c r="C45" s="131"/>
      <c r="D45" s="4"/>
      <c r="E45" s="8"/>
      <c r="F45" s="5"/>
      <c r="G45" s="8"/>
      <c r="H45" s="5"/>
      <c r="I45" s="8"/>
      <c r="J45" s="5"/>
      <c r="K45" s="8"/>
      <c r="L45" s="5"/>
      <c r="M45" s="8"/>
      <c r="N45" s="5"/>
    </row>
    <row r="46" spans="1:14" ht="11.25" customHeight="1">
      <c r="A46" s="24" t="s">
        <v>19</v>
      </c>
      <c r="B46" s="17"/>
      <c r="C46" s="131" t="s">
        <v>4</v>
      </c>
      <c r="D46" s="4"/>
      <c r="E46" s="13">
        <v>2566</v>
      </c>
      <c r="F46" s="5" t="s">
        <v>41</v>
      </c>
      <c r="G46" s="13">
        <v>2198.995</v>
      </c>
      <c r="H46" s="5" t="s">
        <v>41</v>
      </c>
      <c r="I46" s="13">
        <v>2357.787</v>
      </c>
      <c r="J46" s="5"/>
      <c r="K46" s="13">
        <v>2412.272</v>
      </c>
      <c r="L46" s="5" t="s">
        <v>41</v>
      </c>
      <c r="M46" s="13">
        <v>2259</v>
      </c>
      <c r="N46" s="20"/>
    </row>
    <row r="47" spans="1:14" ht="11.25" customHeight="1">
      <c r="A47" s="24" t="s">
        <v>9</v>
      </c>
      <c r="B47" s="17"/>
      <c r="C47" s="131" t="s">
        <v>4</v>
      </c>
      <c r="D47" s="7"/>
      <c r="E47" s="8">
        <v>8386</v>
      </c>
      <c r="F47" s="5" t="s">
        <v>41</v>
      </c>
      <c r="G47" s="8">
        <v>9882.976</v>
      </c>
      <c r="H47" s="5" t="s">
        <v>41</v>
      </c>
      <c r="I47" s="8">
        <v>9338.489</v>
      </c>
      <c r="J47" s="5" t="s">
        <v>41</v>
      </c>
      <c r="K47" s="8">
        <v>8816.21</v>
      </c>
      <c r="L47" s="5" t="s">
        <v>41</v>
      </c>
      <c r="M47" s="8">
        <v>6954</v>
      </c>
      <c r="N47" s="20"/>
    </row>
    <row r="48" spans="1:14" ht="11.25" customHeight="1">
      <c r="A48" s="24" t="s">
        <v>7</v>
      </c>
      <c r="B48" s="17"/>
      <c r="C48" s="131" t="s">
        <v>4</v>
      </c>
      <c r="D48" s="7"/>
      <c r="E48" s="8">
        <v>1252</v>
      </c>
      <c r="F48" s="5" t="s">
        <v>41</v>
      </c>
      <c r="G48" s="8">
        <v>1819.759</v>
      </c>
      <c r="H48" s="5" t="s">
        <v>41</v>
      </c>
      <c r="I48" s="8">
        <v>1897.347</v>
      </c>
      <c r="J48" s="5" t="s">
        <v>41</v>
      </c>
      <c r="K48" s="8">
        <v>2234.737</v>
      </c>
      <c r="L48" s="5" t="s">
        <v>41</v>
      </c>
      <c r="M48" s="8">
        <v>2500</v>
      </c>
      <c r="N48" s="20"/>
    </row>
    <row r="49" spans="1:14" ht="11.25" customHeight="1">
      <c r="A49" s="24" t="s">
        <v>10</v>
      </c>
      <c r="B49" s="9"/>
      <c r="C49" s="131" t="s">
        <v>4</v>
      </c>
      <c r="D49" s="7"/>
      <c r="E49" s="8">
        <v>14354</v>
      </c>
      <c r="F49" s="5" t="s">
        <v>41</v>
      </c>
      <c r="G49" s="8">
        <v>13174.222</v>
      </c>
      <c r="H49" s="5" t="s">
        <v>41</v>
      </c>
      <c r="I49" s="8">
        <v>11752.249</v>
      </c>
      <c r="J49" s="5" t="s">
        <v>41</v>
      </c>
      <c r="K49" s="8">
        <v>13397.336</v>
      </c>
      <c r="L49" s="5" t="s">
        <v>41</v>
      </c>
      <c r="M49" s="8">
        <v>13064</v>
      </c>
      <c r="N49" s="20"/>
    </row>
    <row r="50" spans="1:14" ht="11.25" customHeight="1">
      <c r="A50" s="24" t="s">
        <v>11</v>
      </c>
      <c r="B50" s="9"/>
      <c r="C50" s="131" t="s">
        <v>4</v>
      </c>
      <c r="D50" s="4"/>
      <c r="E50" s="13">
        <v>24543</v>
      </c>
      <c r="F50" s="5" t="s">
        <v>41</v>
      </c>
      <c r="G50" s="13">
        <v>23465.03</v>
      </c>
      <c r="H50" s="5" t="s">
        <v>41</v>
      </c>
      <c r="I50" s="13">
        <v>23621.693</v>
      </c>
      <c r="J50" s="5" t="s">
        <v>41</v>
      </c>
      <c r="K50" s="13">
        <v>22851.149</v>
      </c>
      <c r="L50" s="5" t="s">
        <v>41</v>
      </c>
      <c r="M50" s="13">
        <v>21255</v>
      </c>
      <c r="N50" s="20"/>
    </row>
    <row r="51" spans="1:14" ht="11.25" customHeight="1">
      <c r="A51" s="24" t="s">
        <v>61</v>
      </c>
      <c r="B51" s="9"/>
      <c r="C51" s="131" t="s">
        <v>4</v>
      </c>
      <c r="D51" s="4"/>
      <c r="E51" s="13">
        <v>1065</v>
      </c>
      <c r="F51" s="5"/>
      <c r="G51" s="13">
        <v>1086.604</v>
      </c>
      <c r="H51" s="5"/>
      <c r="I51" s="13">
        <v>1199.998</v>
      </c>
      <c r="J51" s="5"/>
      <c r="K51" s="13">
        <v>1158.282</v>
      </c>
      <c r="L51" s="5"/>
      <c r="M51" s="13">
        <v>990</v>
      </c>
      <c r="N51" s="20"/>
    </row>
    <row r="52" spans="1:14" ht="11.25" customHeight="1">
      <c r="A52" s="24" t="s">
        <v>62</v>
      </c>
      <c r="B52" s="9"/>
      <c r="C52" s="131" t="s">
        <v>4</v>
      </c>
      <c r="D52" s="4"/>
      <c r="E52" s="13">
        <v>32</v>
      </c>
      <c r="F52" s="5"/>
      <c r="G52" s="13">
        <v>19.407</v>
      </c>
      <c r="H52" s="5"/>
      <c r="I52" s="13">
        <v>8.077</v>
      </c>
      <c r="J52" s="5"/>
      <c r="K52" s="13">
        <v>18.649</v>
      </c>
      <c r="L52" s="5"/>
      <c r="M52" s="13">
        <v>23</v>
      </c>
      <c r="N52" s="20"/>
    </row>
    <row r="53" spans="1:14" ht="11.25" customHeight="1">
      <c r="A53" s="24" t="s">
        <v>64</v>
      </c>
      <c r="B53" s="9"/>
      <c r="C53" s="131" t="s">
        <v>4</v>
      </c>
      <c r="D53" s="4"/>
      <c r="E53" s="13">
        <v>33</v>
      </c>
      <c r="F53" s="5"/>
      <c r="G53" s="13">
        <v>41.591</v>
      </c>
      <c r="H53" s="5"/>
      <c r="I53" s="13">
        <v>12.632</v>
      </c>
      <c r="J53" s="5"/>
      <c r="K53" s="13">
        <v>20.869</v>
      </c>
      <c r="L53" s="5"/>
      <c r="M53" s="13">
        <v>32</v>
      </c>
      <c r="N53" s="20"/>
    </row>
    <row r="54" spans="1:14" ht="11.25" customHeight="1">
      <c r="A54" s="24" t="s">
        <v>63</v>
      </c>
      <c r="B54" s="17"/>
      <c r="C54" s="131" t="s">
        <v>4</v>
      </c>
      <c r="D54" s="7"/>
      <c r="E54" s="31">
        <v>67</v>
      </c>
      <c r="F54" s="5" t="s">
        <v>41</v>
      </c>
      <c r="G54" s="31">
        <v>87.223</v>
      </c>
      <c r="H54" s="5" t="s">
        <v>41</v>
      </c>
      <c r="I54" s="31">
        <v>63.793</v>
      </c>
      <c r="J54" s="5" t="s">
        <v>41</v>
      </c>
      <c r="K54" s="31">
        <v>87.629</v>
      </c>
      <c r="L54" s="5" t="s">
        <v>41</v>
      </c>
      <c r="M54" s="31">
        <v>102</v>
      </c>
      <c r="N54" s="20"/>
    </row>
    <row r="55" spans="1:14" ht="11.25" customHeight="1">
      <c r="A55" s="25" t="s">
        <v>0</v>
      </c>
      <c r="B55" s="17"/>
      <c r="C55" s="131" t="s">
        <v>4</v>
      </c>
      <c r="D55" s="27"/>
      <c r="E55" s="32">
        <f>SUM(E46:E54)</f>
        <v>52298</v>
      </c>
      <c r="F55" s="11" t="s">
        <v>41</v>
      </c>
      <c r="G55" s="32">
        <f>SUM(G46:G54)</f>
        <v>51775.807</v>
      </c>
      <c r="H55" s="11" t="s">
        <v>41</v>
      </c>
      <c r="I55" s="32">
        <f>SUM(I46:I54)</f>
        <v>50252.064999999995</v>
      </c>
      <c r="J55" s="11" t="s">
        <v>41</v>
      </c>
      <c r="K55" s="32">
        <f>SUM(K46:K54)</f>
        <v>50997.132999999994</v>
      </c>
      <c r="L55" s="11" t="s">
        <v>41</v>
      </c>
      <c r="M55" s="32">
        <f>SUM(M46:M54)</f>
        <v>47179</v>
      </c>
      <c r="N55" s="33"/>
    </row>
    <row r="56" spans="1:14" ht="11.25" customHeight="1">
      <c r="A56" s="142" t="s">
        <v>59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</row>
    <row r="57" spans="1:14" ht="11.25" customHeight="1">
      <c r="A57" s="144" t="s">
        <v>60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</row>
    <row r="58" spans="1:14" ht="11.25" customHeight="1">
      <c r="A58" s="139" t="s">
        <v>52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</row>
    <row r="59" spans="1:14" ht="11.25" customHeight="1">
      <c r="A59" s="139" t="s">
        <v>271</v>
      </c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</row>
    <row r="60" ht="11.25" customHeight="1">
      <c r="A60" s="2"/>
    </row>
  </sheetData>
  <mergeCells count="13">
    <mergeCell ref="A58:N58"/>
    <mergeCell ref="A59:N59"/>
    <mergeCell ref="A5:N5"/>
    <mergeCell ref="A3:N3"/>
    <mergeCell ref="A56:N56"/>
    <mergeCell ref="A57:N57"/>
    <mergeCell ref="A2:N2"/>
    <mergeCell ref="A1:N1"/>
    <mergeCell ref="A6:C6"/>
    <mergeCell ref="A38:C38"/>
    <mergeCell ref="A7:C7"/>
    <mergeCell ref="A15:C15"/>
    <mergeCell ref="A4:N4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A1" sqref="A1:I1"/>
    </sheetView>
  </sheetViews>
  <sheetFormatPr defaultColWidth="9.140625" defaultRowHeight="12.75"/>
  <cols>
    <col min="1" max="1" width="1.7109375" style="0" customWidth="1"/>
    <col min="2" max="2" width="18.421875" style="0" customWidth="1"/>
    <col min="3" max="4" width="1.7109375" style="0" customWidth="1"/>
    <col min="5" max="5" width="32.421875" style="0" customWidth="1"/>
    <col min="6" max="6" width="1.7109375" style="0" customWidth="1"/>
    <col min="7" max="7" width="28.7109375" style="0" customWidth="1"/>
    <col min="8" max="8" width="1.7109375" style="0" customWidth="1"/>
    <col min="9" max="9" width="7.7109375" style="0" customWidth="1"/>
  </cols>
  <sheetData>
    <row r="1" spans="1:9" ht="11.25" customHeight="1">
      <c r="A1" s="137" t="s">
        <v>72</v>
      </c>
      <c r="B1" s="137"/>
      <c r="C1" s="137"/>
      <c r="D1" s="137"/>
      <c r="E1" s="137"/>
      <c r="F1" s="137"/>
      <c r="G1" s="137"/>
      <c r="H1" s="137"/>
      <c r="I1" s="137"/>
    </row>
    <row r="2" spans="1:9" ht="11.25" customHeight="1">
      <c r="A2" s="137" t="s">
        <v>254</v>
      </c>
      <c r="B2" s="137"/>
      <c r="C2" s="137"/>
      <c r="D2" s="137"/>
      <c r="E2" s="137"/>
      <c r="F2" s="137"/>
      <c r="G2" s="137"/>
      <c r="H2" s="137"/>
      <c r="I2" s="137"/>
    </row>
    <row r="3" spans="1:9" ht="11.25" customHeight="1">
      <c r="A3" s="137"/>
      <c r="B3" s="137"/>
      <c r="C3" s="137"/>
      <c r="D3" s="137"/>
      <c r="E3" s="137"/>
      <c r="F3" s="137"/>
      <c r="G3" s="137"/>
      <c r="H3" s="137"/>
      <c r="I3" s="137"/>
    </row>
    <row r="4" spans="1:9" ht="11.25" customHeight="1">
      <c r="A4" s="137" t="s">
        <v>15</v>
      </c>
      <c r="B4" s="137"/>
      <c r="C4" s="137"/>
      <c r="D4" s="137"/>
      <c r="E4" s="137"/>
      <c r="F4" s="137"/>
      <c r="G4" s="137"/>
      <c r="H4" s="137"/>
      <c r="I4" s="137"/>
    </row>
    <row r="5" spans="1:9" ht="11.25" customHeight="1">
      <c r="A5" s="147"/>
      <c r="B5" s="147"/>
      <c r="C5" s="147"/>
      <c r="D5" s="147"/>
      <c r="E5" s="147"/>
      <c r="F5" s="147"/>
      <c r="G5" s="147"/>
      <c r="H5" s="147"/>
      <c r="I5" s="147"/>
    </row>
    <row r="6" spans="1:9" ht="11.25" customHeight="1">
      <c r="A6" s="148"/>
      <c r="B6" s="148"/>
      <c r="C6" s="148"/>
      <c r="D6" s="34"/>
      <c r="E6" s="34" t="s">
        <v>73</v>
      </c>
      <c r="F6" s="34"/>
      <c r="G6" s="34"/>
      <c r="H6" s="34"/>
      <c r="I6" s="34" t="s">
        <v>74</v>
      </c>
    </row>
    <row r="7" spans="1:9" ht="11.25" customHeight="1">
      <c r="A7" s="147" t="s">
        <v>20</v>
      </c>
      <c r="B7" s="147"/>
      <c r="C7" s="147"/>
      <c r="D7" s="35"/>
      <c r="E7" s="35" t="s">
        <v>75</v>
      </c>
      <c r="F7" s="35"/>
      <c r="G7" s="35" t="s">
        <v>76</v>
      </c>
      <c r="H7" s="35"/>
      <c r="I7" s="35" t="s">
        <v>236</v>
      </c>
    </row>
    <row r="8" spans="1:9" ht="11.25" customHeight="1">
      <c r="A8" s="36" t="s">
        <v>77</v>
      </c>
      <c r="B8" s="7"/>
      <c r="C8" s="63" t="s">
        <v>53</v>
      </c>
      <c r="D8" s="63"/>
      <c r="E8" s="7" t="s">
        <v>225</v>
      </c>
      <c r="F8" s="7"/>
      <c r="G8" s="7" t="s">
        <v>78</v>
      </c>
      <c r="H8" s="7"/>
      <c r="I8" s="37" t="s">
        <v>79</v>
      </c>
    </row>
    <row r="9" spans="1:9" ht="11.25" customHeight="1">
      <c r="A9" s="7"/>
      <c r="B9" s="7"/>
      <c r="C9" s="63"/>
      <c r="D9" s="63"/>
      <c r="E9" s="38" t="s">
        <v>226</v>
      </c>
      <c r="F9" s="7"/>
      <c r="G9" s="38" t="s">
        <v>80</v>
      </c>
      <c r="H9" s="7"/>
      <c r="I9" s="38"/>
    </row>
    <row r="10" spans="1:9" ht="11.25" customHeight="1">
      <c r="A10" s="7"/>
      <c r="B10" s="7"/>
      <c r="C10" s="63"/>
      <c r="D10" s="63"/>
      <c r="E10" s="38"/>
      <c r="F10" s="7"/>
      <c r="G10" s="38" t="s">
        <v>201</v>
      </c>
      <c r="H10" s="7"/>
      <c r="I10" s="38"/>
    </row>
    <row r="11" spans="1:9" ht="11.25" customHeight="1">
      <c r="A11" s="60" t="s">
        <v>81</v>
      </c>
      <c r="B11" s="40"/>
      <c r="C11" s="61" t="s">
        <v>4</v>
      </c>
      <c r="D11" s="61"/>
      <c r="E11" s="40" t="s">
        <v>237</v>
      </c>
      <c r="F11" s="40"/>
      <c r="G11" s="40" t="s">
        <v>82</v>
      </c>
      <c r="H11" s="40"/>
      <c r="I11" s="41" t="s">
        <v>83</v>
      </c>
    </row>
    <row r="12" spans="1:9" ht="11.25" customHeight="1">
      <c r="A12" s="42"/>
      <c r="B12" s="42"/>
      <c r="C12" s="64"/>
      <c r="D12" s="64"/>
      <c r="E12" s="43" t="s">
        <v>238</v>
      </c>
      <c r="F12" s="42"/>
      <c r="G12" s="43" t="s">
        <v>227</v>
      </c>
      <c r="H12" s="42"/>
      <c r="I12" s="42"/>
    </row>
    <row r="13" spans="1:9" ht="11.25" customHeight="1">
      <c r="A13" s="4" t="s">
        <v>84</v>
      </c>
      <c r="B13" s="4"/>
      <c r="C13" s="65" t="s">
        <v>3</v>
      </c>
      <c r="D13" s="65"/>
      <c r="E13" s="4" t="s">
        <v>85</v>
      </c>
      <c r="F13" s="4"/>
      <c r="G13" s="4" t="s">
        <v>86</v>
      </c>
      <c r="H13" s="4"/>
      <c r="I13" s="44" t="s">
        <v>87</v>
      </c>
    </row>
    <row r="14" spans="1:9" ht="11.25" customHeight="1">
      <c r="A14" s="7"/>
      <c r="B14" s="7"/>
      <c r="C14" s="63"/>
      <c r="D14" s="63"/>
      <c r="E14" s="38" t="s">
        <v>239</v>
      </c>
      <c r="F14" s="7"/>
      <c r="G14" s="38" t="s">
        <v>88</v>
      </c>
      <c r="H14" s="7"/>
      <c r="I14" s="7"/>
    </row>
    <row r="15" spans="1:9" ht="11.25" customHeight="1">
      <c r="A15" s="40" t="s">
        <v>89</v>
      </c>
      <c r="B15" s="40"/>
      <c r="C15" s="61" t="s">
        <v>90</v>
      </c>
      <c r="D15" s="61"/>
      <c r="E15" s="39" t="s">
        <v>91</v>
      </c>
      <c r="F15" s="40"/>
      <c r="G15" s="40" t="s">
        <v>92</v>
      </c>
      <c r="H15" s="40"/>
      <c r="I15" s="45" t="s">
        <v>93</v>
      </c>
    </row>
    <row r="16" spans="1:9" ht="11.25" customHeight="1">
      <c r="A16" s="7"/>
      <c r="B16" s="7"/>
      <c r="C16" s="63" t="s">
        <v>94</v>
      </c>
      <c r="D16" s="63"/>
      <c r="E16" s="38" t="s">
        <v>95</v>
      </c>
      <c r="F16" s="7"/>
      <c r="G16" s="38" t="s">
        <v>228</v>
      </c>
      <c r="H16" s="7"/>
      <c r="I16" s="7"/>
    </row>
    <row r="17" spans="1:9" ht="11.25" customHeight="1">
      <c r="A17" s="60" t="s">
        <v>81</v>
      </c>
      <c r="B17" s="40"/>
      <c r="C17" s="61" t="s">
        <v>4</v>
      </c>
      <c r="D17" s="61"/>
      <c r="E17" s="39" t="s">
        <v>96</v>
      </c>
      <c r="F17" s="40"/>
      <c r="G17" s="40" t="s">
        <v>97</v>
      </c>
      <c r="H17" s="40"/>
      <c r="I17" s="45" t="s">
        <v>98</v>
      </c>
    </row>
    <row r="18" spans="1:9" ht="11.25" customHeight="1">
      <c r="A18" s="38"/>
      <c r="B18" s="7"/>
      <c r="C18" s="63"/>
      <c r="D18" s="63"/>
      <c r="E18" s="38" t="s">
        <v>99</v>
      </c>
      <c r="F18" s="7"/>
      <c r="G18" s="38" t="s">
        <v>229</v>
      </c>
      <c r="H18" s="7"/>
      <c r="I18" s="7"/>
    </row>
    <row r="19" spans="1:9" ht="11.25" customHeight="1">
      <c r="A19" s="60" t="s">
        <v>81</v>
      </c>
      <c r="B19" s="40"/>
      <c r="C19" s="61" t="s">
        <v>4</v>
      </c>
      <c r="D19" s="61"/>
      <c r="E19" s="40" t="s">
        <v>100</v>
      </c>
      <c r="F19" s="40"/>
      <c r="G19" s="40" t="s">
        <v>101</v>
      </c>
      <c r="H19" s="40"/>
      <c r="I19" s="45" t="s">
        <v>102</v>
      </c>
    </row>
    <row r="20" spans="1:9" ht="11.25" customHeight="1">
      <c r="A20" s="38"/>
      <c r="B20" s="7"/>
      <c r="C20" s="63"/>
      <c r="D20" s="63"/>
      <c r="E20" s="38" t="s">
        <v>103</v>
      </c>
      <c r="F20" s="7"/>
      <c r="G20" s="38" t="s">
        <v>104</v>
      </c>
      <c r="H20" s="7"/>
      <c r="I20" s="7"/>
    </row>
    <row r="21" spans="1:9" ht="11.25" customHeight="1">
      <c r="A21" s="38"/>
      <c r="B21" s="7"/>
      <c r="C21" s="63"/>
      <c r="D21" s="63"/>
      <c r="E21" s="38"/>
      <c r="F21" s="7"/>
      <c r="G21" s="38" t="s">
        <v>230</v>
      </c>
      <c r="H21" s="7"/>
      <c r="I21" s="7"/>
    </row>
    <row r="22" spans="1:9" ht="11.25" customHeight="1">
      <c r="A22" s="60" t="s">
        <v>81</v>
      </c>
      <c r="B22" s="40"/>
      <c r="C22" s="61" t="s">
        <v>4</v>
      </c>
      <c r="D22" s="61"/>
      <c r="E22" s="40" t="s">
        <v>105</v>
      </c>
      <c r="F22" s="40"/>
      <c r="G22" s="39" t="s">
        <v>245</v>
      </c>
      <c r="H22" s="40"/>
      <c r="I22" s="45" t="s">
        <v>106</v>
      </c>
    </row>
    <row r="23" spans="1:9" ht="11.25" customHeight="1">
      <c r="A23" s="46"/>
      <c r="B23" s="27"/>
      <c r="C23" s="62"/>
      <c r="D23" s="62"/>
      <c r="E23" s="27"/>
      <c r="F23" s="27"/>
      <c r="G23" s="46" t="s">
        <v>246</v>
      </c>
      <c r="H23" s="27"/>
      <c r="I23" s="47"/>
    </row>
    <row r="24" spans="1:9" ht="11.25" customHeight="1">
      <c r="A24" s="60" t="s">
        <v>81</v>
      </c>
      <c r="B24" s="40"/>
      <c r="C24" s="61" t="s">
        <v>4</v>
      </c>
      <c r="D24" s="61"/>
      <c r="E24" s="40" t="s">
        <v>107</v>
      </c>
      <c r="F24" s="40"/>
      <c r="G24" s="40" t="s">
        <v>108</v>
      </c>
      <c r="H24" s="40"/>
      <c r="I24" s="48" t="s">
        <v>109</v>
      </c>
    </row>
    <row r="25" spans="1:9" ht="11.25" customHeight="1">
      <c r="A25" s="38"/>
      <c r="B25" s="7"/>
      <c r="C25" s="63"/>
      <c r="D25" s="63"/>
      <c r="E25" s="38" t="s">
        <v>110</v>
      </c>
      <c r="F25" s="7"/>
      <c r="G25" s="38" t="s">
        <v>111</v>
      </c>
      <c r="H25" s="7"/>
      <c r="I25" s="37"/>
    </row>
    <row r="26" spans="1:9" ht="11.25" customHeight="1">
      <c r="A26" s="38"/>
      <c r="B26" s="7"/>
      <c r="C26" s="63"/>
      <c r="D26" s="63"/>
      <c r="E26" s="38"/>
      <c r="F26" s="7"/>
      <c r="G26" s="38" t="s">
        <v>112</v>
      </c>
      <c r="H26" s="7"/>
      <c r="I26" s="37"/>
    </row>
    <row r="27" spans="1:9" ht="11.25" customHeight="1">
      <c r="A27" s="46"/>
      <c r="B27" s="27"/>
      <c r="C27" s="62"/>
      <c r="D27" s="62"/>
      <c r="E27" s="46"/>
      <c r="F27" s="27"/>
      <c r="G27" s="46" t="s">
        <v>113</v>
      </c>
      <c r="H27" s="27"/>
      <c r="I27" s="49"/>
    </row>
    <row r="28" spans="1:9" ht="11.25" customHeight="1">
      <c r="A28" s="60" t="s">
        <v>81</v>
      </c>
      <c r="B28" s="40"/>
      <c r="C28" s="61" t="s">
        <v>4</v>
      </c>
      <c r="D28" s="61"/>
      <c r="E28" s="40" t="s">
        <v>114</v>
      </c>
      <c r="F28" s="40"/>
      <c r="G28" s="40" t="s">
        <v>231</v>
      </c>
      <c r="H28" s="40"/>
      <c r="I28" s="45" t="s">
        <v>115</v>
      </c>
    </row>
    <row r="29" spans="1:9" ht="11.25" customHeight="1">
      <c r="A29" s="46"/>
      <c r="B29" s="27"/>
      <c r="C29" s="62"/>
      <c r="D29" s="62"/>
      <c r="E29" s="46"/>
      <c r="F29" s="27"/>
      <c r="G29" s="46"/>
      <c r="H29" s="27"/>
      <c r="I29" s="27"/>
    </row>
    <row r="30" spans="1:9" ht="11.25" customHeight="1">
      <c r="A30" s="60" t="s">
        <v>81</v>
      </c>
      <c r="B30" s="40"/>
      <c r="C30" s="61" t="s">
        <v>4</v>
      </c>
      <c r="D30" s="61"/>
      <c r="E30" s="40" t="s">
        <v>116</v>
      </c>
      <c r="F30" s="40"/>
      <c r="G30" s="39" t="s">
        <v>232</v>
      </c>
      <c r="H30" s="40"/>
      <c r="I30" s="45" t="s">
        <v>117</v>
      </c>
    </row>
    <row r="31" spans="1:9" ht="11.25" customHeight="1">
      <c r="A31" s="46"/>
      <c r="B31" s="27"/>
      <c r="C31" s="62"/>
      <c r="D31" s="62"/>
      <c r="E31" s="46" t="s">
        <v>118</v>
      </c>
      <c r="F31" s="27"/>
      <c r="G31" s="27"/>
      <c r="H31" s="27"/>
      <c r="I31" s="27"/>
    </row>
    <row r="32" spans="1:9" ht="11.25" customHeight="1">
      <c r="A32" s="60" t="s">
        <v>81</v>
      </c>
      <c r="B32" s="40"/>
      <c r="C32" s="61" t="s">
        <v>4</v>
      </c>
      <c r="D32" s="61"/>
      <c r="E32" s="40" t="s">
        <v>119</v>
      </c>
      <c r="F32" s="40"/>
      <c r="G32" s="40" t="s">
        <v>120</v>
      </c>
      <c r="H32" s="40"/>
      <c r="I32" s="41" t="s">
        <v>121</v>
      </c>
    </row>
    <row r="33" spans="1:9" ht="11.25" customHeight="1">
      <c r="A33" s="38"/>
      <c r="B33" s="7"/>
      <c r="C33" s="63"/>
      <c r="D33" s="63"/>
      <c r="E33" s="50"/>
      <c r="F33" s="7"/>
      <c r="G33" s="38" t="s">
        <v>122</v>
      </c>
      <c r="H33" s="7"/>
      <c r="I33" s="37"/>
    </row>
    <row r="34" spans="1:9" ht="11.25" customHeight="1">
      <c r="A34" s="46"/>
      <c r="B34" s="27"/>
      <c r="C34" s="62"/>
      <c r="D34" s="62"/>
      <c r="E34" s="51"/>
      <c r="F34" s="27"/>
      <c r="G34" s="46" t="s">
        <v>233</v>
      </c>
      <c r="H34" s="27"/>
      <c r="I34" s="49"/>
    </row>
    <row r="35" spans="1:9" ht="11.25" customHeight="1">
      <c r="A35" s="60" t="s">
        <v>81</v>
      </c>
      <c r="B35" s="40"/>
      <c r="C35" s="61" t="s">
        <v>4</v>
      </c>
      <c r="D35" s="61"/>
      <c r="E35" s="40" t="s">
        <v>123</v>
      </c>
      <c r="F35" s="40"/>
      <c r="G35" s="40" t="s">
        <v>248</v>
      </c>
      <c r="H35" s="40"/>
      <c r="I35" s="45" t="s">
        <v>124</v>
      </c>
    </row>
    <row r="36" spans="1:9" ht="11.25" customHeight="1">
      <c r="A36" s="38"/>
      <c r="B36" s="7"/>
      <c r="C36" s="63"/>
      <c r="D36" s="63"/>
      <c r="E36" s="38"/>
      <c r="F36" s="7"/>
      <c r="G36" s="38" t="s">
        <v>247</v>
      </c>
      <c r="H36" s="7"/>
      <c r="I36" s="7"/>
    </row>
    <row r="37" spans="1:9" ht="11.25" customHeight="1">
      <c r="A37" s="46"/>
      <c r="B37" s="27"/>
      <c r="C37" s="62"/>
      <c r="D37" s="62"/>
      <c r="E37" s="46"/>
      <c r="F37" s="27"/>
      <c r="G37" s="46" t="s">
        <v>255</v>
      </c>
      <c r="H37" s="27"/>
      <c r="I37" s="27"/>
    </row>
    <row r="38" spans="1:9" ht="11.25" customHeight="1">
      <c r="A38" s="60" t="s">
        <v>81</v>
      </c>
      <c r="B38" s="40"/>
      <c r="C38" s="61" t="s">
        <v>4</v>
      </c>
      <c r="D38" s="61"/>
      <c r="E38" s="40" t="s">
        <v>125</v>
      </c>
      <c r="F38" s="40"/>
      <c r="G38" s="39" t="s">
        <v>126</v>
      </c>
      <c r="H38" s="40"/>
      <c r="I38" s="41" t="s">
        <v>127</v>
      </c>
    </row>
    <row r="39" spans="1:9" ht="11.25" customHeight="1">
      <c r="A39" s="38"/>
      <c r="B39" s="7"/>
      <c r="C39" s="63"/>
      <c r="D39" s="63"/>
      <c r="E39" s="38"/>
      <c r="F39" s="7"/>
      <c r="G39" s="38" t="s">
        <v>250</v>
      </c>
      <c r="H39" s="7"/>
      <c r="I39" s="37"/>
    </row>
    <row r="40" spans="1:9" ht="11.25" customHeight="1">
      <c r="A40" s="46"/>
      <c r="B40" s="27"/>
      <c r="C40" s="62"/>
      <c r="D40" s="62"/>
      <c r="E40" s="46"/>
      <c r="F40" s="27"/>
      <c r="G40" s="46" t="s">
        <v>249</v>
      </c>
      <c r="H40" s="27"/>
      <c r="I40" s="49"/>
    </row>
    <row r="41" spans="1:9" ht="11.25" customHeight="1">
      <c r="A41" s="38" t="s">
        <v>81</v>
      </c>
      <c r="B41" s="7"/>
      <c r="C41" s="65" t="s">
        <v>4</v>
      </c>
      <c r="D41" s="65"/>
      <c r="E41" s="7" t="s">
        <v>128</v>
      </c>
      <c r="F41" s="7"/>
      <c r="G41" s="7" t="s">
        <v>234</v>
      </c>
      <c r="H41" s="7"/>
      <c r="I41" s="52" t="s">
        <v>129</v>
      </c>
    </row>
    <row r="42" spans="1:9" ht="11.25" customHeight="1">
      <c r="A42" s="38"/>
      <c r="B42" s="7"/>
      <c r="C42" s="65"/>
      <c r="D42" s="65"/>
      <c r="E42" s="38" t="s">
        <v>130</v>
      </c>
      <c r="F42" s="7"/>
      <c r="G42" s="7"/>
      <c r="H42" s="7"/>
      <c r="I42" s="52"/>
    </row>
    <row r="43" spans="1:9" ht="11.25" customHeight="1">
      <c r="A43" s="60" t="s">
        <v>81</v>
      </c>
      <c r="B43" s="40"/>
      <c r="C43" s="61" t="s">
        <v>4</v>
      </c>
      <c r="D43" s="61"/>
      <c r="E43" s="40" t="s">
        <v>131</v>
      </c>
      <c r="F43" s="40"/>
      <c r="G43" s="40" t="s">
        <v>132</v>
      </c>
      <c r="H43" s="40"/>
      <c r="I43" s="45" t="s">
        <v>133</v>
      </c>
    </row>
    <row r="44" spans="1:9" ht="11.25" customHeight="1">
      <c r="A44" s="38"/>
      <c r="B44" s="7"/>
      <c r="C44" s="63"/>
      <c r="D44" s="63"/>
      <c r="E44" s="38" t="s">
        <v>134</v>
      </c>
      <c r="F44" s="7"/>
      <c r="G44" s="38" t="s">
        <v>153</v>
      </c>
      <c r="H44" s="7"/>
      <c r="I44" s="7"/>
    </row>
    <row r="45" spans="1:9" ht="11.25" customHeight="1">
      <c r="A45" s="46"/>
      <c r="B45" s="27"/>
      <c r="C45" s="62"/>
      <c r="D45" s="62"/>
      <c r="E45" s="46" t="s">
        <v>135</v>
      </c>
      <c r="F45" s="27"/>
      <c r="G45" s="46"/>
      <c r="H45" s="27"/>
      <c r="I45" s="27"/>
    </row>
    <row r="46" spans="1:9" ht="11.25" customHeight="1">
      <c r="A46" s="60" t="s">
        <v>81</v>
      </c>
      <c r="B46" s="40"/>
      <c r="C46" s="61" t="s">
        <v>4</v>
      </c>
      <c r="D46" s="61"/>
      <c r="E46" s="40" t="s">
        <v>136</v>
      </c>
      <c r="F46" s="40"/>
      <c r="G46" s="40" t="s">
        <v>240</v>
      </c>
      <c r="H46" s="40"/>
      <c r="I46" s="45" t="s">
        <v>137</v>
      </c>
    </row>
    <row r="47" spans="1:9" ht="11.25" customHeight="1">
      <c r="A47" s="27"/>
      <c r="B47" s="27"/>
      <c r="C47" s="62"/>
      <c r="D47" s="62"/>
      <c r="E47" s="46" t="s">
        <v>138</v>
      </c>
      <c r="F47" s="27"/>
      <c r="G47" s="46"/>
      <c r="H47" s="27"/>
      <c r="I47" s="27"/>
    </row>
    <row r="48" spans="1:9" ht="11.25" customHeight="1">
      <c r="A48" s="40" t="s">
        <v>282</v>
      </c>
      <c r="B48" s="40"/>
      <c r="C48" s="61" t="s">
        <v>4</v>
      </c>
      <c r="D48" s="61"/>
      <c r="E48" s="39" t="s">
        <v>91</v>
      </c>
      <c r="F48" s="40"/>
      <c r="G48" s="40" t="s">
        <v>139</v>
      </c>
      <c r="H48" s="40"/>
      <c r="I48" s="45" t="s">
        <v>140</v>
      </c>
    </row>
    <row r="49" spans="1:9" ht="11.25" customHeight="1">
      <c r="A49" s="38" t="s">
        <v>281</v>
      </c>
      <c r="B49" s="7"/>
      <c r="C49" s="63"/>
      <c r="D49" s="63"/>
      <c r="E49" s="38" t="s">
        <v>95</v>
      </c>
      <c r="F49" s="7"/>
      <c r="G49" s="7"/>
      <c r="H49" s="7"/>
      <c r="I49" s="52"/>
    </row>
    <row r="50" spans="1:9" ht="11.25" customHeight="1">
      <c r="A50" s="17" t="s">
        <v>251</v>
      </c>
      <c r="B50" s="9"/>
      <c r="C50" s="68" t="s">
        <v>4</v>
      </c>
      <c r="D50" s="68"/>
      <c r="E50" s="17" t="s">
        <v>4</v>
      </c>
      <c r="F50" s="9"/>
      <c r="G50" s="9" t="s">
        <v>141</v>
      </c>
      <c r="H50" s="9"/>
      <c r="I50" s="69" t="s">
        <v>142</v>
      </c>
    </row>
    <row r="51" spans="1:9" ht="11.25" customHeight="1">
      <c r="A51" s="17" t="s">
        <v>251</v>
      </c>
      <c r="B51" s="9"/>
      <c r="C51" s="68" t="s">
        <v>4</v>
      </c>
      <c r="D51" s="68"/>
      <c r="E51" s="17" t="s">
        <v>4</v>
      </c>
      <c r="F51" s="9"/>
      <c r="G51" s="9" t="s">
        <v>143</v>
      </c>
      <c r="H51" s="9"/>
      <c r="I51" s="69" t="s">
        <v>144</v>
      </c>
    </row>
    <row r="52" spans="1:9" ht="11.25" customHeight="1">
      <c r="A52" s="53" t="s">
        <v>31</v>
      </c>
      <c r="B52" s="53"/>
      <c r="C52" s="61" t="s">
        <v>90</v>
      </c>
      <c r="D52" s="61"/>
      <c r="E52" s="40" t="s">
        <v>145</v>
      </c>
      <c r="F52" s="53"/>
      <c r="G52" s="53" t="s">
        <v>252</v>
      </c>
      <c r="H52" s="53"/>
      <c r="I52" s="54" t="s">
        <v>146</v>
      </c>
    </row>
    <row r="53" spans="1:9" ht="11.25" customHeight="1">
      <c r="A53" s="56" t="s">
        <v>280</v>
      </c>
      <c r="B53" s="55"/>
      <c r="C53" s="66" t="s">
        <v>147</v>
      </c>
      <c r="D53" s="66"/>
      <c r="E53" s="56" t="s">
        <v>135</v>
      </c>
      <c r="F53" s="55"/>
      <c r="G53" s="56" t="s">
        <v>253</v>
      </c>
      <c r="H53" s="55"/>
      <c r="I53" s="55"/>
    </row>
    <row r="54" spans="1:9" ht="11.25" customHeight="1">
      <c r="A54" s="55"/>
      <c r="B54" s="55"/>
      <c r="C54" s="66"/>
      <c r="D54" s="66"/>
      <c r="E54" s="55"/>
      <c r="F54" s="55"/>
      <c r="G54" s="56" t="s">
        <v>235</v>
      </c>
      <c r="H54" s="55"/>
      <c r="I54" s="55"/>
    </row>
    <row r="55" spans="1:9" ht="11.25" customHeight="1">
      <c r="A55" s="40" t="s">
        <v>148</v>
      </c>
      <c r="B55" s="40"/>
      <c r="C55" s="61"/>
      <c r="D55" s="61"/>
      <c r="E55" s="40" t="s">
        <v>149</v>
      </c>
      <c r="F55" s="40"/>
      <c r="G55" s="40" t="s">
        <v>150</v>
      </c>
      <c r="H55" s="40"/>
      <c r="I55" s="41" t="s">
        <v>151</v>
      </c>
    </row>
    <row r="56" spans="1:9" ht="11.25" customHeight="1">
      <c r="A56" s="57"/>
      <c r="B56" s="57"/>
      <c r="C56" s="66"/>
      <c r="D56" s="66"/>
      <c r="E56" s="38" t="s">
        <v>152</v>
      </c>
      <c r="F56" s="57"/>
      <c r="G56" s="38" t="s">
        <v>153</v>
      </c>
      <c r="H56" s="57"/>
      <c r="I56" s="57"/>
    </row>
    <row r="57" spans="1:9" ht="11.25" customHeight="1">
      <c r="A57" s="58"/>
      <c r="B57" s="58"/>
      <c r="C57" s="67"/>
      <c r="D57" s="67"/>
      <c r="E57" s="59" t="s">
        <v>154</v>
      </c>
      <c r="F57" s="58"/>
      <c r="G57" s="46"/>
      <c r="H57" s="58"/>
      <c r="I57" s="58"/>
    </row>
    <row r="58" spans="1:9" ht="11.25" customHeight="1">
      <c r="A58" s="146" t="s">
        <v>155</v>
      </c>
      <c r="B58" s="146"/>
      <c r="C58" s="146"/>
      <c r="D58" s="146"/>
      <c r="E58" s="146"/>
      <c r="F58" s="146"/>
      <c r="G58" s="146"/>
      <c r="H58" s="146"/>
      <c r="I58" s="146"/>
    </row>
  </sheetData>
  <mergeCells count="8">
    <mergeCell ref="A58:I58"/>
    <mergeCell ref="A1:I1"/>
    <mergeCell ref="A2:I2"/>
    <mergeCell ref="A4:I4"/>
    <mergeCell ref="A7:C7"/>
    <mergeCell ref="A3:I3"/>
    <mergeCell ref="A5:I5"/>
    <mergeCell ref="A6:C6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L54"/>
  <sheetViews>
    <sheetView workbookViewId="0" topLeftCell="A1">
      <selection activeCell="A1" sqref="A1:L1"/>
    </sheetView>
  </sheetViews>
  <sheetFormatPr defaultColWidth="9.140625" defaultRowHeight="11.25" customHeight="1"/>
  <cols>
    <col min="1" max="1" width="26.57421875" style="116" customWidth="1"/>
    <col min="2" max="2" width="0.85546875" style="116" customWidth="1"/>
    <col min="3" max="3" width="16.7109375" style="116" customWidth="1"/>
    <col min="4" max="4" width="0.85546875" style="116" customWidth="1"/>
    <col min="5" max="5" width="11.28125" style="116" customWidth="1"/>
    <col min="6" max="6" width="0.85546875" style="116" customWidth="1"/>
    <col min="7" max="7" width="20.7109375" style="116" customWidth="1"/>
    <col min="8" max="8" width="1.7109375" style="116" customWidth="1"/>
    <col min="9" max="9" width="7.00390625" style="116" customWidth="1"/>
    <col min="10" max="10" width="1.421875" style="116" customWidth="1"/>
    <col min="11" max="11" width="6.7109375" style="116" customWidth="1"/>
    <col min="12" max="12" width="1.28515625" style="116" customWidth="1"/>
    <col min="13" max="16384" width="8.00390625" style="116" customWidth="1"/>
  </cols>
  <sheetData>
    <row r="1" spans="1:12" ht="11.25" customHeight="1">
      <c r="A1" s="149" t="s">
        <v>156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ht="11.25" customHeight="1">
      <c r="A2" s="149" t="s">
        <v>286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2" ht="11.2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12" ht="11.25" customHeight="1">
      <c r="A4" s="150" t="s">
        <v>157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12" ht="11.25" customHeight="1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1:12" ht="11.25" customHeight="1">
      <c r="A6" s="70"/>
      <c r="B6" s="71"/>
      <c r="C6" s="70"/>
      <c r="D6" s="71"/>
      <c r="E6" s="70"/>
      <c r="F6" s="71"/>
      <c r="G6" s="70"/>
      <c r="H6" s="70"/>
      <c r="I6" s="72" t="s">
        <v>74</v>
      </c>
      <c r="J6" s="71"/>
      <c r="K6" s="72" t="s">
        <v>158</v>
      </c>
      <c r="L6" s="122"/>
    </row>
    <row r="7" spans="1:12" ht="11.25" customHeight="1">
      <c r="A7" s="73" t="s">
        <v>159</v>
      </c>
      <c r="B7" s="74"/>
      <c r="C7" s="73" t="s">
        <v>160</v>
      </c>
      <c r="D7" s="74"/>
      <c r="E7" s="73" t="s">
        <v>20</v>
      </c>
      <c r="F7" s="74"/>
      <c r="G7" s="73" t="s">
        <v>161</v>
      </c>
      <c r="H7" s="73"/>
      <c r="I7" s="73" t="s">
        <v>242</v>
      </c>
      <c r="J7" s="75"/>
      <c r="K7" s="73" t="s">
        <v>162</v>
      </c>
      <c r="L7" s="118"/>
    </row>
    <row r="8" spans="1:12" ht="11.25" customHeight="1">
      <c r="A8" s="76" t="s">
        <v>256</v>
      </c>
      <c r="B8" s="70"/>
      <c r="C8" s="70" t="s">
        <v>163</v>
      </c>
      <c r="D8" s="70"/>
      <c r="E8" s="70" t="s">
        <v>164</v>
      </c>
      <c r="F8" s="70"/>
      <c r="G8" s="77" t="s">
        <v>165</v>
      </c>
      <c r="H8" s="70"/>
      <c r="I8" s="78">
        <v>4900</v>
      </c>
      <c r="J8" s="79"/>
      <c r="K8" s="79">
        <v>2008</v>
      </c>
      <c r="L8" s="117"/>
    </row>
    <row r="9" spans="1:12" ht="11.25" customHeight="1">
      <c r="A9" s="80" t="s">
        <v>153</v>
      </c>
      <c r="B9" s="81"/>
      <c r="C9" s="80"/>
      <c r="D9" s="81"/>
      <c r="E9" s="81"/>
      <c r="F9" s="81"/>
      <c r="G9" s="82"/>
      <c r="H9" s="81"/>
      <c r="I9" s="83"/>
      <c r="J9" s="84"/>
      <c r="K9" s="84"/>
      <c r="L9" s="117"/>
    </row>
    <row r="10" spans="1:12" ht="11.25" customHeight="1">
      <c r="A10" s="76" t="s">
        <v>260</v>
      </c>
      <c r="B10" s="70"/>
      <c r="C10" s="106" t="s">
        <v>184</v>
      </c>
      <c r="D10" s="70"/>
      <c r="E10" s="70" t="s">
        <v>164</v>
      </c>
      <c r="F10" s="70"/>
      <c r="G10" s="77" t="s">
        <v>185</v>
      </c>
      <c r="H10" s="70"/>
      <c r="I10" s="78">
        <v>5200</v>
      </c>
      <c r="J10" s="79"/>
      <c r="K10" s="79" t="s">
        <v>241</v>
      </c>
      <c r="L10" s="122"/>
    </row>
    <row r="11" spans="1:12" ht="11.25" customHeight="1">
      <c r="A11" s="98" t="s">
        <v>186</v>
      </c>
      <c r="B11" s="86"/>
      <c r="C11" s="107" t="s">
        <v>187</v>
      </c>
      <c r="D11" s="86"/>
      <c r="E11" s="86"/>
      <c r="F11" s="86"/>
      <c r="G11" s="101"/>
      <c r="H11" s="86"/>
      <c r="I11" s="88"/>
      <c r="J11" s="89"/>
      <c r="K11" s="89"/>
      <c r="L11" s="118"/>
    </row>
    <row r="12" spans="1:12" ht="11.25" customHeight="1">
      <c r="A12" s="76" t="s">
        <v>264</v>
      </c>
      <c r="B12" s="70"/>
      <c r="C12" s="106" t="s">
        <v>221</v>
      </c>
      <c r="D12" s="70"/>
      <c r="E12" s="70" t="s">
        <v>164</v>
      </c>
      <c r="F12" s="70"/>
      <c r="G12" s="112" t="s">
        <v>222</v>
      </c>
      <c r="H12" s="70"/>
      <c r="I12" s="78">
        <v>340</v>
      </c>
      <c r="J12" s="79"/>
      <c r="K12" s="79" t="s">
        <v>241</v>
      </c>
      <c r="L12" s="122"/>
    </row>
    <row r="13" spans="1:12" ht="11.25" customHeight="1">
      <c r="A13" s="94" t="s">
        <v>186</v>
      </c>
      <c r="B13" s="95"/>
      <c r="C13" s="95"/>
      <c r="D13" s="95"/>
      <c r="E13" s="95"/>
      <c r="F13" s="95"/>
      <c r="G13" s="111" t="s">
        <v>223</v>
      </c>
      <c r="H13" s="95"/>
      <c r="I13" s="96"/>
      <c r="J13" s="97"/>
      <c r="K13" s="97"/>
      <c r="L13" s="119"/>
    </row>
    <row r="14" spans="1:12" ht="11.25" customHeight="1">
      <c r="A14" s="104"/>
      <c r="B14" s="81"/>
      <c r="C14" s="81"/>
      <c r="D14" s="81"/>
      <c r="E14" s="81"/>
      <c r="F14" s="81"/>
      <c r="G14" s="113" t="s">
        <v>224</v>
      </c>
      <c r="H14" s="81"/>
      <c r="I14" s="83"/>
      <c r="J14" s="84"/>
      <c r="K14" s="84"/>
      <c r="L14" s="118"/>
    </row>
    <row r="15" spans="1:12" ht="11.25" customHeight="1">
      <c r="A15" s="99" t="s">
        <v>276</v>
      </c>
      <c r="B15" s="95"/>
      <c r="C15" s="95"/>
      <c r="D15" s="95"/>
      <c r="E15" s="95"/>
      <c r="F15" s="95"/>
      <c r="G15" s="111"/>
      <c r="H15" s="95"/>
      <c r="I15" s="96"/>
      <c r="J15" s="97"/>
      <c r="K15" s="97"/>
      <c r="L15" s="119"/>
    </row>
    <row r="16" spans="1:12" ht="11.25" customHeight="1">
      <c r="A16" s="98" t="s">
        <v>277</v>
      </c>
      <c r="B16" s="95"/>
      <c r="C16" s="95"/>
      <c r="D16" s="95"/>
      <c r="E16" s="95"/>
      <c r="F16" s="95"/>
      <c r="G16" s="111"/>
      <c r="H16" s="95"/>
      <c r="I16" s="96"/>
      <c r="J16" s="97"/>
      <c r="K16" s="97"/>
      <c r="L16" s="119"/>
    </row>
    <row r="17" spans="1:12" ht="11.25" customHeight="1">
      <c r="A17" s="120" t="s">
        <v>192</v>
      </c>
      <c r="B17" s="95"/>
      <c r="C17" s="108" t="s">
        <v>193</v>
      </c>
      <c r="D17" s="95"/>
      <c r="E17" s="95" t="s">
        <v>164</v>
      </c>
      <c r="F17" s="95"/>
      <c r="G17" s="95" t="s">
        <v>194</v>
      </c>
      <c r="H17" s="95"/>
      <c r="I17" s="96">
        <v>1300</v>
      </c>
      <c r="J17" s="115">
        <v>2</v>
      </c>
      <c r="K17" s="97" t="s">
        <v>241</v>
      </c>
      <c r="L17" s="119"/>
    </row>
    <row r="18" spans="1:12" ht="11.25" customHeight="1">
      <c r="A18" s="128" t="s">
        <v>88</v>
      </c>
      <c r="B18" s="95"/>
      <c r="C18" s="109"/>
      <c r="D18" s="95"/>
      <c r="E18" s="95"/>
      <c r="F18" s="95"/>
      <c r="G18" s="94" t="s">
        <v>195</v>
      </c>
      <c r="H18" s="95"/>
      <c r="I18" s="96"/>
      <c r="J18" s="97"/>
      <c r="K18" s="97"/>
      <c r="L18" s="119"/>
    </row>
    <row r="19" spans="1:12" ht="11.25" customHeight="1">
      <c r="A19" s="121"/>
      <c r="B19" s="81"/>
      <c r="C19" s="110"/>
      <c r="D19" s="81"/>
      <c r="E19" s="81"/>
      <c r="F19" s="81"/>
      <c r="G19" s="80" t="s">
        <v>196</v>
      </c>
      <c r="H19" s="81"/>
      <c r="I19" s="83"/>
      <c r="J19" s="84"/>
      <c r="K19" s="84"/>
      <c r="L19" s="118"/>
    </row>
    <row r="20" spans="1:12" ht="11.25" customHeight="1">
      <c r="A20" s="120" t="s">
        <v>269</v>
      </c>
      <c r="B20" s="95"/>
      <c r="C20" s="95" t="s">
        <v>197</v>
      </c>
      <c r="D20" s="95"/>
      <c r="E20" s="95" t="s">
        <v>167</v>
      </c>
      <c r="F20" s="95"/>
      <c r="G20" s="95" t="s">
        <v>198</v>
      </c>
      <c r="H20" s="95"/>
      <c r="I20" s="96" t="s">
        <v>4</v>
      </c>
      <c r="J20" s="97"/>
      <c r="K20" s="97" t="s">
        <v>241</v>
      </c>
      <c r="L20" s="117"/>
    </row>
    <row r="21" spans="1:12" ht="11.25" customHeight="1">
      <c r="A21" s="128" t="s">
        <v>270</v>
      </c>
      <c r="B21" s="95"/>
      <c r="C21" s="95"/>
      <c r="D21" s="95"/>
      <c r="E21" s="95"/>
      <c r="F21" s="95"/>
      <c r="G21" s="94" t="s">
        <v>195</v>
      </c>
      <c r="H21" s="95"/>
      <c r="I21" s="96"/>
      <c r="J21" s="97"/>
      <c r="K21" s="97"/>
      <c r="L21" s="117"/>
    </row>
    <row r="22" spans="1:12" ht="11.25" customHeight="1">
      <c r="A22" s="129" t="s">
        <v>88</v>
      </c>
      <c r="B22" s="81"/>
      <c r="C22" s="81"/>
      <c r="D22" s="81"/>
      <c r="E22" s="81"/>
      <c r="F22" s="81"/>
      <c r="G22" s="80" t="s">
        <v>196</v>
      </c>
      <c r="H22" s="81"/>
      <c r="I22" s="83"/>
      <c r="J22" s="84"/>
      <c r="K22" s="84"/>
      <c r="L22" s="118"/>
    </row>
    <row r="23" spans="1:12" ht="11.25" customHeight="1">
      <c r="A23" s="130" t="s">
        <v>278</v>
      </c>
      <c r="B23" s="91"/>
      <c r="C23" s="91" t="s">
        <v>188</v>
      </c>
      <c r="D23" s="91"/>
      <c r="E23" s="91" t="s">
        <v>213</v>
      </c>
      <c r="F23" s="91"/>
      <c r="G23" s="91" t="s">
        <v>189</v>
      </c>
      <c r="H23" s="91"/>
      <c r="I23" s="92" t="s">
        <v>4</v>
      </c>
      <c r="J23" s="114"/>
      <c r="K23" s="93" t="s">
        <v>241</v>
      </c>
      <c r="L23" s="117"/>
    </row>
    <row r="24" spans="1:12" ht="11.25" customHeight="1">
      <c r="A24" s="128" t="s">
        <v>227</v>
      </c>
      <c r="B24" s="95"/>
      <c r="C24" s="95"/>
      <c r="D24" s="95"/>
      <c r="E24" s="94" t="s">
        <v>266</v>
      </c>
      <c r="F24" s="95"/>
      <c r="G24" s="102" t="s">
        <v>190</v>
      </c>
      <c r="H24" s="95"/>
      <c r="I24" s="96"/>
      <c r="J24" s="97"/>
      <c r="K24" s="97"/>
      <c r="L24" s="117"/>
    </row>
    <row r="25" spans="1:12" ht="11.25" customHeight="1">
      <c r="A25" s="123"/>
      <c r="B25" s="95"/>
      <c r="C25" s="108"/>
      <c r="D25" s="95"/>
      <c r="E25" s="94" t="s">
        <v>202</v>
      </c>
      <c r="F25" s="95"/>
      <c r="G25" s="102" t="s">
        <v>191</v>
      </c>
      <c r="H25" s="95"/>
      <c r="I25" s="96"/>
      <c r="J25" s="97"/>
      <c r="K25" s="97"/>
      <c r="L25" s="117"/>
    </row>
    <row r="26" spans="1:12" ht="11.25" customHeight="1">
      <c r="A26" s="99"/>
      <c r="B26" s="95"/>
      <c r="C26" s="109"/>
      <c r="D26" s="95"/>
      <c r="E26" s="95"/>
      <c r="F26" s="95"/>
      <c r="G26" s="103">
        <v>1</v>
      </c>
      <c r="H26" s="95"/>
      <c r="I26" s="96"/>
      <c r="J26" s="97"/>
      <c r="K26" s="97"/>
      <c r="L26" s="117"/>
    </row>
    <row r="27" spans="1:12" ht="11.25" customHeight="1">
      <c r="A27" s="76" t="s">
        <v>261</v>
      </c>
      <c r="B27" s="70"/>
      <c r="C27" s="70" t="s">
        <v>199</v>
      </c>
      <c r="D27" s="70"/>
      <c r="E27" s="70" t="s">
        <v>213</v>
      </c>
      <c r="F27" s="70"/>
      <c r="G27" s="70" t="s">
        <v>200</v>
      </c>
      <c r="H27" s="70"/>
      <c r="I27" s="78">
        <v>1200</v>
      </c>
      <c r="J27" s="79"/>
      <c r="K27" s="79" t="s">
        <v>241</v>
      </c>
      <c r="L27" s="122"/>
    </row>
    <row r="28" spans="1:12" ht="11.25" customHeight="1">
      <c r="A28" s="94" t="s">
        <v>201</v>
      </c>
      <c r="B28" s="95"/>
      <c r="C28" s="95"/>
      <c r="D28" s="95"/>
      <c r="E28" s="94" t="s">
        <v>267</v>
      </c>
      <c r="F28" s="95"/>
      <c r="G28" s="94" t="s">
        <v>203</v>
      </c>
      <c r="H28" s="95"/>
      <c r="I28" s="96"/>
      <c r="J28" s="97"/>
      <c r="K28" s="97"/>
      <c r="L28" s="119"/>
    </row>
    <row r="29" spans="1:12" ht="11.25" customHeight="1">
      <c r="A29" s="80"/>
      <c r="B29" s="81"/>
      <c r="C29" s="81"/>
      <c r="D29" s="81"/>
      <c r="E29" s="80"/>
      <c r="F29" s="81"/>
      <c r="G29" s="80" t="s">
        <v>204</v>
      </c>
      <c r="H29" s="81"/>
      <c r="I29" s="83"/>
      <c r="J29" s="84"/>
      <c r="K29" s="84"/>
      <c r="L29" s="118"/>
    </row>
    <row r="30" spans="1:12" ht="11.25" customHeight="1">
      <c r="A30" s="76" t="s">
        <v>263</v>
      </c>
      <c r="B30" s="70"/>
      <c r="C30" s="70" t="s">
        <v>212</v>
      </c>
      <c r="D30" s="70"/>
      <c r="E30" s="70" t="s">
        <v>213</v>
      </c>
      <c r="F30" s="70"/>
      <c r="G30" s="70" t="s">
        <v>214</v>
      </c>
      <c r="H30" s="70"/>
      <c r="I30" s="78">
        <v>65</v>
      </c>
      <c r="J30" s="79"/>
      <c r="K30" s="79" t="s">
        <v>241</v>
      </c>
      <c r="L30" s="117"/>
    </row>
    <row r="31" spans="1:12" ht="11.25" customHeight="1">
      <c r="A31" s="98" t="s">
        <v>215</v>
      </c>
      <c r="B31" s="86"/>
      <c r="C31" s="86"/>
      <c r="D31" s="86"/>
      <c r="E31" s="98" t="s">
        <v>211</v>
      </c>
      <c r="F31" s="86"/>
      <c r="G31" s="105">
        <v>1</v>
      </c>
      <c r="H31" s="86"/>
      <c r="I31" s="88"/>
      <c r="J31" s="89"/>
      <c r="K31" s="89"/>
      <c r="L31" s="117"/>
    </row>
    <row r="32" spans="1:12" ht="11.25" customHeight="1">
      <c r="A32" s="99" t="s">
        <v>178</v>
      </c>
      <c r="B32" s="95"/>
      <c r="C32" s="95" t="s">
        <v>179</v>
      </c>
      <c r="D32" s="95"/>
      <c r="E32" s="94" t="s">
        <v>4</v>
      </c>
      <c r="F32" s="95"/>
      <c r="G32" s="94" t="s">
        <v>4</v>
      </c>
      <c r="H32" s="95"/>
      <c r="I32" s="96">
        <v>680</v>
      </c>
      <c r="J32" s="97"/>
      <c r="K32" s="97" t="s">
        <v>241</v>
      </c>
      <c r="L32" s="122"/>
    </row>
    <row r="33" spans="1:12" ht="11.25" customHeight="1">
      <c r="A33" s="98" t="s">
        <v>180</v>
      </c>
      <c r="B33" s="86"/>
      <c r="C33" s="86"/>
      <c r="D33" s="86"/>
      <c r="E33" s="86"/>
      <c r="F33" s="86"/>
      <c r="G33" s="98"/>
      <c r="H33" s="86"/>
      <c r="I33" s="88"/>
      <c r="J33" s="89"/>
      <c r="K33" s="89"/>
      <c r="L33" s="118"/>
    </row>
    <row r="34" spans="1:12" ht="11.25" customHeight="1">
      <c r="A34" s="90" t="s">
        <v>259</v>
      </c>
      <c r="B34" s="91"/>
      <c r="C34" s="91" t="s">
        <v>181</v>
      </c>
      <c r="D34" s="91"/>
      <c r="E34" s="91" t="s">
        <v>167</v>
      </c>
      <c r="F34" s="91"/>
      <c r="G34" s="91" t="s">
        <v>182</v>
      </c>
      <c r="H34" s="91"/>
      <c r="I34" s="92">
        <v>2400</v>
      </c>
      <c r="J34" s="93"/>
      <c r="K34" s="93" t="s">
        <v>241</v>
      </c>
      <c r="L34" s="117"/>
    </row>
    <row r="35" spans="1:12" ht="11.25" customHeight="1">
      <c r="A35" s="80" t="s">
        <v>183</v>
      </c>
      <c r="B35" s="81"/>
      <c r="C35" s="81"/>
      <c r="D35" s="81"/>
      <c r="E35" s="81"/>
      <c r="F35" s="81"/>
      <c r="G35" s="81"/>
      <c r="H35" s="81"/>
      <c r="I35" s="83"/>
      <c r="J35" s="84"/>
      <c r="K35" s="84"/>
      <c r="L35" s="117"/>
    </row>
    <row r="36" spans="1:12" ht="11.25" customHeight="1">
      <c r="A36" s="85" t="s">
        <v>257</v>
      </c>
      <c r="B36" s="86"/>
      <c r="C36" s="86" t="s">
        <v>166</v>
      </c>
      <c r="D36" s="86"/>
      <c r="E36" s="86" t="s">
        <v>167</v>
      </c>
      <c r="F36" s="86"/>
      <c r="G36" s="87" t="s">
        <v>4</v>
      </c>
      <c r="H36" s="86"/>
      <c r="I36" s="88">
        <v>22</v>
      </c>
      <c r="J36" s="89"/>
      <c r="K36" s="89" t="s">
        <v>241</v>
      </c>
      <c r="L36" s="124"/>
    </row>
    <row r="37" spans="1:12" ht="11.25" customHeight="1">
      <c r="A37" s="90" t="s">
        <v>174</v>
      </c>
      <c r="B37" s="91"/>
      <c r="C37" s="91" t="s">
        <v>243</v>
      </c>
      <c r="D37" s="91"/>
      <c r="E37" s="91" t="s">
        <v>209</v>
      </c>
      <c r="F37" s="91"/>
      <c r="G37" s="91" t="s">
        <v>175</v>
      </c>
      <c r="H37" s="91"/>
      <c r="I37" s="92">
        <v>1900</v>
      </c>
      <c r="J37" s="93"/>
      <c r="K37" s="93" t="s">
        <v>241</v>
      </c>
      <c r="L37" s="122"/>
    </row>
    <row r="38" spans="1:12" ht="11.25" customHeight="1">
      <c r="A38" s="99"/>
      <c r="B38" s="95"/>
      <c r="C38" s="94" t="s">
        <v>210</v>
      </c>
      <c r="D38" s="95"/>
      <c r="E38" s="94" t="s">
        <v>265</v>
      </c>
      <c r="F38" s="95"/>
      <c r="G38" s="95"/>
      <c r="H38" s="95"/>
      <c r="I38" s="96"/>
      <c r="J38" s="97"/>
      <c r="K38" s="97"/>
      <c r="L38" s="118"/>
    </row>
    <row r="39" spans="1:12" ht="11.25" customHeight="1">
      <c r="A39" s="70" t="s">
        <v>273</v>
      </c>
      <c r="B39" s="70"/>
      <c r="C39" s="70" t="s">
        <v>208</v>
      </c>
      <c r="D39" s="70"/>
      <c r="E39" s="70" t="s">
        <v>209</v>
      </c>
      <c r="F39" s="70"/>
      <c r="G39" s="100" t="s">
        <v>4</v>
      </c>
      <c r="H39" s="70"/>
      <c r="I39" s="78">
        <v>160</v>
      </c>
      <c r="J39" s="79"/>
      <c r="K39" s="79" t="s">
        <v>241</v>
      </c>
      <c r="L39" s="122"/>
    </row>
    <row r="40" spans="1:12" ht="11.25" customHeight="1">
      <c r="A40" s="80" t="s">
        <v>274</v>
      </c>
      <c r="B40" s="81"/>
      <c r="C40" s="80" t="s">
        <v>210</v>
      </c>
      <c r="D40" s="81"/>
      <c r="E40" s="80" t="s">
        <v>211</v>
      </c>
      <c r="F40" s="81"/>
      <c r="G40" s="81"/>
      <c r="H40" s="81"/>
      <c r="I40" s="83"/>
      <c r="J40" s="84"/>
      <c r="K40" s="84"/>
      <c r="L40" s="118"/>
    </row>
    <row r="41" spans="1:12" ht="11.25" customHeight="1">
      <c r="A41" s="90" t="s">
        <v>168</v>
      </c>
      <c r="B41" s="91"/>
      <c r="C41" s="91" t="s">
        <v>169</v>
      </c>
      <c r="D41" s="91"/>
      <c r="E41" s="91" t="s">
        <v>167</v>
      </c>
      <c r="F41" s="91"/>
      <c r="G41" s="91" t="s">
        <v>170</v>
      </c>
      <c r="H41" s="91"/>
      <c r="I41" s="92">
        <v>3600</v>
      </c>
      <c r="J41" s="93"/>
      <c r="K41" s="93" t="s">
        <v>241</v>
      </c>
      <c r="L41" s="117"/>
    </row>
    <row r="42" spans="1:12" ht="11.25" customHeight="1">
      <c r="A42" s="94" t="s">
        <v>171</v>
      </c>
      <c r="B42" s="95"/>
      <c r="C42" s="94" t="s">
        <v>172</v>
      </c>
      <c r="D42" s="95"/>
      <c r="E42" s="95"/>
      <c r="F42" s="95"/>
      <c r="G42" s="95"/>
      <c r="H42" s="95"/>
      <c r="I42" s="96"/>
      <c r="J42" s="97"/>
      <c r="K42" s="97"/>
      <c r="L42" s="117"/>
    </row>
    <row r="43" spans="1:12" ht="11.25" customHeight="1">
      <c r="A43" s="98"/>
      <c r="B43" s="86"/>
      <c r="C43" s="98" t="s">
        <v>173</v>
      </c>
      <c r="D43" s="86"/>
      <c r="E43" s="86"/>
      <c r="F43" s="86"/>
      <c r="G43" s="86"/>
      <c r="H43" s="86"/>
      <c r="I43" s="88"/>
      <c r="J43" s="89"/>
      <c r="K43" s="89"/>
      <c r="L43" s="117"/>
    </row>
    <row r="44" spans="1:12" ht="11.25" customHeight="1">
      <c r="A44" s="90" t="s">
        <v>216</v>
      </c>
      <c r="B44" s="91"/>
      <c r="C44" s="125" t="s">
        <v>217</v>
      </c>
      <c r="D44" s="91"/>
      <c r="E44" s="91" t="s">
        <v>167</v>
      </c>
      <c r="F44" s="91"/>
      <c r="G44" s="126" t="s">
        <v>218</v>
      </c>
      <c r="H44" s="91"/>
      <c r="I44" s="92">
        <v>2100</v>
      </c>
      <c r="J44" s="93"/>
      <c r="K44" s="93" t="s">
        <v>241</v>
      </c>
      <c r="L44" s="122"/>
    </row>
    <row r="45" spans="1:12" ht="11.25" customHeight="1">
      <c r="A45" s="99"/>
      <c r="B45" s="95"/>
      <c r="C45" s="108"/>
      <c r="D45" s="95"/>
      <c r="E45" s="95"/>
      <c r="F45" s="95"/>
      <c r="G45" s="111" t="s">
        <v>219</v>
      </c>
      <c r="H45" s="95"/>
      <c r="I45" s="96"/>
      <c r="J45" s="97"/>
      <c r="K45" s="97"/>
      <c r="L45" s="119"/>
    </row>
    <row r="46" spans="1:12" ht="11.25" customHeight="1">
      <c r="A46" s="99"/>
      <c r="B46" s="95"/>
      <c r="C46" s="108"/>
      <c r="D46" s="95"/>
      <c r="E46" s="95"/>
      <c r="F46" s="95"/>
      <c r="G46" s="111" t="s">
        <v>220</v>
      </c>
      <c r="H46" s="95"/>
      <c r="I46" s="96"/>
      <c r="J46" s="97"/>
      <c r="K46" s="97"/>
      <c r="L46" s="118"/>
    </row>
    <row r="47" spans="1:12" ht="11.25" customHeight="1">
      <c r="A47" s="76" t="s">
        <v>258</v>
      </c>
      <c r="B47" s="70"/>
      <c r="C47" s="70" t="s">
        <v>176</v>
      </c>
      <c r="D47" s="70"/>
      <c r="E47" s="70" t="s">
        <v>167</v>
      </c>
      <c r="F47" s="70"/>
      <c r="G47" s="100" t="s">
        <v>4</v>
      </c>
      <c r="H47" s="70"/>
      <c r="I47" s="78">
        <v>320</v>
      </c>
      <c r="J47" s="79"/>
      <c r="K47" s="79" t="s">
        <v>241</v>
      </c>
      <c r="L47" s="117"/>
    </row>
    <row r="48" spans="1:12" ht="11.25" customHeight="1">
      <c r="A48" s="80" t="s">
        <v>177</v>
      </c>
      <c r="B48" s="81"/>
      <c r="C48" s="81"/>
      <c r="D48" s="81"/>
      <c r="E48" s="81"/>
      <c r="F48" s="81"/>
      <c r="G48" s="80"/>
      <c r="H48" s="81"/>
      <c r="I48" s="83"/>
      <c r="J48" s="84"/>
      <c r="K48" s="84"/>
      <c r="L48" s="118"/>
    </row>
    <row r="49" spans="1:12" ht="11.25" customHeight="1">
      <c r="A49" s="76" t="s">
        <v>262</v>
      </c>
      <c r="B49" s="70"/>
      <c r="C49" s="70" t="s">
        <v>205</v>
      </c>
      <c r="D49" s="70"/>
      <c r="E49" s="70" t="s">
        <v>209</v>
      </c>
      <c r="F49" s="70"/>
      <c r="G49" s="70" t="s">
        <v>206</v>
      </c>
      <c r="H49" s="70"/>
      <c r="I49" s="78">
        <v>8400</v>
      </c>
      <c r="J49" s="79"/>
      <c r="K49" s="79">
        <v>2008</v>
      </c>
      <c r="L49" s="127">
        <v>3</v>
      </c>
    </row>
    <row r="50" spans="1:12" ht="11.25" customHeight="1">
      <c r="A50" s="98" t="s">
        <v>207</v>
      </c>
      <c r="B50" s="86"/>
      <c r="C50" s="86"/>
      <c r="D50" s="86"/>
      <c r="E50" s="98" t="s">
        <v>265</v>
      </c>
      <c r="F50" s="86"/>
      <c r="G50" s="86"/>
      <c r="H50" s="86"/>
      <c r="I50" s="88"/>
      <c r="J50" s="89"/>
      <c r="K50" s="89"/>
      <c r="L50" s="118"/>
    </row>
    <row r="51" spans="1:12" ht="11.25" customHeight="1">
      <c r="A51" s="152" t="s">
        <v>272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</row>
    <row r="52" spans="1:12" ht="11.25" customHeight="1">
      <c r="A52" s="151" t="s">
        <v>279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</row>
    <row r="53" spans="1:12" ht="11.25" customHeight="1">
      <c r="A53" s="151" t="s">
        <v>275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</row>
    <row r="54" spans="1:12" ht="11.25" customHeight="1">
      <c r="A54" s="151" t="s">
        <v>268</v>
      </c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</row>
  </sheetData>
  <mergeCells count="9">
    <mergeCell ref="A54:L54"/>
    <mergeCell ref="A5:L5"/>
    <mergeCell ref="A51:L51"/>
    <mergeCell ref="A52:L52"/>
    <mergeCell ref="A53:L53"/>
    <mergeCell ref="A1:L1"/>
    <mergeCell ref="A2:L2"/>
    <mergeCell ref="A3:L3"/>
    <mergeCell ref="A4:L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2005</dc:title>
  <dc:subject/>
  <dc:creator>USGS Minerals Information Team</dc:creator>
  <cp:keywords>minerals, statistics</cp:keywords>
  <dc:description/>
  <cp:lastModifiedBy>USGS Minerals Information Team</cp:lastModifiedBy>
  <cp:lastPrinted>2007-06-20T19:17:38Z</cp:lastPrinted>
  <dcterms:created xsi:type="dcterms:W3CDTF">2003-03-11T19:32:44Z</dcterms:created>
  <dcterms:modified xsi:type="dcterms:W3CDTF">2007-12-18T20:40:47Z</dcterms:modified>
  <cp:category/>
  <cp:version/>
  <cp:contentType/>
  <cp:contentStatus/>
</cp:coreProperties>
</file>