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<sst xmlns="http://schemas.openxmlformats.org/spreadsheetml/2006/main" count="521" uniqueCount="278">
  <si>
    <t>TABLE 1</t>
  </si>
  <si>
    <r>
      <t>ZAMBIA: PRODUCTION OF MINERAL COMMODITIES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</si>
  <si>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(Metric tons unless otherwise specified)</t>
  </si>
  <si>
    <t xml:space="preserve">Commodity </t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</si>
  <si>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</si>
  <si>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</si>
  <si>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t>METALS</t>
  </si>
  <si>
    <t>Cobalt:</t>
  </si>
  <si>
    <t xml:space="preserve"> </t>
  </si>
  <si>
    <t>Mine output, Co content</t>
  </si>
  <si>
    <t/>
  </si>
  <si>
    <t>e</t>
  </si>
  <si>
    <t>Metal, Co content</t>
  </si>
  <si>
    <r>
      <t>Copper:</t>
    </r>
    <r>
      <rPr>
        <vertAlign val="superscript"/>
        <sz val="8"/>
        <rFont val="Times"/>
        <family val="1"/>
      </rPr>
      <t>3</t>
    </r>
  </si>
  <si>
    <t>Mine output, Cu content:</t>
  </si>
  <si>
    <t>By concentration or cementation</t>
  </si>
  <si>
    <t>Leaching, electrowon</t>
  </si>
  <si>
    <t>Total</t>
  </si>
  <si>
    <t>Metal:</t>
  </si>
  <si>
    <t>NA</t>
  </si>
  <si>
    <t>Other</t>
  </si>
  <si>
    <t>Refinery, primary:</t>
  </si>
  <si>
    <t>Electrowon</t>
  </si>
  <si>
    <t>Gold</t>
  </si>
  <si>
    <t>kilograms</t>
  </si>
  <si>
    <t>--</t>
  </si>
  <si>
    <t>Silver</t>
  </si>
  <si>
    <t>do.</t>
  </si>
  <si>
    <t>INDUSTRIAL MINERALS</t>
  </si>
  <si>
    <t>Cement</t>
  </si>
  <si>
    <r>
      <t>Clays:</t>
    </r>
    <r>
      <rPr>
        <vertAlign val="superscript"/>
        <sz val="8"/>
        <rFont val="Times"/>
        <family val="1"/>
      </rPr>
      <t>e</t>
    </r>
  </si>
  <si>
    <t>Brick</t>
  </si>
  <si>
    <t xml:space="preserve">Building, not further specified </t>
  </si>
  <si>
    <t>China and ball</t>
  </si>
  <si>
    <r>
      <t>Gemstones:</t>
    </r>
    <r>
      <rPr>
        <vertAlign val="superscript"/>
        <sz val="8"/>
        <rFont val="Times"/>
        <family val="1"/>
      </rPr>
      <t>e</t>
    </r>
  </si>
  <si>
    <t>Amethyst</t>
  </si>
  <si>
    <t xml:space="preserve">Beryl </t>
  </si>
  <si>
    <t>Emerald</t>
  </si>
  <si>
    <t>Garnet</t>
  </si>
  <si>
    <t>Tourmaline</t>
  </si>
  <si>
    <t>Lime, calcined</t>
  </si>
  <si>
    <t>thousand metric tons</t>
  </si>
  <si>
    <t>Limestone, for cement and lime</t>
  </si>
  <si>
    <t>Limestone, crushed aggregate</t>
  </si>
  <si>
    <r>
      <t>Sand and gravel, construction</t>
    </r>
    <r>
      <rPr>
        <vertAlign val="superscript"/>
        <sz val="8"/>
        <rFont val="Times"/>
        <family val="1"/>
      </rPr>
      <t xml:space="preserve">e </t>
    </r>
  </si>
  <si>
    <t>Gross weight:</t>
  </si>
  <si>
    <t>Pyrite concentrate</t>
  </si>
  <si>
    <r>
      <t>Sulfuric acid</t>
    </r>
    <r>
      <rPr>
        <vertAlign val="superscript"/>
        <sz val="8"/>
        <rFont val="Times"/>
        <family val="1"/>
      </rPr>
      <t>4</t>
    </r>
  </si>
  <si>
    <t>Sulfur content:</t>
  </si>
  <si>
    <t>Pyrite concentrate (42% S)</t>
  </si>
  <si>
    <t>Sulfuric acid (32.6% S)</t>
  </si>
  <si>
    <t>Total, S content</t>
  </si>
  <si>
    <t>MINERAL FUELS AND RELATED MATERIALS</t>
  </si>
  <si>
    <t xml:space="preserve">Coal, bituminous </t>
  </si>
  <si>
    <r>
      <t>Petroleum, refinery products</t>
    </r>
    <r>
      <rPr>
        <vertAlign val="superscript"/>
        <sz val="8"/>
        <rFont val="Times"/>
        <family val="1"/>
      </rPr>
      <t>e</t>
    </r>
  </si>
  <si>
    <t>thousand 42-gallon barrels</t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</si>
  <si>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</si>
  <si>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Terms used are as defined by the International Copper Study Group.</t>
    </r>
  </si>
  <si>
    <r>
      <t>4</t>
    </r>
    <r>
      <rPr>
        <sz val="8"/>
        <rFont val="Times"/>
        <family val="1"/>
      </rPr>
      <t>From the Chambishi and the Nkana acid recovery plants.</t>
    </r>
  </si>
  <si>
    <r>
      <t>2006</t>
    </r>
    <r>
      <rPr>
        <vertAlign val="superscript"/>
        <sz val="8"/>
        <rFont val="Times"/>
        <family val="1"/>
      </rPr>
      <t>e</t>
    </r>
  </si>
  <si>
    <t>r</t>
  </si>
  <si>
    <r>
      <t>1</t>
    </r>
    <r>
      <rPr>
        <sz val="8"/>
        <rFont val="Times"/>
        <family val="1"/>
      </rPr>
      <t xml:space="preserve">Table includes data available through November 16, 2007. </t>
    </r>
  </si>
  <si>
    <r>
      <t>Sulfur:</t>
    </r>
    <r>
      <rPr>
        <vertAlign val="superscript"/>
        <sz val="8"/>
        <rFont val="Times"/>
        <family val="1"/>
      </rPr>
      <t>e</t>
    </r>
  </si>
  <si>
    <t>TABLE 2</t>
  </si>
  <si>
    <t>Major operating companies</t>
  </si>
  <si>
    <t>Annual</t>
  </si>
  <si>
    <t>Commodity</t>
  </si>
  <si>
    <t xml:space="preserve"> and major equity owners</t>
  </si>
  <si>
    <t>Location of main facilities</t>
  </si>
  <si>
    <t>Do.</t>
  </si>
  <si>
    <t xml:space="preserve">do. </t>
  </si>
  <si>
    <t>350 kilometers south of Lusaka in</t>
  </si>
  <si>
    <t>Nchanga open pit</t>
  </si>
  <si>
    <t>Nchanga underground mine</t>
  </si>
  <si>
    <t>Konkola underground mine</t>
  </si>
  <si>
    <t>Nkana copper smelter</t>
  </si>
  <si>
    <t>Nkana copper refinery</t>
  </si>
  <si>
    <t>Mufulira Mine</t>
  </si>
  <si>
    <t>2,500,000 ore.</t>
  </si>
  <si>
    <t>NA.</t>
  </si>
  <si>
    <t>Mufulira refinery</t>
  </si>
  <si>
    <t>5,500,000 ore.</t>
  </si>
  <si>
    <t>See footnotes at end of table.</t>
  </si>
  <si>
    <t>TABLE 2--Continued</t>
  </si>
  <si>
    <t>Baluba underground mine</t>
  </si>
  <si>
    <t>1,400,000 ore.</t>
  </si>
  <si>
    <t xml:space="preserve">Gemstones: </t>
  </si>
  <si>
    <t>Aquamarine</t>
  </si>
  <si>
    <t>Various artisanal operations</t>
  </si>
  <si>
    <t>Katete and Petauke areas</t>
  </si>
  <si>
    <t>Beryl</t>
  </si>
  <si>
    <t>Eastern Province pegmatites</t>
  </si>
  <si>
    <t>Citrine</t>
  </si>
  <si>
    <t>Eastern Province pegmatites,</t>
  </si>
  <si>
    <t>Mazabuka, Siavunga, Chikankata,</t>
  </si>
  <si>
    <t>Gwemba Valley</t>
  </si>
  <si>
    <t>Province</t>
  </si>
  <si>
    <t>Hofmeyer Mine near Nyimba</t>
  </si>
  <si>
    <t>Ndola Precious Metals Plant</t>
  </si>
  <si>
    <t>150 refined gold.</t>
  </si>
  <si>
    <t>Indeni refinery at Ndola</t>
  </si>
  <si>
    <t>Lusaka and Ndola plants</t>
  </si>
  <si>
    <t>New plant at Lusaka</t>
  </si>
  <si>
    <t>Zambezi Portland Cement Ltd.</t>
  </si>
  <si>
    <t>Ndola</t>
  </si>
  <si>
    <t>Coal, bituminous</t>
  </si>
  <si>
    <t>Collum Coal Mining Industries Ltd.</t>
  </si>
  <si>
    <t>Sinazongwe</t>
  </si>
  <si>
    <t>Maamba Collieries Ltd. (Government, 100%)</t>
  </si>
  <si>
    <t xml:space="preserve">Kansanshi Mine </t>
  </si>
  <si>
    <t>Lime, quicklime</t>
  </si>
  <si>
    <t>Petroleum, refined</t>
  </si>
  <si>
    <t xml:space="preserve">42-gallon </t>
  </si>
  <si>
    <t>barrels</t>
  </si>
  <si>
    <t>Kagem Mine, Ndola Rural Emerald</t>
  </si>
  <si>
    <t xml:space="preserve">Restricted Area </t>
  </si>
  <si>
    <t xml:space="preserve">Ndola Rural Emerald Restricted Area </t>
  </si>
  <si>
    <t>Numerous artisanal and small mining operations</t>
  </si>
  <si>
    <t xml:space="preserve">Mbuva-Chibolele Mine, Ndola Rural </t>
  </si>
  <si>
    <t xml:space="preserve">Emerald Restricted Area </t>
  </si>
  <si>
    <t xml:space="preserve">Mayfair Mining &amp; Minerals Ltd. (Mayfair Mining &amp; </t>
  </si>
  <si>
    <t>Mapatizya area, about 500 kilometers</t>
  </si>
  <si>
    <t>from Kaloma</t>
  </si>
  <si>
    <t>metric tons</t>
  </si>
  <si>
    <t>capacity</t>
  </si>
  <si>
    <t>Jagoda Mine, Mkushi</t>
  </si>
  <si>
    <t>Eastern Province</t>
  </si>
  <si>
    <t>Iteshi Teshi, Mumbwa, and Eastern</t>
  </si>
  <si>
    <t>Kagem Minerals Ltd. (Hagura Mining Ltd., 75%, and</t>
  </si>
  <si>
    <t xml:space="preserve"> Government, 25%)</t>
  </si>
  <si>
    <t>Jagoda Gems Ltd.</t>
  </si>
  <si>
    <t>Chambishi cobalt plant and Nkana</t>
  </si>
  <si>
    <t>slag dump</t>
  </si>
  <si>
    <t>12,000,000 ore.</t>
  </si>
  <si>
    <t>52,000 copper cathode.</t>
  </si>
  <si>
    <t xml:space="preserve">and Zambia Consolidated Copper Mines Investments </t>
  </si>
  <si>
    <t>Nkana heap leach</t>
  </si>
  <si>
    <t>Chambishi</t>
  </si>
  <si>
    <t>Nkana Mine</t>
  </si>
  <si>
    <t>Nkana cobalt refinery</t>
  </si>
  <si>
    <t>300 cobalt carbonate.</t>
  </si>
  <si>
    <t>Zinc</t>
  </si>
  <si>
    <t>Zinc treatment plant at Kabwe to</t>
  </si>
  <si>
    <t>Konkola Copper Mines Plc</t>
  </si>
  <si>
    <t>Nampundwe Mine, 48 kilometers</t>
  </si>
  <si>
    <t>west of Lusaka</t>
  </si>
  <si>
    <t>Gold:</t>
  </si>
  <si>
    <t>Content of ore</t>
  </si>
  <si>
    <t>Refined</t>
  </si>
  <si>
    <t>(processes copper refinery slimes)</t>
  </si>
  <si>
    <t>Sulfur:</t>
  </si>
  <si>
    <t>Pyrite ore, gross weight</t>
  </si>
  <si>
    <t>Sulfuric acid</t>
  </si>
  <si>
    <t>Nkana No. 3 and No. 4 acid plants</t>
  </si>
  <si>
    <t>Nchanga Acid plant</t>
  </si>
  <si>
    <t>Tailings leach plant at Chingola</t>
  </si>
  <si>
    <t>2,400,000 ore.</t>
  </si>
  <si>
    <t>Fitwaola open pit</t>
  </si>
  <si>
    <t>275,000 copper cathode.</t>
  </si>
  <si>
    <t>200,000 copper anode.</t>
  </si>
  <si>
    <t>Chibuluma South Mine, about 20</t>
  </si>
  <si>
    <t xml:space="preserve"> kilometers from Kitwe </t>
  </si>
  <si>
    <t>Chambishi Mine</t>
  </si>
  <si>
    <t>process Kabwe-area zinc oxide and</t>
  </si>
  <si>
    <t>sulfide tailings</t>
  </si>
  <si>
    <t>4,500,000 ore.</t>
  </si>
  <si>
    <t>700,000.</t>
  </si>
  <si>
    <t>800,000.</t>
  </si>
  <si>
    <t>120,000.</t>
  </si>
  <si>
    <t>80,000 copper cathode.</t>
  </si>
  <si>
    <t>Ore and concentrate</t>
  </si>
  <si>
    <t>Copper and cobalt:</t>
  </si>
  <si>
    <t>Smelter and refinery</t>
  </si>
  <si>
    <t>180,000 copper cathode.</t>
  </si>
  <si>
    <t>First Quantum Minerals Ltd.</t>
  </si>
  <si>
    <t>350,000.</t>
  </si>
  <si>
    <t>180,000.</t>
  </si>
  <si>
    <t>380,000.</t>
  </si>
  <si>
    <t>300,000.</t>
  </si>
  <si>
    <t>Bwana Mkubwa acid plant</t>
  </si>
  <si>
    <t>27,000 copper cathode,</t>
  </si>
  <si>
    <t>480,000 ore, which yields</t>
  </si>
  <si>
    <t xml:space="preserve">about 50,000 copper in </t>
  </si>
  <si>
    <t>concentrate.</t>
  </si>
  <si>
    <t xml:space="preserve">about 15,000 copper in </t>
  </si>
  <si>
    <t>14,000 copper cathode,</t>
  </si>
  <si>
    <t>8,000 copper cathode.</t>
  </si>
  <si>
    <t>150.</t>
  </si>
  <si>
    <t>100.</t>
  </si>
  <si>
    <r>
      <t>600.</t>
    </r>
    <r>
      <rPr>
        <vertAlign val="superscript"/>
        <sz val="8"/>
        <rFont val="Times"/>
        <family val="1"/>
      </rPr>
      <t>e</t>
    </r>
  </si>
  <si>
    <r>
      <t>1,000.</t>
    </r>
    <r>
      <rPr>
        <vertAlign val="superscript"/>
        <sz val="8"/>
        <rFont val="Times"/>
        <family val="1"/>
      </rPr>
      <t>e</t>
    </r>
  </si>
  <si>
    <t>1,000.</t>
  </si>
  <si>
    <r>
      <t>300,000.</t>
    </r>
    <r>
      <rPr>
        <vertAlign val="superscript"/>
        <sz val="8"/>
        <rFont val="Times"/>
        <family val="1"/>
      </rPr>
      <t>8</t>
    </r>
  </si>
  <si>
    <t>3,500,000.</t>
  </si>
  <si>
    <t>Krystal Mine in Kaloma; Mumbwa</t>
  </si>
  <si>
    <t>area, near the Zimbabwean border</t>
  </si>
  <si>
    <t>plant</t>
  </si>
  <si>
    <r>
      <t>Mufulira (ISASMELT) smelter</t>
    </r>
    <r>
      <rPr>
        <vertAlign val="superscript"/>
        <sz val="8"/>
        <rFont val="Times"/>
        <family val="1"/>
      </rPr>
      <t>7</t>
    </r>
  </si>
  <si>
    <r>
      <t>6</t>
    </r>
    <r>
      <rPr>
        <sz val="8"/>
        <rFont val="Times"/>
        <family val="1"/>
      </rPr>
      <t>Solvent extraction-electrowinning.</t>
    </r>
  </si>
  <si>
    <t xml:space="preserve">Holdings Plc, 15%) </t>
  </si>
  <si>
    <t>Investments Holdings Plc, 10%)</t>
  </si>
  <si>
    <t xml:space="preserve"> Investments Holdings Plc, 10%)</t>
  </si>
  <si>
    <t xml:space="preserve"> 90%, and Zambia Consolidated Copper Mines </t>
  </si>
  <si>
    <t>and Zambia Consolidated Copper Mines Investments</t>
  </si>
  <si>
    <t xml:space="preserve">Consolidated Copper Mines Investment </t>
  </si>
  <si>
    <t>Holdings Plc, 100%)</t>
  </si>
  <si>
    <t xml:space="preserve">Ndola Lime Company Limited (Zambia </t>
  </si>
  <si>
    <t>7,000 cobalt metal.</t>
  </si>
  <si>
    <r>
      <t>330,000.</t>
    </r>
    <r>
      <rPr>
        <vertAlign val="superscript"/>
        <sz val="8"/>
        <rFont val="Times"/>
        <family val="1"/>
      </rPr>
      <t>1</t>
    </r>
  </si>
  <si>
    <r>
      <t>concentrate.</t>
    </r>
    <r>
      <rPr>
        <vertAlign val="superscript"/>
        <sz val="8"/>
        <rFont val="Times"/>
        <family val="1"/>
      </rPr>
      <t>5</t>
    </r>
  </si>
  <si>
    <t>which treats ore from the Lonshi</t>
  </si>
  <si>
    <t>the Kanzie and Izuma Basins</t>
  </si>
  <si>
    <t xml:space="preserve">Sable copper leach and </t>
  </si>
  <si>
    <t>electrowinning plant at Kabwe treats</t>
  </si>
  <si>
    <r>
      <t>5,000.</t>
    </r>
    <r>
      <rPr>
        <vertAlign val="superscript"/>
        <sz val="8"/>
        <rFont val="Times"/>
        <family val="1"/>
      </rPr>
      <t>1</t>
    </r>
  </si>
  <si>
    <r>
      <t>5</t>
    </r>
    <r>
      <rPr>
        <sz val="8"/>
        <rFont val="Times"/>
        <family val="1"/>
      </rPr>
      <t>Also includes some cobalt content.</t>
    </r>
  </si>
  <si>
    <r>
      <t>8</t>
    </r>
    <r>
      <rPr>
        <sz val="8"/>
        <rFont val="Times"/>
        <family val="1"/>
      </rPr>
      <t>Plant has the capacity to produce up to 5,000 metric tons of hydrated lime (slaked) from quicklime.</t>
    </r>
  </si>
  <si>
    <t>2,800,000 ore.</t>
  </si>
  <si>
    <t>800,000 ore, which yields</t>
  </si>
  <si>
    <t>17,000 copper cathode.</t>
  </si>
  <si>
    <t>38,000 copper cathode.</t>
  </si>
  <si>
    <t>2,500 cobalt metal.</t>
  </si>
  <si>
    <t>Plc, 20.6%)</t>
  </si>
  <si>
    <t>Chilanga Cement plc (Lafarge Group, 84%)</t>
  </si>
  <si>
    <t xml:space="preserve">Zambia Copper Investments Ltd., 28.4%; Zambia </t>
  </si>
  <si>
    <t xml:space="preserve">Consolidated Copper Mines Investments Holdings </t>
  </si>
  <si>
    <r>
      <t>Mopani Copper Mines plc (Carlisa Investments Corp.,</t>
    </r>
    <r>
      <rPr>
        <vertAlign val="superscript"/>
        <sz val="8"/>
        <rFont val="Times"/>
        <family val="1"/>
      </rPr>
      <t>3</t>
    </r>
  </si>
  <si>
    <r>
      <t>Luanshya Copper Mines Ltd. (Enya Holdings BV,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85%, </t>
    </r>
  </si>
  <si>
    <t xml:space="preserve">Chibuluma Mines plc (Metorex Ltd., 65%, and Industrial </t>
  </si>
  <si>
    <t>Development Corp. of South Africa Ltd., 35%)</t>
  </si>
  <si>
    <t xml:space="preserve">KCM (Smelterco) Ltd. (Vedanta Resources plc., 51%; </t>
  </si>
  <si>
    <r>
      <t>Chambishi Metals plc (Enya Holdings BV,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90%, </t>
    </r>
  </si>
  <si>
    <r>
      <t>Bwana Mkubwa SX-EW</t>
    </r>
    <r>
      <rPr>
        <vertAlign val="superscript"/>
        <sz val="8"/>
        <rFont val="Times"/>
        <family val="1"/>
      </rPr>
      <t xml:space="preserve">6 </t>
    </r>
    <r>
      <rPr>
        <sz val="8"/>
        <rFont val="Times"/>
        <family val="1"/>
      </rPr>
      <t>plant,</t>
    </r>
  </si>
  <si>
    <t>Sable Zinc Kabwe Ltd. (Metorex Ltd., 100%)</t>
  </si>
  <si>
    <t>Minerals, Inc.)</t>
  </si>
  <si>
    <t>Gemfields Resources PLC</t>
  </si>
  <si>
    <t>Outre Mer, 50%, and Government, 50%)</t>
  </si>
  <si>
    <r>
      <t>2</t>
    </r>
    <r>
      <rPr>
        <sz val="8"/>
        <rFont val="Times"/>
        <family val="1"/>
      </rPr>
      <t>Subsidiary of First Quantum Minerals Ltd.</t>
    </r>
  </si>
  <si>
    <r>
      <t>4</t>
    </r>
    <r>
      <rPr>
        <sz val="8"/>
        <rFont val="Times"/>
        <family val="1"/>
      </rPr>
      <t>Enya Holdings BV is owned by International Mineral Resources AG and Beny Steinmetz Group Resources.</t>
    </r>
  </si>
  <si>
    <t>Holdings Plc, 20.6%)</t>
  </si>
  <si>
    <t>Konkola Copper Mines plc (Vedanta Resources plc.,</t>
  </si>
  <si>
    <t xml:space="preserve"> 51%; Zambia Copper Investments Ltd., 28.4%; Zambia </t>
  </si>
  <si>
    <t>NFC Africa Mining plc (China Nonferrous Metal</t>
  </si>
  <si>
    <t xml:space="preserve">Mining Corp., 85%, and Zambia Consolidated Copper </t>
  </si>
  <si>
    <t>Mines Investments Holdings Plc, 15%)</t>
  </si>
  <si>
    <r>
      <t>Mufulira in situ leach and SX-EW</t>
    </r>
    <r>
      <rPr>
        <vertAlign val="superscript"/>
        <sz val="8"/>
        <rFont val="Times"/>
        <family val="1"/>
      </rPr>
      <t>6</t>
    </r>
  </si>
  <si>
    <t xml:space="preserve">and Zambia Consolidated Copper Mines </t>
  </si>
  <si>
    <t>and Government, 50%)</t>
  </si>
  <si>
    <t>Kariba Minerals Ltd. (Gemfields Resources PLC, 50%,</t>
  </si>
  <si>
    <t>copper/anode.</t>
  </si>
  <si>
    <t xml:space="preserve">240,000 blister </t>
  </si>
  <si>
    <t>ZAMBIA: STRUCTURE OF THE MINERAL INDUSTRY IN 2006</t>
  </si>
  <si>
    <r>
      <t>Kansanshi Mining plc (Kansanshi Holdings Ltd.,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79.4%,</t>
    </r>
  </si>
  <si>
    <t>Kariba Mine, about 500 kilometers</t>
  </si>
  <si>
    <t>Smelter, primary, includes low-grade electrowon</t>
  </si>
  <si>
    <t>feed imported from concentrates</t>
  </si>
  <si>
    <t>produced from the Ruashi</t>
  </si>
  <si>
    <r>
      <t>750,000.</t>
    </r>
    <r>
      <rPr>
        <vertAlign val="superscript"/>
        <sz val="8"/>
        <rFont val="Times"/>
        <family val="1"/>
      </rPr>
      <t>1</t>
    </r>
  </si>
  <si>
    <t>Mine, Congo (Kinshasa)</t>
  </si>
  <si>
    <t>stockpiles, Congo (Kinshasa)</t>
  </si>
  <si>
    <t>Kalunga Wbeba Mine, Eastern Province</t>
  </si>
  <si>
    <t xml:space="preserve"> Indeni Petroleum Refinery Limited (Total</t>
  </si>
  <si>
    <r>
      <t>1</t>
    </r>
    <r>
      <rPr>
        <sz val="8"/>
        <rFont val="Times"/>
        <family val="1"/>
      </rPr>
      <t>Under construction.</t>
    </r>
  </si>
  <si>
    <r>
      <t>7</t>
    </r>
    <r>
      <rPr>
        <sz val="8"/>
        <rFont val="Times"/>
        <family val="1"/>
      </rPr>
      <t xml:space="preserve">Construction of the ISASMELT smelter that had a copper-in-concentrate input capacity of 720,000 metric tons per year (t/yr) was completed at Mufulira and </t>
    </r>
  </si>
  <si>
    <t xml:space="preserve">commissioning began in late 2006. The ISASMELT smelter replaced the old 420,000-t/yr-copper-in-concentrate-input-capacity smelter at Mufulira that had an </t>
  </si>
  <si>
    <t xml:space="preserve">output capacity of 160,000 t/yr of copper anode. </t>
  </si>
  <si>
    <r>
      <t>3</t>
    </r>
    <r>
      <rPr>
        <sz val="8"/>
        <rFont val="Times"/>
        <family val="1"/>
      </rPr>
      <t>Carlisa Investments Corp. is owned by Glencore International AG, 81.2%, and First Quantum Minerals Ltd., 18.8%.</t>
    </r>
  </si>
  <si>
    <t>This icon is linked to an embedded text document. Double-click on the icon to open the document.</t>
  </si>
  <si>
    <t>USGS Minerals Yearbook 2006, Volume III – Zambia</t>
  </si>
  <si>
    <t>This workbook includes one embedded Microsoft Word document and two tables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</si>
  <si>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Not available.  -- Zero.</t>
    </r>
  </si>
  <si>
    <t>Copper and cobalt--Continued</t>
  </si>
  <si>
    <t>Smelter and refinery--Continued</t>
  </si>
  <si>
    <t xml:space="preserve">Sino-Metals Leach Zambia Ltd. (China Nonferrous </t>
  </si>
  <si>
    <r>
      <t>e</t>
    </r>
    <r>
      <rPr>
        <sz val="8"/>
        <rFont val="Times"/>
        <family val="1"/>
      </rPr>
      <t>Estimated.  NA  Not available.</t>
    </r>
  </si>
  <si>
    <t>Metals Mining Co. Ltd., Sino-Africa Mining</t>
  </si>
  <si>
    <t xml:space="preserve">Investments Ltd., NFC Africa Mining Plc, and </t>
  </si>
  <si>
    <t>China Hainan Construction Co. Ltd.)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</si>
</sst>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* #,##0.0_);_(* \(#,##0.0\);_(* &quot;-&quot;??_);_(@_)"/>
    <numFmt numFmtId="167" formatCode="_(* #,##0_);_(* \(#,##0\);_(* &quot;-&quot;??_);_(@_)"/>
  </numFmts>
  <fonts count="13">
    <font>
      <sz val="8"/>
      <name val="Times"/>
      <family val="0"/>
    </font>
    <font>
      <sz val="6"/>
      <name val="Times New Roman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color indexed="10"/>
      <name val="Times"/>
      <family val="1"/>
    </font>
    <font>
      <vertAlign val="superscript"/>
      <sz val="6"/>
      <name val="Times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22" applyNumberFormat="1" applyFont="1" applyFill="1" applyAlignment="1">
      <alignment vertical="center"/>
      <protection/>
    </xf>
    <xf numFmtId="3" fontId="0" fillId="0" borderId="1" xfId="22" applyNumberFormat="1" applyFont="1" applyFill="1" applyBorder="1" applyAlignment="1">
      <alignment vertical="center"/>
      <protection/>
    </xf>
    <xf numFmtId="3" fontId="0" fillId="0" borderId="2" xfId="22" applyNumberFormat="1" applyFont="1" applyFill="1" applyBorder="1" applyAlignment="1">
      <alignment vertical="center"/>
      <protection/>
    </xf>
    <xf numFmtId="1" fontId="0" fillId="0" borderId="2" xfId="22" applyNumberFormat="1" applyFont="1" applyFill="1" applyBorder="1" applyAlignment="1">
      <alignment horizontal="right" vertical="center"/>
      <protection/>
    </xf>
    <xf numFmtId="1" fontId="0" fillId="0" borderId="2" xfId="22" applyNumberFormat="1" applyFont="1" applyFill="1" applyBorder="1" applyAlignment="1">
      <alignment vertical="center"/>
      <protection/>
    </xf>
    <xf numFmtId="1" fontId="0" fillId="0" borderId="2" xfId="22" applyNumberFormat="1" applyFont="1" applyFill="1" applyBorder="1" applyAlignment="1">
      <alignment horizontal="left" vertical="center"/>
      <protection/>
    </xf>
    <xf numFmtId="0" fontId="3" fillId="0" borderId="2" xfId="22" applyFont="1" applyBorder="1">
      <alignment/>
      <protection/>
    </xf>
    <xf numFmtId="3" fontId="0" fillId="0" borderId="0" xfId="22" applyNumberFormat="1" applyFont="1" applyFill="1" applyAlignment="1">
      <alignment horizontal="right" vertical="center"/>
      <protection/>
    </xf>
    <xf numFmtId="3" fontId="0" fillId="0" borderId="0" xfId="22" applyNumberFormat="1" applyFont="1" applyFill="1" applyAlignment="1">
      <alignment horizontal="left" vertical="center"/>
      <protection/>
    </xf>
    <xf numFmtId="0" fontId="3" fillId="0" borderId="0" xfId="22" applyFont="1">
      <alignment/>
      <protection/>
    </xf>
    <xf numFmtId="3" fontId="0" fillId="0" borderId="2" xfId="22" applyNumberFormat="1" applyFont="1" applyFill="1" applyBorder="1" applyAlignment="1">
      <alignment horizontal="right" vertical="center"/>
      <protection/>
    </xf>
    <xf numFmtId="164" fontId="4" fillId="0" borderId="0" xfId="23" applyNumberFormat="1" applyFont="1" applyFill="1" applyAlignment="1">
      <alignment horizontal="right" vertical="center"/>
    </xf>
    <xf numFmtId="164" fontId="2" fillId="0" borderId="0" xfId="22" applyNumberFormat="1" applyFont="1" applyFill="1" applyAlignment="1">
      <alignment horizontal="left" vertical="center"/>
      <protection/>
    </xf>
    <xf numFmtId="0" fontId="3" fillId="0" borderId="0" xfId="22" applyFont="1" applyFill="1">
      <alignment/>
      <protection/>
    </xf>
    <xf numFmtId="3" fontId="0" fillId="0" borderId="2" xfId="22" applyNumberFormat="1" applyFont="1" applyFill="1" applyBorder="1" applyAlignment="1">
      <alignment horizontal="left" vertical="center" indent="1"/>
      <protection/>
    </xf>
    <xf numFmtId="3" fontId="2" fillId="0" borderId="0" xfId="22" applyNumberFormat="1" applyFont="1" applyFill="1" applyAlignment="1">
      <alignment horizontal="left" vertical="center"/>
      <protection/>
    </xf>
    <xf numFmtId="3" fontId="2" fillId="0" borderId="0" xfId="22" applyNumberFormat="1" applyFont="1" applyFill="1" applyAlignment="1" quotePrefix="1">
      <alignment horizontal="left" vertical="center"/>
      <protection/>
    </xf>
    <xf numFmtId="3" fontId="0" fillId="0" borderId="2" xfId="22" applyNumberFormat="1" applyFont="1" applyFill="1" applyBorder="1" applyAlignment="1">
      <alignment horizontal="left" vertical="center"/>
      <protection/>
    </xf>
    <xf numFmtId="3" fontId="0" fillId="0" borderId="0" xfId="22" applyNumberFormat="1" applyFont="1" applyFill="1" applyBorder="1" applyAlignment="1">
      <alignment vertical="center"/>
      <protection/>
    </xf>
    <xf numFmtId="3" fontId="2" fillId="0" borderId="0" xfId="22" applyNumberFormat="1" applyFont="1" applyFill="1" applyBorder="1" applyAlignment="1" quotePrefix="1">
      <alignment horizontal="left" vertical="center"/>
      <protection/>
    </xf>
    <xf numFmtId="0" fontId="5" fillId="0" borderId="0" xfId="22" applyFont="1" applyAlignment="1">
      <alignment horizontal="left"/>
      <protection/>
    </xf>
    <xf numFmtId="3" fontId="0" fillId="0" borderId="2" xfId="22" applyNumberFormat="1" applyFont="1" applyFill="1" applyBorder="1" applyAlignment="1">
      <alignment/>
      <protection/>
    </xf>
    <xf numFmtId="9" fontId="4" fillId="0" borderId="3" xfId="23" applyFont="1" applyFill="1" applyBorder="1" applyAlignment="1">
      <alignment horizontal="right" vertical="center"/>
    </xf>
    <xf numFmtId="3" fontId="2" fillId="0" borderId="3" xfId="22" applyNumberFormat="1" applyFont="1" applyFill="1" applyBorder="1" applyAlignment="1">
      <alignment horizontal="left" vertical="center"/>
      <protection/>
    </xf>
    <xf numFmtId="0" fontId="3" fillId="0" borderId="3" xfId="22" applyFont="1" applyBorder="1">
      <alignment/>
      <protection/>
    </xf>
    <xf numFmtId="3" fontId="0" fillId="0" borderId="2" xfId="22" applyNumberFormat="1" applyFont="1" applyFill="1" applyBorder="1" applyAlignment="1">
      <alignment horizontal="left" vertical="center" indent="2"/>
      <protection/>
    </xf>
    <xf numFmtId="3" fontId="0" fillId="0" borderId="1" xfId="22" applyNumberFormat="1" applyFont="1" applyFill="1" applyBorder="1" applyAlignment="1">
      <alignment horizontal="right" vertical="center"/>
      <protection/>
    </xf>
    <xf numFmtId="3" fontId="2" fillId="0" borderId="1" xfId="22" applyNumberFormat="1" applyFont="1" applyFill="1" applyBorder="1" applyAlignment="1">
      <alignment horizontal="left" vertical="center"/>
      <protection/>
    </xf>
    <xf numFmtId="0" fontId="5" fillId="0" borderId="1" xfId="22" applyFont="1" applyBorder="1" applyAlignment="1">
      <alignment horizontal="left"/>
      <protection/>
    </xf>
    <xf numFmtId="3" fontId="0" fillId="0" borderId="2" xfId="22" applyNumberFormat="1" applyFont="1" applyFill="1" applyBorder="1" applyAlignment="1">
      <alignment horizontal="left" vertical="center" indent="3"/>
      <protection/>
    </xf>
    <xf numFmtId="3" fontId="2" fillId="0" borderId="4" xfId="22" applyNumberFormat="1" applyFont="1" applyFill="1" applyBorder="1" applyAlignment="1">
      <alignment horizontal="left" vertical="center"/>
      <protection/>
    </xf>
    <xf numFmtId="3" fontId="0" fillId="0" borderId="4" xfId="22" applyNumberFormat="1" applyFont="1" applyFill="1" applyBorder="1" applyAlignment="1">
      <alignment vertical="center"/>
      <protection/>
    </xf>
    <xf numFmtId="0" fontId="3" fillId="0" borderId="1" xfId="22" applyFont="1" applyBorder="1">
      <alignment/>
      <protection/>
    </xf>
    <xf numFmtId="3" fontId="2" fillId="0" borderId="1" xfId="22" applyNumberFormat="1" applyFont="1" applyFill="1" applyBorder="1" applyAlignment="1" quotePrefix="1">
      <alignment horizontal="left" vertical="center"/>
      <protection/>
    </xf>
    <xf numFmtId="3" fontId="2" fillId="0" borderId="4" xfId="22" applyNumberFormat="1" applyFont="1" applyFill="1" applyBorder="1" applyAlignment="1" quotePrefix="1">
      <alignment horizontal="left" vertical="center"/>
      <protection/>
    </xf>
    <xf numFmtId="3" fontId="0" fillId="0" borderId="0" xfId="22" applyNumberFormat="1" applyFont="1" applyFill="1" applyAlignment="1" quotePrefix="1">
      <alignment horizontal="right" vertical="center"/>
      <protection/>
    </xf>
    <xf numFmtId="9" fontId="4" fillId="0" borderId="0" xfId="23" applyFont="1" applyFill="1" applyAlignment="1">
      <alignment horizontal="right" vertical="center"/>
    </xf>
    <xf numFmtId="164" fontId="4" fillId="0" borderId="5" xfId="23" applyNumberFormat="1" applyFont="1" applyFill="1" applyBorder="1" applyAlignment="1">
      <alignment horizontal="right" vertical="center"/>
    </xf>
    <xf numFmtId="164" fontId="2" fillId="0" borderId="5" xfId="22" applyNumberFormat="1" applyFont="1" applyFill="1" applyBorder="1" applyAlignment="1">
      <alignment horizontal="left" vertical="center"/>
      <protection/>
    </xf>
    <xf numFmtId="164" fontId="3" fillId="0" borderId="0" xfId="22" applyNumberFormat="1" applyFont="1">
      <alignment/>
      <protection/>
    </xf>
    <xf numFmtId="10" fontId="4" fillId="0" borderId="0" xfId="23" applyNumberFormat="1" applyFont="1" applyFill="1" applyAlignment="1">
      <alignment horizontal="right" vertical="center"/>
    </xf>
    <xf numFmtId="3" fontId="2" fillId="0" borderId="0" xfId="22" applyNumberFormat="1" applyFont="1" applyFill="1" applyBorder="1" applyAlignment="1">
      <alignment horizontal="left" vertical="center"/>
      <protection/>
    </xf>
    <xf numFmtId="0" fontId="3" fillId="0" borderId="0" xfId="22" applyFont="1" applyBorder="1">
      <alignment/>
      <protection/>
    </xf>
    <xf numFmtId="0" fontId="6" fillId="0" borderId="0" xfId="21">
      <alignment/>
      <protection/>
    </xf>
    <xf numFmtId="3" fontId="0" fillId="0" borderId="1" xfId="21" applyNumberFormat="1" applyFont="1" applyFill="1" applyBorder="1" applyAlignment="1">
      <alignment vertical="center"/>
      <protection/>
    </xf>
    <xf numFmtId="3" fontId="0" fillId="0" borderId="4" xfId="21" applyNumberFormat="1" applyFont="1" applyFill="1" applyBorder="1" applyAlignment="1">
      <alignment horizontal="center" vertical="center"/>
      <protection/>
    </xf>
    <xf numFmtId="3" fontId="0" fillId="0" borderId="4" xfId="21" applyNumberFormat="1" applyFont="1" applyFill="1" applyBorder="1" applyAlignment="1">
      <alignment vertical="center"/>
      <protection/>
    </xf>
    <xf numFmtId="3" fontId="0" fillId="0" borderId="1" xfId="21" applyNumberFormat="1" applyFont="1" applyFill="1" applyBorder="1" applyAlignment="1">
      <alignment horizontal="center" vertical="center"/>
      <protection/>
    </xf>
    <xf numFmtId="3" fontId="0" fillId="0" borderId="0" xfId="21" applyNumberFormat="1" applyFont="1" applyFill="1" applyBorder="1" applyAlignment="1">
      <alignment horizontal="left" vertical="center" indent="1"/>
      <protection/>
    </xf>
    <xf numFmtId="3" fontId="0" fillId="0" borderId="0" xfId="21" applyNumberFormat="1" applyFont="1" applyFill="1" applyBorder="1" applyAlignment="1">
      <alignment horizontal="left" vertical="center"/>
      <protection/>
    </xf>
    <xf numFmtId="3" fontId="0" fillId="0" borderId="1" xfId="21" applyNumberFormat="1" applyFont="1" applyFill="1" applyBorder="1" applyAlignment="1">
      <alignment horizontal="left" vertical="center" indent="1"/>
      <protection/>
    </xf>
    <xf numFmtId="3" fontId="6" fillId="0" borderId="0" xfId="21" applyNumberFormat="1">
      <alignment/>
      <protection/>
    </xf>
    <xf numFmtId="3" fontId="0" fillId="0" borderId="0" xfId="21" applyNumberFormat="1" applyFont="1" applyFill="1" applyAlignment="1">
      <alignment vertical="center"/>
      <protection/>
    </xf>
    <xf numFmtId="3" fontId="0" fillId="0" borderId="0" xfId="21" applyNumberFormat="1" applyFont="1" applyFill="1" applyBorder="1" applyAlignment="1">
      <alignment vertical="center"/>
      <protection/>
    </xf>
    <xf numFmtId="3" fontId="0" fillId="0" borderId="4" xfId="21" applyNumberFormat="1" applyFont="1" applyFill="1" applyBorder="1" applyAlignment="1" quotePrefix="1">
      <alignment horizontal="left" vertical="center"/>
      <protection/>
    </xf>
    <xf numFmtId="3" fontId="0" fillId="0" borderId="1" xfId="21" applyNumberFormat="1" applyFont="1" applyFill="1" applyBorder="1" applyAlignment="1">
      <alignment horizontal="right" vertical="center"/>
      <protection/>
    </xf>
    <xf numFmtId="0" fontId="10" fillId="0" borderId="0" xfId="21" applyFont="1" applyFill="1">
      <alignment/>
      <protection/>
    </xf>
    <xf numFmtId="3" fontId="0" fillId="0" borderId="0" xfId="21" applyNumberFormat="1" applyFont="1" applyFill="1" applyBorder="1" applyAlignment="1">
      <alignment horizontal="right" vertical="center"/>
      <protection/>
    </xf>
    <xf numFmtId="3" fontId="0" fillId="0" borderId="0" xfId="21" applyNumberFormat="1" applyFont="1" applyFill="1">
      <alignment/>
      <protection/>
    </xf>
    <xf numFmtId="3" fontId="0" fillId="0" borderId="1" xfId="21" applyNumberFormat="1" applyFont="1" applyFill="1" applyBorder="1">
      <alignment/>
      <protection/>
    </xf>
    <xf numFmtId="3" fontId="0" fillId="0" borderId="0" xfId="21" applyNumberFormat="1" applyFont="1" applyFill="1" applyBorder="1" applyAlignment="1">
      <alignment horizontal="left" vertical="center" indent="2"/>
      <protection/>
    </xf>
    <xf numFmtId="3" fontId="0" fillId="0" borderId="1" xfId="21" applyNumberFormat="1" applyFont="1" applyFill="1" applyBorder="1" applyAlignment="1">
      <alignment horizontal="left" vertical="center"/>
      <protection/>
    </xf>
    <xf numFmtId="3" fontId="0" fillId="0" borderId="2" xfId="21" applyNumberFormat="1" applyFont="1" applyFill="1" applyBorder="1" applyAlignment="1">
      <alignment horizontal="left" vertical="center" indent="2"/>
      <protection/>
    </xf>
    <xf numFmtId="3" fontId="0" fillId="0" borderId="4" xfId="21" applyNumberFormat="1" applyFont="1" applyFill="1" applyBorder="1" applyAlignment="1">
      <alignment horizontal="left" vertical="center" indent="2"/>
      <protection/>
    </xf>
    <xf numFmtId="3" fontId="0" fillId="0" borderId="4" xfId="21" applyNumberFormat="1" applyFont="1" applyFill="1" applyBorder="1" applyAlignment="1">
      <alignment horizontal="left" vertical="center" indent="1"/>
      <protection/>
    </xf>
    <xf numFmtId="3" fontId="0" fillId="0" borderId="4" xfId="21" applyNumberFormat="1" applyFont="1" applyFill="1" applyBorder="1" applyAlignment="1">
      <alignment horizontal="left" vertical="center"/>
      <protection/>
    </xf>
    <xf numFmtId="3" fontId="0" fillId="0" borderId="2" xfId="21" applyNumberFormat="1" applyFont="1" applyFill="1" applyBorder="1" applyAlignment="1">
      <alignment vertical="center"/>
      <protection/>
    </xf>
    <xf numFmtId="3" fontId="0" fillId="0" borderId="2" xfId="21" applyNumberFormat="1" applyFont="1" applyFill="1" applyBorder="1" applyAlignment="1">
      <alignment horizontal="right" vertical="center"/>
      <protection/>
    </xf>
    <xf numFmtId="3" fontId="0" fillId="0" borderId="2" xfId="21" applyNumberFormat="1" applyFont="1" applyFill="1" applyBorder="1" applyAlignment="1" quotePrefix="1">
      <alignment horizontal="left" vertical="center"/>
      <protection/>
    </xf>
    <xf numFmtId="3" fontId="0" fillId="0" borderId="2" xfId="21" applyNumberFormat="1" applyFont="1" applyFill="1" applyBorder="1" applyAlignment="1">
      <alignment horizontal="left" vertical="center" indent="1"/>
      <protection/>
    </xf>
    <xf numFmtId="4" fontId="0" fillId="0" borderId="2" xfId="21" applyNumberFormat="1" applyFont="1" applyFill="1" applyBorder="1" applyAlignment="1" quotePrefix="1">
      <alignment horizontal="left" vertical="center"/>
      <protection/>
    </xf>
    <xf numFmtId="3" fontId="0" fillId="0" borderId="2" xfId="21" applyNumberFormat="1" applyFont="1" applyFill="1" applyBorder="1" applyAlignment="1">
      <alignment horizontal="left" vertical="center"/>
      <protection/>
    </xf>
    <xf numFmtId="3" fontId="0" fillId="0" borderId="4" xfId="21" applyNumberFormat="1" applyFont="1" applyFill="1" applyBorder="1" applyAlignment="1">
      <alignment horizontal="right" vertical="center"/>
      <protection/>
    </xf>
    <xf numFmtId="3" fontId="0" fillId="0" borderId="1" xfId="21" applyNumberFormat="1" applyFont="1" applyFill="1" applyBorder="1" applyAlignment="1">
      <alignment horizontal="left" vertical="center" indent="2"/>
      <protection/>
    </xf>
    <xf numFmtId="49" fontId="0" fillId="0" borderId="4" xfId="21" applyNumberFormat="1" applyFont="1" applyFill="1" applyBorder="1" applyAlignment="1">
      <alignment horizontal="left" vertical="center"/>
      <protection/>
    </xf>
    <xf numFmtId="49" fontId="0" fillId="0" borderId="0" xfId="21" applyNumberFormat="1" applyFont="1" applyFill="1" applyBorder="1" applyAlignment="1">
      <alignment horizontal="left" vertical="center" indent="1"/>
      <protection/>
    </xf>
    <xf numFmtId="49" fontId="0" fillId="0" borderId="1" xfId="21" applyNumberFormat="1" applyFont="1" applyFill="1" applyBorder="1" applyAlignment="1">
      <alignment horizontal="left" vertical="center" indent="1"/>
      <protection/>
    </xf>
    <xf numFmtId="3" fontId="0" fillId="0" borderId="0" xfId="21" applyNumberFormat="1" applyFont="1" applyFill="1" applyAlignment="1">
      <alignment horizontal="left" vertical="center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0" xfId="21" applyNumberFormat="1" applyFont="1" applyFill="1" applyAlignment="1">
      <alignment horizontal="left" vertical="center" indent="1"/>
      <protection/>
    </xf>
    <xf numFmtId="3" fontId="0" fillId="0" borderId="1" xfId="21" applyNumberFormat="1" applyFont="1" applyFill="1" applyBorder="1" applyAlignment="1">
      <alignment horizontal="left" indent="1"/>
      <protection/>
    </xf>
    <xf numFmtId="3" fontId="0" fillId="0" borderId="0" xfId="21" applyNumberFormat="1" applyFont="1" applyFill="1" applyAlignment="1">
      <alignment horizontal="right" vertical="center"/>
      <protection/>
    </xf>
    <xf numFmtId="3" fontId="0" fillId="0" borderId="0" xfId="21" applyNumberFormat="1" applyFont="1" applyFill="1" applyBorder="1" applyAlignment="1" quotePrefix="1">
      <alignment horizontal="left" vertical="center"/>
      <protection/>
    </xf>
    <xf numFmtId="3" fontId="0" fillId="0" borderId="0" xfId="21" applyNumberFormat="1" applyFont="1" applyFill="1" quotePrefix="1">
      <alignment/>
      <protection/>
    </xf>
    <xf numFmtId="3" fontId="0" fillId="0" borderId="0" xfId="21" applyNumberFormat="1" applyFont="1" applyFill="1" applyBorder="1" applyAlignment="1" quotePrefix="1">
      <alignment horizontal="left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3" xfId="22" applyNumberFormat="1" applyFont="1" applyFill="1" applyBorder="1" applyAlignment="1">
      <alignment vertical="center"/>
      <protection/>
    </xf>
    <xf numFmtId="3" fontId="2" fillId="0" borderId="3" xfId="22" applyNumberFormat="1" applyFont="1" applyFill="1" applyBorder="1" applyAlignment="1" quotePrefix="1">
      <alignment horizontal="left" vertical="center"/>
      <protection/>
    </xf>
    <xf numFmtId="0" fontId="5" fillId="0" borderId="3" xfId="22" applyFont="1" applyBorder="1" applyAlignment="1">
      <alignment horizontal="left"/>
      <protection/>
    </xf>
    <xf numFmtId="0" fontId="10" fillId="0" borderId="4" xfId="21" applyFont="1" applyFill="1" applyBorder="1">
      <alignment/>
      <protection/>
    </xf>
    <xf numFmtId="3" fontId="10" fillId="0" borderId="0" xfId="21" applyNumberFormat="1" applyFont="1" applyFill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22" applyNumberFormat="1" applyFont="1" applyFill="1" applyAlignment="1">
      <alignment horizontal="center" vertical="center"/>
      <protection/>
    </xf>
    <xf numFmtId="3" fontId="0" fillId="0" borderId="0" xfId="22" applyNumberFormat="1" applyFont="1" applyFill="1" applyAlignment="1">
      <alignment vertical="center"/>
      <protection/>
    </xf>
    <xf numFmtId="3" fontId="0" fillId="0" borderId="1" xfId="22" applyNumberFormat="1" applyFont="1" applyFill="1" applyBorder="1" applyAlignment="1">
      <alignment vertical="center"/>
      <protection/>
    </xf>
    <xf numFmtId="3" fontId="0" fillId="0" borderId="2" xfId="22" applyNumberFormat="1" applyFont="1" applyFill="1" applyBorder="1" applyAlignment="1">
      <alignment horizontal="center" vertical="center"/>
      <protection/>
    </xf>
    <xf numFmtId="3" fontId="2" fillId="0" borderId="0" xfId="22" applyNumberFormat="1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3" fontId="2" fillId="0" borderId="0" xfId="22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3" fontId="0" fillId="0" borderId="0" xfId="21" applyNumberFormat="1" applyFont="1" applyFill="1" applyAlignment="1">
      <alignment horizontal="center" vertical="center"/>
      <protection/>
    </xf>
    <xf numFmtId="3" fontId="2" fillId="0" borderId="0" xfId="21" applyNumberFormat="1" applyFont="1" applyFill="1" applyAlignment="1">
      <alignment vertical="center"/>
      <protection/>
    </xf>
    <xf numFmtId="3" fontId="0" fillId="0" borderId="1" xfId="21" applyNumberFormat="1" applyFont="1" applyFill="1" applyBorder="1" applyAlignment="1">
      <alignment horizontal="center" vertical="center"/>
      <protection/>
    </xf>
    <xf numFmtId="3" fontId="0" fillId="0" borderId="4" xfId="21" applyNumberFormat="1" applyFont="1" applyFill="1" applyBorder="1" applyAlignment="1">
      <alignment vertical="center"/>
      <protection/>
    </xf>
    <xf numFmtId="3" fontId="0" fillId="0" borderId="4" xfId="21" applyNumberFormat="1" applyFont="1" applyFill="1" applyBorder="1" applyAlignment="1">
      <alignment horizontal="center" vertical="center"/>
      <protection/>
    </xf>
    <xf numFmtId="3" fontId="0" fillId="0" borderId="1" xfId="21" applyNumberFormat="1" applyFont="1" applyFill="1" applyBorder="1" applyAlignment="1">
      <alignment vertical="center"/>
      <protection/>
    </xf>
    <xf numFmtId="3" fontId="2" fillId="0" borderId="4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0" fillId="0" borderId="0" xfId="21" applyNumberFormat="1" applyFont="1" applyFill="1" applyAlignment="1">
      <alignment vertical="center"/>
      <protection/>
    </xf>
    <xf numFmtId="3" fontId="2" fillId="0" borderId="0" xfId="21" applyNumberFormat="1" applyFont="1" applyFill="1" applyBorder="1" applyAlignment="1">
      <alignment vertical="center"/>
      <protection/>
    </xf>
    <xf numFmtId="3" fontId="0" fillId="0" borderId="0" xfId="21" applyNumberFormat="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zamyb03" xfId="21"/>
    <cellStyle name="Normal_zamyb03-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9.140625" defaultRowHeight="11.25" customHeight="1"/>
  <sheetData>
    <row r="1" spans="1:12" ht="11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1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1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1.25" customHeight="1">
      <c r="A6" s="93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1.25" customHeight="1">
      <c r="A7" s="95" t="s">
        <v>268</v>
      </c>
      <c r="B7" s="95"/>
      <c r="C7" s="95"/>
      <c r="D7" s="95"/>
      <c r="E7" s="95"/>
      <c r="F7" s="95"/>
      <c r="G7" s="95"/>
      <c r="H7" s="92"/>
      <c r="I7" s="92"/>
      <c r="J7" s="92"/>
      <c r="K7" s="92"/>
      <c r="L7" s="92"/>
    </row>
    <row r="8" spans="1:12" ht="11.25" customHeight="1">
      <c r="A8" s="94" t="s">
        <v>269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1.25" customHeight="1">
      <c r="A9" s="9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1.25" customHeight="1">
      <c r="A10" s="93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 customHeight="1">
      <c r="A11" s="9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1.25" customHeight="1">
      <c r="A12" s="9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11.25" customHeight="1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11.25" customHeight="1">
      <c r="A14" s="9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1.25" customHeight="1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1.25" customHeight="1">
      <c r="A16" s="94" t="s">
        <v>267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284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5"/>
  <sheetViews>
    <sheetView workbookViewId="0" topLeftCell="A1">
      <selection activeCell="A1" sqref="A1:M1"/>
    </sheetView>
  </sheetViews>
  <sheetFormatPr defaultColWidth="9.140625" defaultRowHeight="12"/>
  <cols>
    <col min="1" max="1" width="1.7109375" style="0" customWidth="1"/>
    <col min="2" max="2" width="48.421875" style="0" customWidth="1"/>
    <col min="3" max="3" width="6.421875" style="0" customWidth="1"/>
    <col min="4" max="4" width="1.7109375" style="0" customWidth="1"/>
    <col min="5" max="5" width="12.28125" style="0" customWidth="1"/>
    <col min="6" max="6" width="1.7109375" style="0" customWidth="1"/>
    <col min="7" max="7" width="12.28125" style="0" customWidth="1"/>
    <col min="8" max="8" width="2.28125" style="0" customWidth="1"/>
    <col min="9" max="9" width="12.28125" style="0" customWidth="1"/>
    <col min="10" max="10" width="2.421875" style="0" customWidth="1"/>
    <col min="11" max="11" width="12.28125" style="0" customWidth="1"/>
    <col min="12" max="12" width="2.00390625" style="0" customWidth="1"/>
    <col min="13" max="13" width="12.28125" style="0" customWidth="1"/>
  </cols>
  <sheetData>
    <row r="1" spans="1:13" ht="11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1.2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1.2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1.25" customHeight="1">
      <c r="A6" s="99" t="s">
        <v>3</v>
      </c>
      <c r="B6" s="99"/>
      <c r="C6" s="99"/>
      <c r="D6" s="3"/>
      <c r="E6" s="5">
        <v>2002</v>
      </c>
      <c r="F6" s="5"/>
      <c r="G6" s="5">
        <v>2003</v>
      </c>
      <c r="H6" s="6"/>
      <c r="I6" s="4" t="s">
        <v>4</v>
      </c>
      <c r="J6" s="7"/>
      <c r="K6" s="4" t="s">
        <v>5</v>
      </c>
      <c r="L6" s="7"/>
      <c r="M6" s="4" t="s">
        <v>59</v>
      </c>
    </row>
    <row r="7" spans="1:13" ht="11.25" customHeight="1">
      <c r="A7" s="99" t="s">
        <v>6</v>
      </c>
      <c r="B7" s="99"/>
      <c r="C7" s="99"/>
      <c r="D7" s="1"/>
      <c r="E7" s="1"/>
      <c r="F7" s="9"/>
      <c r="G7" s="1"/>
      <c r="H7" s="9"/>
      <c r="I7" s="1"/>
      <c r="J7" s="10"/>
      <c r="K7" s="1"/>
      <c r="L7" s="10"/>
      <c r="M7" s="1"/>
    </row>
    <row r="8" spans="1:13" ht="11.25" customHeight="1">
      <c r="A8" s="3" t="s">
        <v>7</v>
      </c>
      <c r="B8" s="3"/>
      <c r="C8" s="11"/>
      <c r="D8" s="1"/>
      <c r="E8" s="12" t="s">
        <v>8</v>
      </c>
      <c r="F8" s="13"/>
      <c r="G8" s="12" t="s">
        <v>8</v>
      </c>
      <c r="H8" s="13"/>
      <c r="I8" s="12" t="s">
        <v>8</v>
      </c>
      <c r="J8" s="14"/>
      <c r="K8" s="12" t="s">
        <v>8</v>
      </c>
      <c r="L8" s="14"/>
      <c r="M8" s="12" t="s">
        <v>8</v>
      </c>
    </row>
    <row r="9" spans="1:13" ht="11.25" customHeight="1">
      <c r="A9" s="15" t="s">
        <v>9</v>
      </c>
      <c r="B9" s="15"/>
      <c r="C9" s="11"/>
      <c r="D9" s="1" t="s">
        <v>10</v>
      </c>
      <c r="E9" s="1">
        <v>10000</v>
      </c>
      <c r="F9" s="16" t="s">
        <v>11</v>
      </c>
      <c r="G9" s="1">
        <v>11300</v>
      </c>
      <c r="H9" s="17"/>
      <c r="I9" s="1">
        <v>10000</v>
      </c>
      <c r="J9" s="16" t="s">
        <v>8</v>
      </c>
      <c r="K9" s="1">
        <v>9300</v>
      </c>
      <c r="L9" s="10" t="s">
        <v>8</v>
      </c>
      <c r="M9" s="1">
        <v>8000</v>
      </c>
    </row>
    <row r="10" spans="1:13" ht="11.25" customHeight="1">
      <c r="A10" s="15" t="s">
        <v>12</v>
      </c>
      <c r="B10" s="15"/>
      <c r="C10" s="18"/>
      <c r="D10" s="1" t="s">
        <v>10</v>
      </c>
      <c r="E10" s="19">
        <v>6144</v>
      </c>
      <c r="F10" s="20"/>
      <c r="G10" s="19">
        <v>6620</v>
      </c>
      <c r="H10" s="16" t="s">
        <v>8</v>
      </c>
      <c r="I10" s="19">
        <v>5791</v>
      </c>
      <c r="J10" s="16" t="s">
        <v>8</v>
      </c>
      <c r="K10" s="19">
        <v>5422</v>
      </c>
      <c r="L10" s="21">
        <v>2</v>
      </c>
      <c r="M10" s="19">
        <v>4665</v>
      </c>
    </row>
    <row r="11" spans="1:13" ht="11.25" customHeight="1">
      <c r="A11" s="3" t="s">
        <v>13</v>
      </c>
      <c r="B11" s="22"/>
      <c r="C11" s="11"/>
      <c r="D11" s="1"/>
      <c r="E11" s="23" t="s">
        <v>8</v>
      </c>
      <c r="F11" s="24"/>
      <c r="G11" s="23" t="s">
        <v>8</v>
      </c>
      <c r="H11" s="24"/>
      <c r="I11" s="23" t="s">
        <v>8</v>
      </c>
      <c r="J11" s="25"/>
      <c r="K11" s="23" t="s">
        <v>8</v>
      </c>
      <c r="L11" s="25"/>
      <c r="M11" s="23" t="s">
        <v>8</v>
      </c>
    </row>
    <row r="12" spans="1:13" ht="11.25" customHeight="1">
      <c r="A12" s="15" t="s">
        <v>14</v>
      </c>
      <c r="B12" s="15"/>
      <c r="C12" s="11"/>
      <c r="D12" s="1"/>
      <c r="E12" s="1"/>
      <c r="F12" s="16"/>
      <c r="G12" s="1"/>
      <c r="H12" s="16"/>
      <c r="I12" s="1"/>
      <c r="J12" s="10"/>
      <c r="K12" s="1"/>
      <c r="L12" s="10"/>
      <c r="M12" s="1"/>
    </row>
    <row r="13" spans="1:13" ht="11.25" customHeight="1">
      <c r="A13" s="26" t="s">
        <v>15</v>
      </c>
      <c r="B13" s="26"/>
      <c r="C13" s="11"/>
      <c r="D13" s="1" t="s">
        <v>10</v>
      </c>
      <c r="E13" s="1">
        <v>258000</v>
      </c>
      <c r="F13" s="16" t="s">
        <v>8</v>
      </c>
      <c r="G13" s="1">
        <v>269000</v>
      </c>
      <c r="H13" s="16" t="s">
        <v>8</v>
      </c>
      <c r="I13" s="1">
        <v>344300</v>
      </c>
      <c r="J13" s="21">
        <v>2</v>
      </c>
      <c r="K13" s="1">
        <v>341000</v>
      </c>
      <c r="L13" s="21" t="s">
        <v>8</v>
      </c>
      <c r="M13" s="1">
        <v>370000</v>
      </c>
    </row>
    <row r="14" spans="1:13" ht="11.25" customHeight="1">
      <c r="A14" s="26" t="s">
        <v>16</v>
      </c>
      <c r="B14" s="26"/>
      <c r="C14" s="11"/>
      <c r="D14" s="1"/>
      <c r="E14" s="2">
        <v>83000</v>
      </c>
      <c r="F14" s="28" t="s">
        <v>8</v>
      </c>
      <c r="G14" s="2">
        <v>79000</v>
      </c>
      <c r="H14" s="28" t="s">
        <v>8</v>
      </c>
      <c r="I14" s="2">
        <v>82600</v>
      </c>
      <c r="J14" s="29">
        <v>2</v>
      </c>
      <c r="K14" s="2">
        <v>106000</v>
      </c>
      <c r="L14" s="29" t="s">
        <v>8</v>
      </c>
      <c r="M14" s="2">
        <v>144000</v>
      </c>
    </row>
    <row r="15" spans="1:13" ht="11.25" customHeight="1">
      <c r="A15" s="30" t="s">
        <v>17</v>
      </c>
      <c r="B15" s="30"/>
      <c r="C15" s="11"/>
      <c r="D15" s="1"/>
      <c r="E15" s="32">
        <f>SUM(E13:E14)</f>
        <v>341000</v>
      </c>
      <c r="F15" s="31" t="s">
        <v>8</v>
      </c>
      <c r="G15" s="32">
        <f>SUM(G13:G14)</f>
        <v>348000</v>
      </c>
      <c r="H15" s="31" t="s">
        <v>8</v>
      </c>
      <c r="I15" s="32">
        <f>SUM(I13:I14)</f>
        <v>426900</v>
      </c>
      <c r="J15" s="21">
        <v>2</v>
      </c>
      <c r="K15" s="32">
        <v>447000</v>
      </c>
      <c r="L15" s="21" t="s">
        <v>8</v>
      </c>
      <c r="M15" s="32">
        <v>514000</v>
      </c>
    </row>
    <row r="16" spans="1:13" ht="11.25" customHeight="1">
      <c r="A16" s="15" t="s">
        <v>18</v>
      </c>
      <c r="B16" s="15"/>
      <c r="C16" s="11"/>
      <c r="D16" s="1"/>
      <c r="E16" s="19"/>
      <c r="F16" s="42"/>
      <c r="G16" s="19"/>
      <c r="H16" s="42"/>
      <c r="I16" s="19"/>
      <c r="J16" s="43"/>
      <c r="K16" s="19"/>
      <c r="L16" s="43"/>
      <c r="M16" s="19"/>
    </row>
    <row r="17" spans="1:13" ht="11.25" customHeight="1">
      <c r="A17" s="26" t="s">
        <v>254</v>
      </c>
      <c r="B17" s="26"/>
      <c r="C17" s="11"/>
      <c r="D17" s="1"/>
      <c r="E17" s="87">
        <v>253500</v>
      </c>
      <c r="F17" s="88"/>
      <c r="G17" s="87">
        <v>268000</v>
      </c>
      <c r="H17" s="88"/>
      <c r="I17" s="87">
        <v>280100</v>
      </c>
      <c r="J17" s="89">
        <v>2</v>
      </c>
      <c r="K17" s="87">
        <v>270000</v>
      </c>
      <c r="L17" s="89" t="s">
        <v>8</v>
      </c>
      <c r="M17" s="87">
        <v>290000</v>
      </c>
    </row>
    <row r="18" spans="1:13" ht="11.25" customHeight="1">
      <c r="A18" s="15" t="s">
        <v>21</v>
      </c>
      <c r="B18" s="15"/>
      <c r="C18" s="11"/>
      <c r="D18" s="1"/>
      <c r="E18" s="1"/>
      <c r="F18" s="16"/>
      <c r="G18" s="1"/>
      <c r="H18" s="16"/>
      <c r="I18" s="1"/>
      <c r="J18" s="10"/>
      <c r="K18" s="1"/>
      <c r="L18" s="10"/>
      <c r="M18" s="1"/>
    </row>
    <row r="19" spans="1:13" ht="11.25" customHeight="1">
      <c r="A19" s="26" t="s">
        <v>22</v>
      </c>
      <c r="B19" s="26"/>
      <c r="C19" s="11"/>
      <c r="D19" s="1" t="s">
        <v>10</v>
      </c>
      <c r="E19" s="1">
        <v>83700</v>
      </c>
      <c r="F19" s="17"/>
      <c r="G19" s="1">
        <v>109000</v>
      </c>
      <c r="H19" s="16" t="s">
        <v>11</v>
      </c>
      <c r="I19" s="1">
        <v>124000</v>
      </c>
      <c r="J19" s="16" t="s">
        <v>8</v>
      </c>
      <c r="K19" s="1">
        <v>155000</v>
      </c>
      <c r="L19" s="21" t="s">
        <v>8</v>
      </c>
      <c r="M19" s="1">
        <v>200000</v>
      </c>
    </row>
    <row r="20" spans="1:13" ht="11.25" customHeight="1">
      <c r="A20" s="26" t="s">
        <v>20</v>
      </c>
      <c r="B20" s="26"/>
      <c r="C20" s="11"/>
      <c r="D20" s="1" t="s">
        <v>10</v>
      </c>
      <c r="E20" s="2">
        <v>253100</v>
      </c>
      <c r="F20" s="34"/>
      <c r="G20" s="2">
        <v>241000</v>
      </c>
      <c r="H20" s="28" t="s">
        <v>11</v>
      </c>
      <c r="I20" s="2">
        <v>286000</v>
      </c>
      <c r="J20" s="28" t="s">
        <v>8</v>
      </c>
      <c r="K20" s="2">
        <v>244000</v>
      </c>
      <c r="L20" s="29" t="s">
        <v>8</v>
      </c>
      <c r="M20" s="2">
        <v>260000</v>
      </c>
    </row>
    <row r="21" spans="1:13" ht="11.25" customHeight="1">
      <c r="A21" s="30" t="s">
        <v>17</v>
      </c>
      <c r="B21" s="30"/>
      <c r="C21" s="11"/>
      <c r="D21" s="1" t="s">
        <v>10</v>
      </c>
      <c r="E21" s="32">
        <v>336800</v>
      </c>
      <c r="F21" s="35"/>
      <c r="G21" s="19">
        <v>350000</v>
      </c>
      <c r="H21" s="16" t="s">
        <v>11</v>
      </c>
      <c r="I21" s="19">
        <v>410000</v>
      </c>
      <c r="J21" s="16" t="s">
        <v>8</v>
      </c>
      <c r="K21" s="19">
        <v>399000</v>
      </c>
      <c r="L21" s="21" t="s">
        <v>8</v>
      </c>
      <c r="M21" s="19">
        <f>SUM(M19:M20)</f>
        <v>460000</v>
      </c>
    </row>
    <row r="22" spans="1:13" ht="11.25" customHeight="1">
      <c r="A22" s="3" t="s">
        <v>23</v>
      </c>
      <c r="B22" s="3"/>
      <c r="C22" s="11" t="s">
        <v>24</v>
      </c>
      <c r="D22" s="1"/>
      <c r="E22" s="36" t="s">
        <v>25</v>
      </c>
      <c r="F22" s="17"/>
      <c r="G22" s="36" t="s">
        <v>25</v>
      </c>
      <c r="H22" s="17"/>
      <c r="I22" s="36" t="s">
        <v>25</v>
      </c>
      <c r="J22" s="10"/>
      <c r="K22" s="36">
        <v>440</v>
      </c>
      <c r="L22" s="10"/>
      <c r="M22" s="8">
        <v>800</v>
      </c>
    </row>
    <row r="23" spans="1:13" ht="11.25" customHeight="1">
      <c r="A23" s="3" t="s">
        <v>26</v>
      </c>
      <c r="B23" s="3"/>
      <c r="C23" s="11" t="s">
        <v>27</v>
      </c>
      <c r="D23" s="1"/>
      <c r="E23" s="36" t="s">
        <v>25</v>
      </c>
      <c r="F23" s="17"/>
      <c r="G23" s="36" t="s">
        <v>25</v>
      </c>
      <c r="H23" s="17"/>
      <c r="I23" s="36" t="s">
        <v>25</v>
      </c>
      <c r="J23" s="10"/>
      <c r="K23" s="36">
        <v>2000</v>
      </c>
      <c r="L23" s="10"/>
      <c r="M23" s="8">
        <v>3500</v>
      </c>
    </row>
    <row r="24" spans="1:13" ht="11.25" customHeight="1">
      <c r="A24" s="99" t="s">
        <v>28</v>
      </c>
      <c r="B24" s="99"/>
      <c r="C24" s="99"/>
      <c r="D24" s="1"/>
      <c r="E24" s="12" t="s">
        <v>8</v>
      </c>
      <c r="F24" s="16"/>
      <c r="G24" s="12" t="s">
        <v>8</v>
      </c>
      <c r="H24" s="16"/>
      <c r="I24" s="12" t="s">
        <v>8</v>
      </c>
      <c r="J24" s="10"/>
      <c r="K24" s="12" t="s">
        <v>8</v>
      </c>
      <c r="L24" s="10"/>
      <c r="M24" s="12" t="s">
        <v>8</v>
      </c>
    </row>
    <row r="25" spans="1:13" ht="11.25" customHeight="1">
      <c r="A25" s="3" t="s">
        <v>29</v>
      </c>
      <c r="B25" s="3"/>
      <c r="C25" s="11"/>
      <c r="D25" s="1" t="s">
        <v>10</v>
      </c>
      <c r="E25" s="1">
        <v>230379</v>
      </c>
      <c r="F25" s="17"/>
      <c r="G25" s="1">
        <v>350000</v>
      </c>
      <c r="H25" s="16" t="s">
        <v>11</v>
      </c>
      <c r="I25" s="1">
        <v>390000</v>
      </c>
      <c r="J25" s="16" t="s">
        <v>8</v>
      </c>
      <c r="K25" s="1">
        <v>435000</v>
      </c>
      <c r="L25" s="10"/>
      <c r="M25" s="1">
        <v>650000</v>
      </c>
    </row>
    <row r="26" spans="1:13" ht="11.25" customHeight="1">
      <c r="A26" s="3" t="s">
        <v>30</v>
      </c>
      <c r="B26" s="22"/>
      <c r="C26" s="11"/>
      <c r="D26" s="1"/>
      <c r="E26" s="1"/>
      <c r="F26" s="16"/>
      <c r="G26" s="1"/>
      <c r="H26" s="16"/>
      <c r="I26" s="1"/>
      <c r="J26" s="10"/>
      <c r="K26" s="1"/>
      <c r="L26" s="10"/>
      <c r="M26" s="1"/>
    </row>
    <row r="27" spans="1:13" ht="11.25" customHeight="1">
      <c r="A27" s="15" t="s">
        <v>31</v>
      </c>
      <c r="B27" s="15"/>
      <c r="C27" s="11"/>
      <c r="D27" s="1" t="s">
        <v>10</v>
      </c>
      <c r="E27" s="8">
        <v>3000</v>
      </c>
      <c r="F27" s="16"/>
      <c r="G27" s="8">
        <v>3000</v>
      </c>
      <c r="H27" s="16"/>
      <c r="I27" s="8">
        <v>3300</v>
      </c>
      <c r="J27" s="10"/>
      <c r="K27" s="8">
        <v>3300</v>
      </c>
      <c r="L27" s="10"/>
      <c r="M27" s="8">
        <v>3300</v>
      </c>
    </row>
    <row r="28" spans="1:13" ht="11.25" customHeight="1">
      <c r="A28" s="15" t="s">
        <v>32</v>
      </c>
      <c r="B28" s="15"/>
      <c r="C28" s="11"/>
      <c r="D28" s="1" t="s">
        <v>10</v>
      </c>
      <c r="E28" s="8">
        <v>30000</v>
      </c>
      <c r="F28" s="16"/>
      <c r="G28" s="8">
        <v>30000</v>
      </c>
      <c r="H28" s="16"/>
      <c r="I28" s="8">
        <v>33000</v>
      </c>
      <c r="J28" s="10"/>
      <c r="K28" s="8">
        <v>33000</v>
      </c>
      <c r="L28" s="10"/>
      <c r="M28" s="8">
        <v>33000</v>
      </c>
    </row>
    <row r="29" spans="1:13" ht="11.25" customHeight="1">
      <c r="A29" s="15" t="s">
        <v>33</v>
      </c>
      <c r="B29" s="15"/>
      <c r="C29" s="11"/>
      <c r="D29" s="1" t="s">
        <v>10</v>
      </c>
      <c r="E29" s="8">
        <v>200</v>
      </c>
      <c r="F29" s="16"/>
      <c r="G29" s="8">
        <v>200</v>
      </c>
      <c r="H29" s="16"/>
      <c r="I29" s="8">
        <v>200</v>
      </c>
      <c r="J29" s="10"/>
      <c r="K29" s="8">
        <v>200</v>
      </c>
      <c r="L29" s="10"/>
      <c r="M29" s="8">
        <v>200</v>
      </c>
    </row>
    <row r="30" spans="1:13" ht="11.25" customHeight="1">
      <c r="A30" s="3" t="s">
        <v>34</v>
      </c>
      <c r="B30" s="3"/>
      <c r="C30" s="11"/>
      <c r="D30" s="1" t="s">
        <v>10</v>
      </c>
      <c r="E30" s="8"/>
      <c r="F30" s="16"/>
      <c r="G30" s="8"/>
      <c r="H30" s="16"/>
      <c r="I30" s="8"/>
      <c r="J30" s="10"/>
      <c r="K30" s="8"/>
      <c r="L30" s="10"/>
      <c r="M30" s="8"/>
    </row>
    <row r="31" spans="1:13" ht="11.25" customHeight="1">
      <c r="A31" s="15" t="s">
        <v>35</v>
      </c>
      <c r="B31" s="15"/>
      <c r="C31" s="11" t="s">
        <v>24</v>
      </c>
      <c r="D31" s="1"/>
      <c r="E31" s="8">
        <v>1064606</v>
      </c>
      <c r="F31" s="17">
        <v>2</v>
      </c>
      <c r="G31" s="8">
        <v>1000000</v>
      </c>
      <c r="H31" s="17"/>
      <c r="I31" s="8">
        <v>1100000</v>
      </c>
      <c r="J31" s="10"/>
      <c r="K31" s="8">
        <v>1100000</v>
      </c>
      <c r="L31" s="10"/>
      <c r="M31" s="8">
        <v>1200000</v>
      </c>
    </row>
    <row r="32" spans="1:13" ht="11.25" customHeight="1">
      <c r="A32" s="15" t="s">
        <v>36</v>
      </c>
      <c r="B32" s="15"/>
      <c r="C32" s="11" t="s">
        <v>27</v>
      </c>
      <c r="D32" s="1"/>
      <c r="E32" s="8">
        <v>8551</v>
      </c>
      <c r="F32" s="17">
        <v>2</v>
      </c>
      <c r="G32" s="8">
        <v>8000</v>
      </c>
      <c r="H32" s="17"/>
      <c r="I32" s="8">
        <v>8000</v>
      </c>
      <c r="J32" s="10"/>
      <c r="K32" s="8">
        <v>10000</v>
      </c>
      <c r="L32" s="10"/>
      <c r="M32" s="8">
        <v>10000</v>
      </c>
    </row>
    <row r="33" spans="1:13" ht="11.25" customHeight="1">
      <c r="A33" s="15" t="s">
        <v>37</v>
      </c>
      <c r="B33" s="15"/>
      <c r="C33" s="11" t="s">
        <v>27</v>
      </c>
      <c r="D33" s="1"/>
      <c r="E33" s="8">
        <v>1860</v>
      </c>
      <c r="F33" s="17">
        <v>2</v>
      </c>
      <c r="G33" s="8">
        <v>2000</v>
      </c>
      <c r="H33" s="17"/>
      <c r="I33" s="8">
        <v>2100</v>
      </c>
      <c r="J33" s="10"/>
      <c r="K33" s="8">
        <v>2500</v>
      </c>
      <c r="L33" s="10"/>
      <c r="M33" s="8">
        <v>2600</v>
      </c>
    </row>
    <row r="34" spans="1:13" ht="11.25" customHeight="1">
      <c r="A34" s="15" t="s">
        <v>38</v>
      </c>
      <c r="B34" s="15"/>
      <c r="C34" s="11" t="s">
        <v>27</v>
      </c>
      <c r="D34" s="1"/>
      <c r="E34" s="8" t="s">
        <v>19</v>
      </c>
      <c r="F34" s="17">
        <v>2</v>
      </c>
      <c r="G34" s="8" t="s">
        <v>19</v>
      </c>
      <c r="H34" s="17"/>
      <c r="I34" s="8" t="s">
        <v>19</v>
      </c>
      <c r="J34" s="10"/>
      <c r="K34" s="8" t="s">
        <v>19</v>
      </c>
      <c r="L34" s="10"/>
      <c r="M34" s="8" t="s">
        <v>19</v>
      </c>
    </row>
    <row r="35" spans="1:13" ht="11.25" customHeight="1">
      <c r="A35" s="15" t="s">
        <v>39</v>
      </c>
      <c r="B35" s="15"/>
      <c r="C35" s="11" t="s">
        <v>27</v>
      </c>
      <c r="D35" s="1"/>
      <c r="E35" s="8">
        <v>25755</v>
      </c>
      <c r="F35" s="17">
        <v>2</v>
      </c>
      <c r="G35" s="8">
        <v>25000</v>
      </c>
      <c r="H35" s="17"/>
      <c r="I35" s="8">
        <v>26000</v>
      </c>
      <c r="J35" s="10"/>
      <c r="K35" s="8">
        <v>26000</v>
      </c>
      <c r="L35" s="10"/>
      <c r="M35" s="8">
        <v>27000</v>
      </c>
    </row>
    <row r="36" spans="1:13" ht="11.25" customHeight="1">
      <c r="A36" s="3" t="s">
        <v>40</v>
      </c>
      <c r="B36" s="3"/>
      <c r="C36" s="11" t="s">
        <v>41</v>
      </c>
      <c r="D36" s="1" t="s">
        <v>10</v>
      </c>
      <c r="E36" s="8">
        <v>151</v>
      </c>
      <c r="F36" s="16" t="s">
        <v>8</v>
      </c>
      <c r="G36" s="8">
        <v>145</v>
      </c>
      <c r="H36" s="16" t="s">
        <v>11</v>
      </c>
      <c r="I36" s="8">
        <v>150</v>
      </c>
      <c r="J36" s="10"/>
      <c r="K36" s="8">
        <v>150</v>
      </c>
      <c r="L36" s="10"/>
      <c r="M36" s="8">
        <v>150</v>
      </c>
    </row>
    <row r="37" spans="1:13" ht="11.25" customHeight="1">
      <c r="A37" s="3" t="s">
        <v>42</v>
      </c>
      <c r="B37" s="3"/>
      <c r="C37" s="11" t="s">
        <v>27</v>
      </c>
      <c r="D37" s="1"/>
      <c r="E37" s="8">
        <v>330</v>
      </c>
      <c r="F37" s="16" t="s">
        <v>8</v>
      </c>
      <c r="G37" s="8">
        <v>690</v>
      </c>
      <c r="H37" s="16" t="s">
        <v>11</v>
      </c>
      <c r="I37" s="8">
        <v>750</v>
      </c>
      <c r="J37" s="10"/>
      <c r="K37" s="8">
        <v>750</v>
      </c>
      <c r="L37" s="10"/>
      <c r="M37" s="8">
        <v>1200</v>
      </c>
    </row>
    <row r="38" spans="1:13" ht="11.25" customHeight="1">
      <c r="A38" s="3" t="s">
        <v>43</v>
      </c>
      <c r="B38" s="3"/>
      <c r="C38" s="11" t="s">
        <v>27</v>
      </c>
      <c r="D38" s="1"/>
      <c r="E38" s="8">
        <v>450</v>
      </c>
      <c r="F38" s="16" t="s">
        <v>8</v>
      </c>
      <c r="G38" s="8">
        <v>600</v>
      </c>
      <c r="H38" s="16" t="s">
        <v>11</v>
      </c>
      <c r="I38" s="8">
        <v>650</v>
      </c>
      <c r="J38" s="10"/>
      <c r="K38" s="8">
        <v>650</v>
      </c>
      <c r="L38" s="10"/>
      <c r="M38" s="8">
        <v>700</v>
      </c>
    </row>
    <row r="39" spans="1:13" ht="11.25" customHeight="1">
      <c r="A39" s="3" t="s">
        <v>44</v>
      </c>
      <c r="B39" s="22"/>
      <c r="C39" s="11" t="s">
        <v>27</v>
      </c>
      <c r="D39" s="1"/>
      <c r="E39" s="8">
        <v>200</v>
      </c>
      <c r="F39" s="16"/>
      <c r="G39" s="8">
        <v>200</v>
      </c>
      <c r="H39" s="16"/>
      <c r="I39" s="8">
        <v>220</v>
      </c>
      <c r="J39" s="10"/>
      <c r="K39" s="8">
        <v>220</v>
      </c>
      <c r="L39" s="10"/>
      <c r="M39" s="8">
        <v>300</v>
      </c>
    </row>
    <row r="40" spans="1:13" ht="11.25" customHeight="1">
      <c r="A40" s="3" t="s">
        <v>62</v>
      </c>
      <c r="B40" s="3"/>
      <c r="C40" s="11"/>
      <c r="D40" s="1"/>
      <c r="E40" s="41" t="s">
        <v>8</v>
      </c>
      <c r="F40" s="16"/>
      <c r="G40" s="41" t="s">
        <v>8</v>
      </c>
      <c r="H40" s="16"/>
      <c r="I40" s="41" t="s">
        <v>8</v>
      </c>
      <c r="J40" s="10"/>
      <c r="K40" s="41" t="s">
        <v>8</v>
      </c>
      <c r="L40" s="10"/>
      <c r="M40" s="41" t="s">
        <v>8</v>
      </c>
    </row>
    <row r="41" spans="1:13" ht="11.25" customHeight="1">
      <c r="A41" s="15" t="s">
        <v>45</v>
      </c>
      <c r="B41" s="15"/>
      <c r="C41" s="11"/>
      <c r="D41" s="1"/>
      <c r="E41" s="12" t="s">
        <v>8</v>
      </c>
      <c r="F41" s="13"/>
      <c r="G41" s="12" t="s">
        <v>8</v>
      </c>
      <c r="H41" s="13"/>
      <c r="I41" s="12" t="s">
        <v>8</v>
      </c>
      <c r="J41" s="40"/>
      <c r="K41" s="12" t="s">
        <v>8</v>
      </c>
      <c r="L41" s="40"/>
      <c r="M41" s="12" t="s">
        <v>8</v>
      </c>
    </row>
    <row r="42" spans="1:13" ht="11.25" customHeight="1">
      <c r="A42" s="26" t="s">
        <v>46</v>
      </c>
      <c r="B42" s="26"/>
      <c r="C42" s="11"/>
      <c r="D42" s="1" t="s">
        <v>10</v>
      </c>
      <c r="E42" s="1">
        <v>225870</v>
      </c>
      <c r="F42" s="16">
        <v>2</v>
      </c>
      <c r="G42" s="1">
        <v>226000</v>
      </c>
      <c r="H42" s="16" t="s">
        <v>8</v>
      </c>
      <c r="I42" s="1">
        <v>280000</v>
      </c>
      <c r="J42" s="10"/>
      <c r="K42" s="1">
        <v>285000</v>
      </c>
      <c r="L42" s="10"/>
      <c r="M42" s="1">
        <v>290000</v>
      </c>
    </row>
    <row r="43" spans="1:13" ht="11.25" customHeight="1">
      <c r="A43" s="26" t="s">
        <v>47</v>
      </c>
      <c r="B43" s="26"/>
      <c r="C43" s="11"/>
      <c r="D43" s="1"/>
      <c r="E43" s="1">
        <v>10000</v>
      </c>
      <c r="F43" s="16" t="s">
        <v>8</v>
      </c>
      <c r="G43" s="1">
        <v>10000</v>
      </c>
      <c r="H43" s="17"/>
      <c r="I43" s="1">
        <v>12000</v>
      </c>
      <c r="J43" s="25"/>
      <c r="K43" s="1">
        <v>12000</v>
      </c>
      <c r="L43" s="25"/>
      <c r="M43" s="1">
        <v>15000</v>
      </c>
    </row>
    <row r="44" spans="1:13" ht="11.25" customHeight="1">
      <c r="A44" s="15" t="s">
        <v>48</v>
      </c>
      <c r="B44" s="15"/>
      <c r="C44" s="11"/>
      <c r="D44" s="1" t="s">
        <v>10</v>
      </c>
      <c r="E44" s="38" t="s">
        <v>8</v>
      </c>
      <c r="F44" s="39"/>
      <c r="G44" s="38" t="s">
        <v>8</v>
      </c>
      <c r="H44" s="39"/>
      <c r="I44" s="38" t="s">
        <v>8</v>
      </c>
      <c r="J44" s="40"/>
      <c r="K44" s="38" t="s">
        <v>8</v>
      </c>
      <c r="L44" s="40"/>
      <c r="M44" s="38" t="s">
        <v>8</v>
      </c>
    </row>
    <row r="45" spans="1:13" ht="11.25" customHeight="1">
      <c r="A45" s="26" t="s">
        <v>49</v>
      </c>
      <c r="B45" s="26"/>
      <c r="C45" s="11"/>
      <c r="D45" s="1"/>
      <c r="E45" s="1">
        <v>94900</v>
      </c>
      <c r="F45" s="16" t="s">
        <v>8</v>
      </c>
      <c r="G45" s="1">
        <v>95000</v>
      </c>
      <c r="H45" s="16" t="s">
        <v>8</v>
      </c>
      <c r="I45" s="1">
        <v>118000</v>
      </c>
      <c r="J45" s="10"/>
      <c r="K45" s="1">
        <v>120000</v>
      </c>
      <c r="L45" s="10"/>
      <c r="M45" s="1">
        <v>122000</v>
      </c>
    </row>
    <row r="46" spans="1:13" ht="11.25" customHeight="1">
      <c r="A46" s="26" t="s">
        <v>50</v>
      </c>
      <c r="B46" s="26"/>
      <c r="C46" s="11"/>
      <c r="D46" s="1" t="s">
        <v>10</v>
      </c>
      <c r="E46" s="2">
        <f>+E43*0.326</f>
        <v>3260</v>
      </c>
      <c r="F46" s="28" t="s">
        <v>60</v>
      </c>
      <c r="G46" s="2">
        <v>3260</v>
      </c>
      <c r="H46" s="28" t="s">
        <v>60</v>
      </c>
      <c r="I46" s="2">
        <v>3910</v>
      </c>
      <c r="J46" s="28" t="s">
        <v>60</v>
      </c>
      <c r="K46" s="2">
        <v>3910</v>
      </c>
      <c r="L46" s="28" t="s">
        <v>60</v>
      </c>
      <c r="M46" s="2">
        <v>4890</v>
      </c>
    </row>
    <row r="47" spans="1:13" ht="11.25" customHeight="1">
      <c r="A47" s="30" t="s">
        <v>51</v>
      </c>
      <c r="B47" s="30"/>
      <c r="C47" s="11"/>
      <c r="D47" s="1" t="s">
        <v>10</v>
      </c>
      <c r="E47" s="32">
        <v>98200</v>
      </c>
      <c r="F47" s="31" t="s">
        <v>60</v>
      </c>
      <c r="G47" s="32">
        <v>98300</v>
      </c>
      <c r="H47" s="31" t="s">
        <v>60</v>
      </c>
      <c r="I47" s="32">
        <v>122000</v>
      </c>
      <c r="J47" s="31" t="s">
        <v>60</v>
      </c>
      <c r="K47" s="32">
        <v>124000</v>
      </c>
      <c r="L47" s="31" t="s">
        <v>60</v>
      </c>
      <c r="M47" s="32">
        <v>127000</v>
      </c>
    </row>
    <row r="48" spans="1:13" ht="11.25" customHeight="1">
      <c r="A48" s="99" t="s">
        <v>52</v>
      </c>
      <c r="B48" s="99"/>
      <c r="C48" s="99"/>
      <c r="D48" s="1"/>
      <c r="E48" s="37" t="s">
        <v>8</v>
      </c>
      <c r="F48" s="16"/>
      <c r="G48" s="37" t="s">
        <v>8</v>
      </c>
      <c r="H48" s="16"/>
      <c r="I48" s="37" t="s">
        <v>8</v>
      </c>
      <c r="J48" s="10"/>
      <c r="K48" s="37" t="s">
        <v>8</v>
      </c>
      <c r="L48" s="10"/>
      <c r="M48" s="37" t="s">
        <v>8</v>
      </c>
    </row>
    <row r="49" spans="1:13" ht="11.25" customHeight="1">
      <c r="A49" s="3" t="s">
        <v>53</v>
      </c>
      <c r="B49" s="3"/>
      <c r="C49" s="11"/>
      <c r="D49" s="1"/>
      <c r="E49" s="1">
        <v>71700</v>
      </c>
      <c r="F49" s="16" t="s">
        <v>8</v>
      </c>
      <c r="G49" s="1">
        <v>71800</v>
      </c>
      <c r="H49" s="17"/>
      <c r="I49" s="1">
        <v>240000</v>
      </c>
      <c r="J49" s="10"/>
      <c r="K49" s="1">
        <v>240000</v>
      </c>
      <c r="L49" s="10"/>
      <c r="M49" s="1">
        <v>100000</v>
      </c>
    </row>
    <row r="50" spans="1:13" ht="11.25" customHeight="1">
      <c r="A50" s="3" t="s">
        <v>54</v>
      </c>
      <c r="B50" s="3"/>
      <c r="C50" s="11" t="s">
        <v>55</v>
      </c>
      <c r="D50" s="2"/>
      <c r="E50" s="27" t="s">
        <v>25</v>
      </c>
      <c r="F50" s="2"/>
      <c r="G50" s="27">
        <v>5000</v>
      </c>
      <c r="H50" s="2"/>
      <c r="I50" s="27">
        <v>6200</v>
      </c>
      <c r="J50" s="33"/>
      <c r="K50" s="27">
        <v>5000</v>
      </c>
      <c r="L50" s="33"/>
      <c r="M50" s="27">
        <v>5000</v>
      </c>
    </row>
    <row r="51" spans="1:13" ht="11.25" customHeight="1">
      <c r="A51" s="102" t="s">
        <v>270</v>
      </c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1.25" customHeight="1">
      <c r="A52" s="100" t="s">
        <v>61</v>
      </c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1.25" customHeight="1">
      <c r="A53" s="100" t="s">
        <v>56</v>
      </c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1.25" customHeight="1">
      <c r="A54" s="100" t="s">
        <v>57</v>
      </c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1.25" customHeight="1">
      <c r="A55" s="100" t="s">
        <v>58</v>
      </c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</sheetData>
  <mergeCells count="14">
    <mergeCell ref="A54:M54"/>
    <mergeCell ref="A55:M55"/>
    <mergeCell ref="A48:C48"/>
    <mergeCell ref="A51:M51"/>
    <mergeCell ref="A52:M52"/>
    <mergeCell ref="A53:M53"/>
    <mergeCell ref="A5:M5"/>
    <mergeCell ref="A6:C6"/>
    <mergeCell ref="A7:C7"/>
    <mergeCell ref="A24:C24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A1" sqref="A1:G1"/>
    </sheetView>
  </sheetViews>
  <sheetFormatPr defaultColWidth="9.140625" defaultRowHeight="12"/>
  <cols>
    <col min="1" max="1" width="8.7109375" style="44" customWidth="1"/>
    <col min="2" max="2" width="9.140625" style="44" customWidth="1"/>
    <col min="3" max="3" width="9.00390625" style="44" customWidth="1"/>
    <col min="4" max="4" width="1.1484375" style="44" customWidth="1"/>
    <col min="5" max="5" width="48.28125" style="44" customWidth="1"/>
    <col min="6" max="6" width="34.8515625" style="44" customWidth="1"/>
    <col min="7" max="7" width="22.8515625" style="52" customWidth="1"/>
    <col min="8" max="16384" width="10.7109375" style="44" customWidth="1"/>
  </cols>
  <sheetData>
    <row r="1" spans="1:7" ht="11.25" customHeight="1">
      <c r="A1" s="104" t="s">
        <v>63</v>
      </c>
      <c r="B1" s="104"/>
      <c r="C1" s="104"/>
      <c r="D1" s="104"/>
      <c r="E1" s="104"/>
      <c r="F1" s="104"/>
      <c r="G1" s="104"/>
    </row>
    <row r="2" spans="1:7" ht="11.25" customHeight="1">
      <c r="A2" s="104" t="s">
        <v>251</v>
      </c>
      <c r="B2" s="104"/>
      <c r="C2" s="104"/>
      <c r="D2" s="104"/>
      <c r="E2" s="104"/>
      <c r="F2" s="104"/>
      <c r="G2" s="104"/>
    </row>
    <row r="3" spans="1:7" ht="11.25" customHeight="1">
      <c r="A3" s="104"/>
      <c r="B3" s="104"/>
      <c r="C3" s="104"/>
      <c r="D3" s="104"/>
      <c r="E3" s="104"/>
      <c r="F3" s="104"/>
      <c r="G3" s="104"/>
    </row>
    <row r="4" spans="1:7" ht="11.25" customHeight="1">
      <c r="A4" s="104" t="s">
        <v>2</v>
      </c>
      <c r="B4" s="104"/>
      <c r="C4" s="104"/>
      <c r="D4" s="104"/>
      <c r="E4" s="104"/>
      <c r="F4" s="104"/>
      <c r="G4" s="104"/>
    </row>
    <row r="5" spans="1:7" ht="11.25" customHeight="1">
      <c r="A5" s="109"/>
      <c r="B5" s="109"/>
      <c r="C5" s="109"/>
      <c r="D5" s="109"/>
      <c r="E5" s="109"/>
      <c r="F5" s="109"/>
      <c r="G5" s="109"/>
    </row>
    <row r="6" spans="1:7" ht="11.25" customHeight="1">
      <c r="A6" s="108"/>
      <c r="B6" s="108"/>
      <c r="C6" s="108"/>
      <c r="D6" s="47"/>
      <c r="E6" s="46" t="s">
        <v>64</v>
      </c>
      <c r="F6" s="46"/>
      <c r="G6" s="46" t="s">
        <v>65</v>
      </c>
    </row>
    <row r="7" spans="1:7" ht="11.25" customHeight="1">
      <c r="A7" s="106" t="s">
        <v>66</v>
      </c>
      <c r="B7" s="106"/>
      <c r="C7" s="106"/>
      <c r="D7" s="45"/>
      <c r="E7" s="48" t="s">
        <v>67</v>
      </c>
      <c r="F7" s="48" t="s">
        <v>68</v>
      </c>
      <c r="G7" s="48" t="s">
        <v>124</v>
      </c>
    </row>
    <row r="8" spans="1:7" ht="11.25" customHeight="1">
      <c r="A8" s="67" t="s">
        <v>29</v>
      </c>
      <c r="B8" s="67"/>
      <c r="C8" s="68"/>
      <c r="D8" s="67"/>
      <c r="E8" s="67" t="s">
        <v>223</v>
      </c>
      <c r="F8" s="67" t="s">
        <v>101</v>
      </c>
      <c r="G8" s="69" t="s">
        <v>166</v>
      </c>
    </row>
    <row r="9" spans="1:7" ht="11.25" customHeight="1">
      <c r="A9" s="70" t="s">
        <v>69</v>
      </c>
      <c r="B9" s="70"/>
      <c r="C9" s="68"/>
      <c r="D9" s="67"/>
      <c r="E9" s="70" t="s">
        <v>70</v>
      </c>
      <c r="F9" s="67" t="s">
        <v>102</v>
      </c>
      <c r="G9" s="71" t="s">
        <v>257</v>
      </c>
    </row>
    <row r="10" spans="1:7" ht="11.25" customHeight="1">
      <c r="A10" s="70" t="s">
        <v>69</v>
      </c>
      <c r="B10" s="70"/>
      <c r="C10" s="68"/>
      <c r="D10" s="67"/>
      <c r="E10" s="72" t="s">
        <v>103</v>
      </c>
      <c r="F10" s="67" t="s">
        <v>104</v>
      </c>
      <c r="G10" s="69" t="s">
        <v>208</v>
      </c>
    </row>
    <row r="11" spans="1:7" ht="11.25" customHeight="1">
      <c r="A11" s="47" t="s">
        <v>105</v>
      </c>
      <c r="B11" s="47"/>
      <c r="C11" s="73"/>
      <c r="D11" s="47"/>
      <c r="E11" s="47" t="s">
        <v>108</v>
      </c>
      <c r="F11" s="47" t="s">
        <v>71</v>
      </c>
      <c r="G11" s="55" t="s">
        <v>167</v>
      </c>
    </row>
    <row r="12" spans="1:7" ht="11.25" customHeight="1">
      <c r="A12" s="45"/>
      <c r="B12" s="45"/>
      <c r="C12" s="56"/>
      <c r="D12" s="45"/>
      <c r="E12" s="45"/>
      <c r="F12" s="51" t="s">
        <v>211</v>
      </c>
      <c r="G12" s="51" t="s">
        <v>8</v>
      </c>
    </row>
    <row r="13" spans="1:7" ht="11.25" customHeight="1">
      <c r="A13" s="70" t="s">
        <v>69</v>
      </c>
      <c r="B13" s="67"/>
      <c r="C13" s="68"/>
      <c r="D13" s="67"/>
      <c r="E13" s="67" t="s">
        <v>106</v>
      </c>
      <c r="F13" s="72" t="s">
        <v>107</v>
      </c>
      <c r="G13" s="69" t="s">
        <v>168</v>
      </c>
    </row>
    <row r="14" spans="1:7" ht="11.25" customHeight="1">
      <c r="A14" s="67" t="s">
        <v>171</v>
      </c>
      <c r="B14" s="67"/>
      <c r="C14" s="68"/>
      <c r="D14" s="54"/>
      <c r="E14" s="57"/>
      <c r="F14" s="57"/>
      <c r="G14" s="57"/>
    </row>
    <row r="15" spans="1:7" ht="11.25" customHeight="1">
      <c r="A15" s="49" t="s">
        <v>170</v>
      </c>
      <c r="B15" s="54"/>
      <c r="C15" s="58"/>
      <c r="D15" s="54"/>
      <c r="E15" s="54" t="s">
        <v>252</v>
      </c>
      <c r="F15" s="54" t="s">
        <v>109</v>
      </c>
      <c r="G15" s="59" t="s">
        <v>133</v>
      </c>
    </row>
    <row r="16" spans="1:7" ht="11.25" customHeight="1">
      <c r="A16" s="49"/>
      <c r="B16" s="54"/>
      <c r="C16" s="58"/>
      <c r="D16" s="54"/>
      <c r="E16" s="49" t="s">
        <v>203</v>
      </c>
      <c r="F16" s="54"/>
      <c r="G16" s="59"/>
    </row>
    <row r="17" spans="1:7" ht="11.25" customHeight="1">
      <c r="A17" s="51"/>
      <c r="B17" s="45"/>
      <c r="C17" s="56"/>
      <c r="D17" s="45"/>
      <c r="E17" s="51" t="s">
        <v>239</v>
      </c>
      <c r="F17" s="51" t="s">
        <v>8</v>
      </c>
      <c r="G17" s="60"/>
    </row>
    <row r="18" spans="1:7" ht="11.25" customHeight="1">
      <c r="A18" s="61" t="s">
        <v>69</v>
      </c>
      <c r="B18" s="54"/>
      <c r="C18" s="58"/>
      <c r="D18" s="54"/>
      <c r="E18" s="54" t="s">
        <v>240</v>
      </c>
      <c r="F18" s="54" t="s">
        <v>72</v>
      </c>
      <c r="G18" s="50" t="s">
        <v>165</v>
      </c>
    </row>
    <row r="19" spans="1:7" ht="11.25" customHeight="1">
      <c r="A19" s="54"/>
      <c r="B19" s="54"/>
      <c r="C19" s="58"/>
      <c r="D19" s="54"/>
      <c r="E19" s="49" t="s">
        <v>241</v>
      </c>
      <c r="F19" s="54"/>
      <c r="G19" s="49" t="s">
        <v>8</v>
      </c>
    </row>
    <row r="20" spans="1:7" ht="11.25" customHeight="1">
      <c r="A20" s="54"/>
      <c r="B20" s="54"/>
      <c r="C20" s="58"/>
      <c r="D20" s="54"/>
      <c r="E20" s="49" t="s">
        <v>225</v>
      </c>
      <c r="F20" s="54"/>
      <c r="G20" s="50"/>
    </row>
    <row r="21" spans="1:7" ht="11.25" customHeight="1">
      <c r="A21" s="45"/>
      <c r="B21" s="45"/>
      <c r="C21" s="56"/>
      <c r="D21" s="45"/>
      <c r="E21" s="51" t="s">
        <v>222</v>
      </c>
      <c r="F21" s="45"/>
      <c r="G21" s="62"/>
    </row>
    <row r="22" spans="1:7" ht="11.25" customHeight="1">
      <c r="A22" s="61" t="s">
        <v>69</v>
      </c>
      <c r="B22" s="49"/>
      <c r="C22" s="58"/>
      <c r="D22" s="54"/>
      <c r="E22" s="49" t="s">
        <v>70</v>
      </c>
      <c r="F22" s="54" t="s">
        <v>73</v>
      </c>
      <c r="G22" s="50" t="s">
        <v>217</v>
      </c>
    </row>
    <row r="23" spans="1:7" ht="11.25" customHeight="1">
      <c r="A23" s="63" t="s">
        <v>69</v>
      </c>
      <c r="B23" s="70"/>
      <c r="C23" s="68"/>
      <c r="D23" s="67"/>
      <c r="E23" s="70" t="s">
        <v>70</v>
      </c>
      <c r="F23" s="67" t="s">
        <v>74</v>
      </c>
      <c r="G23" s="72" t="s">
        <v>156</v>
      </c>
    </row>
    <row r="24" spans="1:7" ht="11.25" customHeight="1">
      <c r="A24" s="63" t="s">
        <v>69</v>
      </c>
      <c r="B24" s="70"/>
      <c r="C24" s="68"/>
      <c r="D24" s="67"/>
      <c r="E24" s="70" t="s">
        <v>70</v>
      </c>
      <c r="F24" s="67" t="s">
        <v>157</v>
      </c>
      <c r="G24" s="72" t="s">
        <v>79</v>
      </c>
    </row>
    <row r="25" spans="1:7" ht="11.25" customHeight="1">
      <c r="A25" s="64" t="s">
        <v>69</v>
      </c>
      <c r="B25" s="65" t="s">
        <v>8</v>
      </c>
      <c r="C25" s="73"/>
      <c r="D25" s="47"/>
      <c r="E25" s="47" t="s">
        <v>226</v>
      </c>
      <c r="F25" s="47" t="s">
        <v>138</v>
      </c>
      <c r="G25" s="66" t="s">
        <v>81</v>
      </c>
    </row>
    <row r="26" spans="1:7" ht="11.25" customHeight="1">
      <c r="A26" s="61"/>
      <c r="B26" s="54"/>
      <c r="C26" s="58"/>
      <c r="D26" s="54"/>
      <c r="E26" s="49" t="s">
        <v>202</v>
      </c>
      <c r="F26" s="54"/>
      <c r="G26" s="50"/>
    </row>
    <row r="27" spans="1:7" ht="11.25" customHeight="1">
      <c r="A27" s="74"/>
      <c r="B27" s="45"/>
      <c r="C27" s="56"/>
      <c r="D27" s="45"/>
      <c r="E27" s="51" t="s">
        <v>200</v>
      </c>
      <c r="F27" s="45"/>
      <c r="G27" s="62"/>
    </row>
    <row r="28" spans="1:7" ht="11.25" customHeight="1">
      <c r="A28" s="63" t="s">
        <v>69</v>
      </c>
      <c r="B28" s="70"/>
      <c r="C28" s="68"/>
      <c r="D28" s="67"/>
      <c r="E28" s="70" t="s">
        <v>70</v>
      </c>
      <c r="F28" s="67" t="s">
        <v>77</v>
      </c>
      <c r="G28" s="72" t="s">
        <v>78</v>
      </c>
    </row>
    <row r="29" spans="1:7" ht="11.25" customHeight="1">
      <c r="A29" s="64" t="s">
        <v>69</v>
      </c>
      <c r="B29" s="47"/>
      <c r="C29" s="47"/>
      <c r="D29" s="47"/>
      <c r="E29" s="47" t="s">
        <v>227</v>
      </c>
      <c r="F29" s="47" t="s">
        <v>84</v>
      </c>
      <c r="G29" s="66" t="s">
        <v>85</v>
      </c>
    </row>
    <row r="30" spans="1:7" ht="11.25" customHeight="1">
      <c r="A30" s="61"/>
      <c r="B30" s="49"/>
      <c r="C30" s="58"/>
      <c r="D30" s="54"/>
      <c r="E30" s="49" t="s">
        <v>203</v>
      </c>
      <c r="F30" s="54"/>
      <c r="G30" s="50"/>
    </row>
    <row r="31" spans="1:7" ht="11.25" customHeight="1">
      <c r="A31" s="74"/>
      <c r="B31" s="51"/>
      <c r="C31" s="56"/>
      <c r="D31" s="45"/>
      <c r="E31" s="51" t="s">
        <v>199</v>
      </c>
      <c r="F31" s="45"/>
      <c r="G31" s="62"/>
    </row>
    <row r="32" spans="1:7" ht="11.25" customHeight="1">
      <c r="A32" s="64" t="s">
        <v>69</v>
      </c>
      <c r="B32" s="47"/>
      <c r="C32" s="73"/>
      <c r="D32" s="47"/>
      <c r="E32" s="75" t="s">
        <v>242</v>
      </c>
      <c r="F32" s="47" t="s">
        <v>162</v>
      </c>
      <c r="G32" s="66" t="s">
        <v>218</v>
      </c>
    </row>
    <row r="33" spans="1:7" ht="11.25" customHeight="1">
      <c r="A33" s="61"/>
      <c r="B33" s="54"/>
      <c r="C33" s="58"/>
      <c r="D33" s="54"/>
      <c r="E33" s="76" t="s">
        <v>243</v>
      </c>
      <c r="F33" s="54"/>
      <c r="G33" s="49" t="s">
        <v>182</v>
      </c>
    </row>
    <row r="34" spans="1:7" ht="11.25" customHeight="1">
      <c r="A34" s="45"/>
      <c r="B34" s="45"/>
      <c r="C34" s="56"/>
      <c r="D34" s="45"/>
      <c r="E34" s="77" t="s">
        <v>244</v>
      </c>
      <c r="F34" s="45"/>
      <c r="G34" s="51" t="s">
        <v>183</v>
      </c>
    </row>
    <row r="35" spans="1:7" ht="11.25" customHeight="1">
      <c r="A35" s="64" t="s">
        <v>69</v>
      </c>
      <c r="B35" s="54"/>
      <c r="C35" s="58"/>
      <c r="D35" s="54"/>
      <c r="E35" s="53" t="s">
        <v>228</v>
      </c>
      <c r="F35" s="53" t="s">
        <v>160</v>
      </c>
      <c r="G35" s="78" t="s">
        <v>181</v>
      </c>
    </row>
    <row r="36" spans="1:7" ht="11.25" customHeight="1">
      <c r="A36" s="54"/>
      <c r="B36" s="54"/>
      <c r="C36" s="58"/>
      <c r="D36" s="54"/>
      <c r="E36" s="79" t="s">
        <v>229</v>
      </c>
      <c r="F36" s="80" t="s">
        <v>161</v>
      </c>
      <c r="G36" s="80" t="s">
        <v>184</v>
      </c>
    </row>
    <row r="37" spans="1:7" ht="11.25" customHeight="1">
      <c r="A37" s="45"/>
      <c r="B37" s="45"/>
      <c r="C37" s="56"/>
      <c r="D37" s="45"/>
      <c r="E37" s="81"/>
      <c r="F37" s="51" t="s">
        <v>8</v>
      </c>
      <c r="G37" s="51" t="s">
        <v>209</v>
      </c>
    </row>
    <row r="38" spans="1:7" ht="11.25" customHeight="1">
      <c r="A38" s="49" t="s">
        <v>172</v>
      </c>
      <c r="B38" s="49"/>
      <c r="C38" s="58"/>
      <c r="D38" s="54"/>
      <c r="E38" s="54" t="s">
        <v>240</v>
      </c>
      <c r="F38" s="54" t="s">
        <v>155</v>
      </c>
      <c r="G38" s="50" t="s">
        <v>169</v>
      </c>
    </row>
    <row r="39" spans="1:7" ht="11.25" customHeight="1">
      <c r="A39" s="49"/>
      <c r="B39" s="49"/>
      <c r="C39" s="58"/>
      <c r="D39" s="54"/>
      <c r="E39" s="49" t="s">
        <v>241</v>
      </c>
      <c r="F39" s="54"/>
      <c r="G39" s="50"/>
    </row>
    <row r="40" spans="1:7" ht="11.25" customHeight="1">
      <c r="A40" s="49"/>
      <c r="B40" s="49"/>
      <c r="C40" s="58"/>
      <c r="D40" s="54"/>
      <c r="E40" s="49" t="s">
        <v>225</v>
      </c>
      <c r="F40" s="54"/>
      <c r="G40" s="50"/>
    </row>
    <row r="41" spans="1:7" ht="11.25" customHeight="1">
      <c r="A41" s="51"/>
      <c r="B41" s="51"/>
      <c r="C41" s="56"/>
      <c r="D41" s="45"/>
      <c r="E41" s="51" t="s">
        <v>222</v>
      </c>
      <c r="F41" s="45"/>
      <c r="G41" s="62"/>
    </row>
    <row r="42" spans="1:7" ht="11.25" customHeight="1">
      <c r="A42" s="64" t="s">
        <v>69</v>
      </c>
      <c r="B42" s="65"/>
      <c r="C42" s="73"/>
      <c r="D42" s="47"/>
      <c r="E42" s="54" t="s">
        <v>230</v>
      </c>
      <c r="F42" s="47" t="s">
        <v>75</v>
      </c>
      <c r="G42" s="66" t="s">
        <v>250</v>
      </c>
    </row>
    <row r="43" spans="1:7" ht="11.25" customHeight="1">
      <c r="A43" s="61"/>
      <c r="B43" s="49"/>
      <c r="C43" s="58"/>
      <c r="D43" s="54"/>
      <c r="E43" s="49" t="s">
        <v>224</v>
      </c>
      <c r="F43" s="49"/>
      <c r="G43" s="49" t="s">
        <v>249</v>
      </c>
    </row>
    <row r="44" spans="1:7" ht="11.25" customHeight="1">
      <c r="A44" s="61"/>
      <c r="B44" s="49"/>
      <c r="C44" s="58"/>
      <c r="D44" s="54"/>
      <c r="E44" s="49" t="s">
        <v>225</v>
      </c>
      <c r="F44" s="54"/>
      <c r="G44" s="50"/>
    </row>
    <row r="45" spans="1:7" ht="11.25" customHeight="1">
      <c r="A45" s="61"/>
      <c r="B45" s="49"/>
      <c r="C45" s="58"/>
      <c r="D45" s="54"/>
      <c r="E45" s="49" t="s">
        <v>222</v>
      </c>
      <c r="F45" s="54"/>
      <c r="G45" s="50"/>
    </row>
    <row r="46" spans="1:7" ht="11.25" customHeight="1">
      <c r="A46" s="63" t="s">
        <v>69</v>
      </c>
      <c r="B46" s="70"/>
      <c r="C46" s="68"/>
      <c r="D46" s="67"/>
      <c r="E46" s="70" t="s">
        <v>70</v>
      </c>
      <c r="F46" s="67" t="s">
        <v>76</v>
      </c>
      <c r="G46" s="72" t="s">
        <v>173</v>
      </c>
    </row>
    <row r="47" spans="1:7" ht="11.25" customHeight="1">
      <c r="A47" s="64" t="s">
        <v>69</v>
      </c>
      <c r="B47" s="65"/>
      <c r="C47" s="73"/>
      <c r="D47" s="47"/>
      <c r="E47" s="47" t="s">
        <v>226</v>
      </c>
      <c r="F47" s="47" t="s">
        <v>245</v>
      </c>
      <c r="G47" s="66" t="s">
        <v>219</v>
      </c>
    </row>
    <row r="48" spans="1:7" ht="11.25" customHeight="1">
      <c r="A48" s="61"/>
      <c r="B48" s="49"/>
      <c r="C48" s="58"/>
      <c r="D48" s="54"/>
      <c r="E48" s="49" t="s">
        <v>202</v>
      </c>
      <c r="F48" s="49" t="s">
        <v>196</v>
      </c>
      <c r="G48" s="50"/>
    </row>
    <row r="49" spans="1:7" ht="11.25" customHeight="1">
      <c r="A49" s="74"/>
      <c r="B49" s="51"/>
      <c r="C49" s="56"/>
      <c r="D49" s="45"/>
      <c r="E49" s="51" t="s">
        <v>201</v>
      </c>
      <c r="F49" s="45"/>
      <c r="G49" s="62"/>
    </row>
    <row r="50" spans="1:7" ht="11.25" customHeight="1">
      <c r="A50" s="64" t="s">
        <v>69</v>
      </c>
      <c r="B50" s="65"/>
      <c r="C50" s="73"/>
      <c r="D50" s="47"/>
      <c r="E50" s="65" t="s">
        <v>70</v>
      </c>
      <c r="F50" s="47" t="s">
        <v>197</v>
      </c>
      <c r="G50" s="62" t="s">
        <v>159</v>
      </c>
    </row>
    <row r="51" spans="1:7" ht="11.25" customHeight="1">
      <c r="A51" s="63" t="s">
        <v>69</v>
      </c>
      <c r="B51" s="70"/>
      <c r="C51" s="68"/>
      <c r="D51" s="67"/>
      <c r="E51" s="70" t="s">
        <v>70</v>
      </c>
      <c r="F51" s="67" t="s">
        <v>80</v>
      </c>
      <c r="G51" s="72" t="s">
        <v>158</v>
      </c>
    </row>
    <row r="52" spans="1:7" ht="11.25" customHeight="1">
      <c r="A52" s="63" t="s">
        <v>69</v>
      </c>
      <c r="B52" s="70"/>
      <c r="C52" s="68"/>
      <c r="D52" s="67"/>
      <c r="E52" s="70" t="s">
        <v>70</v>
      </c>
      <c r="F52" s="67" t="s">
        <v>136</v>
      </c>
      <c r="G52" s="72" t="s">
        <v>220</v>
      </c>
    </row>
    <row r="53" spans="1:7" ht="11.25" customHeight="1">
      <c r="A53" s="61" t="s">
        <v>69</v>
      </c>
      <c r="B53" s="49"/>
      <c r="C53" s="58"/>
      <c r="D53" s="54"/>
      <c r="E53" s="49" t="s">
        <v>70</v>
      </c>
      <c r="F53" s="54" t="s">
        <v>139</v>
      </c>
      <c r="G53" s="50" t="s">
        <v>221</v>
      </c>
    </row>
    <row r="54" spans="1:7" ht="11.25" customHeight="1">
      <c r="A54" s="64" t="s">
        <v>69</v>
      </c>
      <c r="B54" s="65"/>
      <c r="C54" s="73"/>
      <c r="D54" s="47"/>
      <c r="E54" s="47" t="s">
        <v>231</v>
      </c>
      <c r="F54" s="47" t="s">
        <v>131</v>
      </c>
      <c r="G54" s="66" t="s">
        <v>180</v>
      </c>
    </row>
    <row r="55" spans="1:7" ht="11.25" customHeight="1">
      <c r="A55" s="61"/>
      <c r="B55" s="49"/>
      <c r="C55" s="58"/>
      <c r="D55" s="54"/>
      <c r="E55" s="76" t="s">
        <v>246</v>
      </c>
      <c r="F55" s="49" t="s">
        <v>132</v>
      </c>
      <c r="G55" s="49" t="s">
        <v>207</v>
      </c>
    </row>
    <row r="56" spans="1:7" ht="11.25" customHeight="1">
      <c r="A56" s="74"/>
      <c r="B56" s="51"/>
      <c r="C56" s="56"/>
      <c r="D56" s="45"/>
      <c r="E56" s="51" t="s">
        <v>200</v>
      </c>
      <c r="F56" s="51"/>
      <c r="G56" s="51"/>
    </row>
    <row r="57" spans="1:7" ht="11.25" customHeight="1">
      <c r="A57" s="64" t="s">
        <v>69</v>
      </c>
      <c r="B57" s="65"/>
      <c r="C57" s="73"/>
      <c r="D57" s="47"/>
      <c r="E57" s="47" t="s">
        <v>174</v>
      </c>
      <c r="F57" s="47" t="s">
        <v>232</v>
      </c>
      <c r="G57" s="66" t="s">
        <v>134</v>
      </c>
    </row>
    <row r="58" spans="1:7" ht="11.25" customHeight="1">
      <c r="A58" s="61"/>
      <c r="B58" s="54"/>
      <c r="C58" s="58"/>
      <c r="D58" s="54"/>
      <c r="E58" s="54"/>
      <c r="F58" s="49" t="s">
        <v>210</v>
      </c>
      <c r="G58" s="50"/>
    </row>
    <row r="59" spans="1:7" ht="11.25" customHeight="1">
      <c r="A59" s="54"/>
      <c r="B59" s="54"/>
      <c r="C59" s="58"/>
      <c r="D59" s="54"/>
      <c r="E59" s="54"/>
      <c r="F59" s="49" t="s">
        <v>258</v>
      </c>
      <c r="G59" s="50"/>
    </row>
    <row r="60" spans="1:7" ht="11.25" customHeight="1">
      <c r="A60" s="107" t="s">
        <v>82</v>
      </c>
      <c r="B60" s="107"/>
      <c r="C60" s="107"/>
      <c r="D60" s="107"/>
      <c r="E60" s="107"/>
      <c r="F60" s="107"/>
      <c r="G60" s="107"/>
    </row>
    <row r="61" spans="1:7" ht="11.25" customHeight="1">
      <c r="A61" s="114"/>
      <c r="B61" s="114"/>
      <c r="C61" s="114"/>
      <c r="D61" s="114"/>
      <c r="E61" s="114"/>
      <c r="F61" s="114"/>
      <c r="G61" s="114"/>
    </row>
    <row r="62" spans="1:7" ht="11.25" customHeight="1">
      <c r="A62" s="104" t="s">
        <v>83</v>
      </c>
      <c r="B62" s="104"/>
      <c r="C62" s="104"/>
      <c r="D62" s="104"/>
      <c r="E62" s="104"/>
      <c r="F62" s="104"/>
      <c r="G62" s="104"/>
    </row>
    <row r="63" spans="1:7" ht="11.25" customHeight="1">
      <c r="A63" s="104" t="s">
        <v>251</v>
      </c>
      <c r="B63" s="104"/>
      <c r="C63" s="104"/>
      <c r="D63" s="104"/>
      <c r="E63" s="104"/>
      <c r="F63" s="104"/>
      <c r="G63" s="104"/>
    </row>
    <row r="64" spans="1:7" ht="11.25" customHeight="1">
      <c r="A64" s="104"/>
      <c r="B64" s="104"/>
      <c r="C64" s="104"/>
      <c r="D64" s="104"/>
      <c r="E64" s="104"/>
      <c r="F64" s="104"/>
      <c r="G64" s="104"/>
    </row>
    <row r="65" spans="1:7" ht="11.25" customHeight="1">
      <c r="A65" s="104" t="s">
        <v>2</v>
      </c>
      <c r="B65" s="104"/>
      <c r="C65" s="104"/>
      <c r="D65" s="104"/>
      <c r="E65" s="104"/>
      <c r="F65" s="104"/>
      <c r="G65" s="104"/>
    </row>
    <row r="66" spans="1:7" ht="11.25" customHeight="1">
      <c r="A66" s="109"/>
      <c r="B66" s="109"/>
      <c r="C66" s="109"/>
      <c r="D66" s="109"/>
      <c r="E66" s="109"/>
      <c r="F66" s="109"/>
      <c r="G66" s="109"/>
    </row>
    <row r="67" spans="1:7" ht="11.25" customHeight="1">
      <c r="A67" s="108"/>
      <c r="B67" s="108"/>
      <c r="C67" s="108"/>
      <c r="D67" s="47"/>
      <c r="E67" s="46" t="s">
        <v>64</v>
      </c>
      <c r="F67" s="46"/>
      <c r="G67" s="46" t="s">
        <v>65</v>
      </c>
    </row>
    <row r="68" spans="1:7" ht="11.25" customHeight="1">
      <c r="A68" s="106" t="s">
        <v>66</v>
      </c>
      <c r="B68" s="106"/>
      <c r="C68" s="106"/>
      <c r="D68" s="45"/>
      <c r="E68" s="48" t="s">
        <v>67</v>
      </c>
      <c r="F68" s="48" t="s">
        <v>68</v>
      </c>
      <c r="G68" s="48" t="s">
        <v>124</v>
      </c>
    </row>
    <row r="69" spans="1:7" ht="11.25" customHeight="1">
      <c r="A69" s="67" t="s">
        <v>271</v>
      </c>
      <c r="B69" s="70"/>
      <c r="C69" s="68"/>
      <c r="D69" s="54"/>
      <c r="E69" s="90"/>
      <c r="F69" s="90"/>
      <c r="G69" s="90"/>
    </row>
    <row r="70" spans="1:7" ht="11.25" customHeight="1">
      <c r="A70" s="49" t="s">
        <v>272</v>
      </c>
      <c r="B70" s="80"/>
      <c r="C70" s="82"/>
      <c r="D70" s="53"/>
      <c r="E70" s="54" t="s">
        <v>233</v>
      </c>
      <c r="F70" s="54" t="s">
        <v>212</v>
      </c>
      <c r="G70" s="50" t="s">
        <v>185</v>
      </c>
    </row>
    <row r="71" spans="1:7" ht="11.25" customHeight="1">
      <c r="A71" s="53"/>
      <c r="B71" s="53"/>
      <c r="C71" s="82"/>
      <c r="D71" s="53"/>
      <c r="E71" s="49" t="s">
        <v>8</v>
      </c>
      <c r="F71" s="49" t="s">
        <v>213</v>
      </c>
      <c r="G71" s="49" t="s">
        <v>140</v>
      </c>
    </row>
    <row r="72" spans="1:7" ht="11.25" customHeight="1">
      <c r="A72" s="53"/>
      <c r="B72" s="53"/>
      <c r="C72" s="82"/>
      <c r="D72" s="53"/>
      <c r="E72" s="54"/>
      <c r="F72" s="49" t="s">
        <v>255</v>
      </c>
      <c r="G72" s="50"/>
    </row>
    <row r="73" spans="1:7" ht="11.25" customHeight="1">
      <c r="A73" s="54"/>
      <c r="B73" s="54"/>
      <c r="C73" s="58"/>
      <c r="D73" s="54"/>
      <c r="E73" s="54"/>
      <c r="F73" s="49" t="s">
        <v>256</v>
      </c>
      <c r="G73" s="50"/>
    </row>
    <row r="74" spans="1:7" ht="11.25" customHeight="1">
      <c r="A74" s="45"/>
      <c r="B74" s="45"/>
      <c r="C74" s="56"/>
      <c r="D74" s="45"/>
      <c r="E74" s="45"/>
      <c r="F74" s="51" t="s">
        <v>259</v>
      </c>
      <c r="G74" s="62"/>
    </row>
    <row r="75" spans="1:7" ht="11.25" customHeight="1">
      <c r="A75" s="65" t="s">
        <v>69</v>
      </c>
      <c r="B75" s="47"/>
      <c r="C75" s="47"/>
      <c r="D75" s="47"/>
      <c r="E75" s="47" t="s">
        <v>273</v>
      </c>
      <c r="F75" s="66" t="s">
        <v>137</v>
      </c>
      <c r="G75" s="66" t="s">
        <v>186</v>
      </c>
    </row>
    <row r="76" spans="1:7" ht="11.25" customHeight="1">
      <c r="A76" s="49"/>
      <c r="B76" s="54"/>
      <c r="C76" s="54"/>
      <c r="D76" s="54"/>
      <c r="E76" s="49" t="s">
        <v>275</v>
      </c>
      <c r="F76" s="50"/>
      <c r="G76" s="50"/>
    </row>
    <row r="77" spans="1:7" ht="11.25" customHeight="1">
      <c r="A77" s="49"/>
      <c r="B77" s="54"/>
      <c r="C77" s="54"/>
      <c r="D77" s="54"/>
      <c r="E77" s="49" t="s">
        <v>276</v>
      </c>
      <c r="F77" s="50"/>
      <c r="G77" s="50"/>
    </row>
    <row r="78" spans="1:7" ht="11.25" customHeight="1">
      <c r="A78" s="51"/>
      <c r="B78" s="45"/>
      <c r="C78" s="45"/>
      <c r="D78" s="45"/>
      <c r="E78" s="51" t="s">
        <v>277</v>
      </c>
      <c r="F78" s="62"/>
      <c r="G78" s="62"/>
    </row>
    <row r="79" spans="1:7" ht="11.25" customHeight="1">
      <c r="A79" s="45" t="s">
        <v>86</v>
      </c>
      <c r="B79" s="45"/>
      <c r="C79" s="56" t="s">
        <v>8</v>
      </c>
      <c r="D79" s="53"/>
      <c r="E79" s="53"/>
      <c r="F79" s="53"/>
      <c r="G79" s="78"/>
    </row>
    <row r="80" spans="1:7" ht="11.25" customHeight="1">
      <c r="A80" s="80" t="s">
        <v>35</v>
      </c>
      <c r="B80" s="53"/>
      <c r="C80" s="82" t="s">
        <v>123</v>
      </c>
      <c r="D80" s="54"/>
      <c r="E80" s="54" t="s">
        <v>248</v>
      </c>
      <c r="F80" s="54" t="s">
        <v>253</v>
      </c>
      <c r="G80" s="83" t="s">
        <v>187</v>
      </c>
    </row>
    <row r="81" spans="1:7" ht="11.25" customHeight="1">
      <c r="A81" s="45"/>
      <c r="B81" s="45"/>
      <c r="C81" s="56"/>
      <c r="D81" s="45"/>
      <c r="E81" s="51" t="s">
        <v>247</v>
      </c>
      <c r="F81" s="51" t="s">
        <v>122</v>
      </c>
      <c r="G81" s="62"/>
    </row>
    <row r="82" spans="1:7" ht="11.25" customHeight="1">
      <c r="A82" s="64" t="s">
        <v>69</v>
      </c>
      <c r="B82" s="47"/>
      <c r="C82" s="73" t="s">
        <v>27</v>
      </c>
      <c r="D82" s="47"/>
      <c r="E82" s="47" t="s">
        <v>120</v>
      </c>
      <c r="F82" s="47" t="s">
        <v>121</v>
      </c>
      <c r="G82" s="55" t="s">
        <v>188</v>
      </c>
    </row>
    <row r="83" spans="1:7" ht="11.25" customHeight="1">
      <c r="A83" s="45"/>
      <c r="B83" s="45"/>
      <c r="C83" s="56"/>
      <c r="D83" s="45"/>
      <c r="E83" s="51" t="s">
        <v>234</v>
      </c>
      <c r="F83" s="51" t="s">
        <v>122</v>
      </c>
      <c r="G83" s="62"/>
    </row>
    <row r="84" spans="1:7" ht="11.25" customHeight="1">
      <c r="A84" s="64" t="s">
        <v>69</v>
      </c>
      <c r="B84" s="47"/>
      <c r="C84" s="73" t="s">
        <v>27</v>
      </c>
      <c r="D84" s="47"/>
      <c r="E84" s="47" t="s">
        <v>88</v>
      </c>
      <c r="F84" s="47" t="s">
        <v>194</v>
      </c>
      <c r="G84" s="66" t="s">
        <v>79</v>
      </c>
    </row>
    <row r="85" spans="1:7" ht="11.25" customHeight="1">
      <c r="A85" s="45"/>
      <c r="B85" s="45"/>
      <c r="C85" s="56"/>
      <c r="D85" s="45"/>
      <c r="E85" s="51" t="s">
        <v>8</v>
      </c>
      <c r="F85" s="51" t="s">
        <v>195</v>
      </c>
      <c r="G85" s="62"/>
    </row>
    <row r="86" spans="1:7" ht="11.25" customHeight="1">
      <c r="A86" s="70" t="s">
        <v>87</v>
      </c>
      <c r="B86" s="67"/>
      <c r="C86" s="68" t="s">
        <v>24</v>
      </c>
      <c r="D86" s="67"/>
      <c r="E86" s="70" t="s">
        <v>70</v>
      </c>
      <c r="F86" s="67" t="s">
        <v>89</v>
      </c>
      <c r="G86" s="72" t="s">
        <v>79</v>
      </c>
    </row>
    <row r="87" spans="1:7" ht="11.25" customHeight="1">
      <c r="A87" s="70" t="s">
        <v>90</v>
      </c>
      <c r="B87" s="67"/>
      <c r="C87" s="68" t="s">
        <v>27</v>
      </c>
      <c r="D87" s="67"/>
      <c r="E87" s="70" t="s">
        <v>70</v>
      </c>
      <c r="F87" s="67" t="s">
        <v>91</v>
      </c>
      <c r="G87" s="72" t="s">
        <v>79</v>
      </c>
    </row>
    <row r="88" spans="1:7" ht="11.25" customHeight="1">
      <c r="A88" s="65" t="s">
        <v>92</v>
      </c>
      <c r="B88" s="47"/>
      <c r="C88" s="73" t="s">
        <v>27</v>
      </c>
      <c r="D88" s="47"/>
      <c r="E88" s="65" t="s">
        <v>70</v>
      </c>
      <c r="F88" s="47" t="s">
        <v>127</v>
      </c>
      <c r="G88" s="66" t="s">
        <v>79</v>
      </c>
    </row>
    <row r="89" spans="1:7" ht="11.25" customHeight="1">
      <c r="A89" s="51"/>
      <c r="B89" s="45"/>
      <c r="C89" s="56"/>
      <c r="D89" s="45"/>
      <c r="E89" s="51"/>
      <c r="F89" s="51" t="s">
        <v>96</v>
      </c>
      <c r="G89" s="62"/>
    </row>
    <row r="90" spans="1:7" ht="11.25" customHeight="1">
      <c r="A90" s="65" t="s">
        <v>37</v>
      </c>
      <c r="B90" s="47"/>
      <c r="C90" s="73" t="s">
        <v>27</v>
      </c>
      <c r="D90" s="47"/>
      <c r="E90" s="47" t="s">
        <v>128</v>
      </c>
      <c r="F90" s="47" t="s">
        <v>114</v>
      </c>
      <c r="G90" s="55" t="s">
        <v>190</v>
      </c>
    </row>
    <row r="91" spans="1:7" ht="11.25" customHeight="1">
      <c r="A91" s="51"/>
      <c r="B91" s="45"/>
      <c r="C91" s="56"/>
      <c r="D91" s="45"/>
      <c r="E91" s="51" t="s">
        <v>129</v>
      </c>
      <c r="F91" s="51" t="s">
        <v>115</v>
      </c>
      <c r="G91" s="62"/>
    </row>
    <row r="92" spans="1:7" ht="11.25" customHeight="1">
      <c r="A92" s="64" t="s">
        <v>69</v>
      </c>
      <c r="B92" s="47"/>
      <c r="C92" s="73" t="s">
        <v>27</v>
      </c>
      <c r="D92" s="47"/>
      <c r="E92" s="47" t="s">
        <v>235</v>
      </c>
      <c r="F92" s="66" t="s">
        <v>118</v>
      </c>
      <c r="G92" s="55" t="s">
        <v>190</v>
      </c>
    </row>
    <row r="93" spans="1:7" ht="11.25" customHeight="1">
      <c r="A93" s="74"/>
      <c r="B93" s="45"/>
      <c r="C93" s="56"/>
      <c r="D93" s="45"/>
      <c r="E93" s="45"/>
      <c r="F93" s="51" t="s">
        <v>119</v>
      </c>
      <c r="G93" s="62"/>
    </row>
    <row r="94" spans="1:7" ht="11.25" customHeight="1">
      <c r="A94" s="63" t="s">
        <v>69</v>
      </c>
      <c r="B94" s="67"/>
      <c r="C94" s="68" t="s">
        <v>27</v>
      </c>
      <c r="D94" s="67"/>
      <c r="E94" s="67" t="s">
        <v>117</v>
      </c>
      <c r="F94" s="67" t="s">
        <v>116</v>
      </c>
      <c r="G94" s="72" t="s">
        <v>189</v>
      </c>
    </row>
    <row r="95" spans="1:7" ht="11.25" customHeight="1">
      <c r="A95" s="80" t="s">
        <v>38</v>
      </c>
      <c r="B95" s="53"/>
      <c r="C95" s="82" t="s">
        <v>27</v>
      </c>
      <c r="D95" s="53"/>
      <c r="E95" s="53" t="s">
        <v>88</v>
      </c>
      <c r="F95" s="53" t="s">
        <v>93</v>
      </c>
      <c r="G95" s="78" t="s">
        <v>79</v>
      </c>
    </row>
    <row r="96" spans="1:7" ht="11.25" customHeight="1">
      <c r="A96" s="54"/>
      <c r="B96" s="54"/>
      <c r="C96" s="58"/>
      <c r="D96" s="54"/>
      <c r="E96" s="54"/>
      <c r="F96" s="49" t="s">
        <v>94</v>
      </c>
      <c r="G96" s="50"/>
    </row>
    <row r="97" spans="1:7" ht="11.25" customHeight="1">
      <c r="A97" s="45"/>
      <c r="B97" s="45"/>
      <c r="C97" s="56"/>
      <c r="D97" s="45"/>
      <c r="E97" s="45"/>
      <c r="F97" s="51" t="s">
        <v>95</v>
      </c>
      <c r="G97" s="62"/>
    </row>
    <row r="98" spans="1:7" ht="11.25" customHeight="1">
      <c r="A98" s="70" t="s">
        <v>39</v>
      </c>
      <c r="B98" s="67"/>
      <c r="C98" s="68" t="s">
        <v>27</v>
      </c>
      <c r="D98" s="67"/>
      <c r="E98" s="70" t="s">
        <v>70</v>
      </c>
      <c r="F98" s="67" t="s">
        <v>260</v>
      </c>
      <c r="G98" s="72" t="s">
        <v>79</v>
      </c>
    </row>
    <row r="99" spans="1:7" ht="11.25" customHeight="1">
      <c r="A99" s="63" t="s">
        <v>69</v>
      </c>
      <c r="B99" s="67"/>
      <c r="C99" s="68" t="s">
        <v>27</v>
      </c>
      <c r="D99" s="67"/>
      <c r="E99" s="70" t="s">
        <v>27</v>
      </c>
      <c r="F99" s="67" t="s">
        <v>97</v>
      </c>
      <c r="G99" s="72" t="s">
        <v>79</v>
      </c>
    </row>
    <row r="100" spans="1:7" ht="11.25" customHeight="1">
      <c r="A100" s="63" t="s">
        <v>69</v>
      </c>
      <c r="B100" s="67"/>
      <c r="C100" s="68" t="s">
        <v>27</v>
      </c>
      <c r="D100" s="67"/>
      <c r="E100" s="72" t="s">
        <v>130</v>
      </c>
      <c r="F100" s="67" t="s">
        <v>125</v>
      </c>
      <c r="G100" s="72" t="s">
        <v>79</v>
      </c>
    </row>
    <row r="101" spans="1:7" ht="11.25" customHeight="1">
      <c r="A101" s="63" t="s">
        <v>69</v>
      </c>
      <c r="B101" s="67"/>
      <c r="C101" s="68" t="s">
        <v>27</v>
      </c>
      <c r="D101" s="67"/>
      <c r="E101" s="67" t="s">
        <v>88</v>
      </c>
      <c r="F101" s="67" t="s">
        <v>126</v>
      </c>
      <c r="G101" s="72" t="s">
        <v>79</v>
      </c>
    </row>
    <row r="102" spans="1:7" ht="11.25" customHeight="1">
      <c r="A102" s="47" t="s">
        <v>146</v>
      </c>
      <c r="B102" s="47"/>
      <c r="C102" s="73" t="s">
        <v>8</v>
      </c>
      <c r="D102" s="47"/>
      <c r="E102" s="47" t="s">
        <v>8</v>
      </c>
      <c r="F102" s="47" t="s">
        <v>8</v>
      </c>
      <c r="G102" s="86" t="s">
        <v>8</v>
      </c>
    </row>
    <row r="103" spans="1:7" ht="11.25" customHeight="1">
      <c r="A103" s="65" t="s">
        <v>147</v>
      </c>
      <c r="B103" s="47"/>
      <c r="C103" s="73" t="s">
        <v>27</v>
      </c>
      <c r="D103" s="54"/>
      <c r="E103" s="54" t="s">
        <v>252</v>
      </c>
      <c r="F103" s="54" t="s">
        <v>109</v>
      </c>
      <c r="G103" s="85" t="s">
        <v>191</v>
      </c>
    </row>
    <row r="104" spans="1:7" ht="11.25" customHeight="1">
      <c r="A104" s="61"/>
      <c r="B104" s="54"/>
      <c r="C104" s="58"/>
      <c r="D104" s="54"/>
      <c r="E104" s="49" t="s">
        <v>135</v>
      </c>
      <c r="F104" s="54"/>
      <c r="G104" s="59"/>
    </row>
    <row r="105" spans="1:7" ht="11.25" customHeight="1">
      <c r="A105" s="61"/>
      <c r="B105" s="54"/>
      <c r="C105" s="58"/>
      <c r="D105" s="54"/>
      <c r="E105" s="49" t="s">
        <v>239</v>
      </c>
      <c r="F105" s="49" t="s">
        <v>8</v>
      </c>
      <c r="G105" s="59"/>
    </row>
    <row r="106" spans="1:7" ht="11.25" customHeight="1">
      <c r="A106" s="65" t="s">
        <v>148</v>
      </c>
      <c r="B106" s="65"/>
      <c r="C106" s="73" t="s">
        <v>27</v>
      </c>
      <c r="D106" s="47"/>
      <c r="E106" s="47" t="s">
        <v>19</v>
      </c>
      <c r="F106" s="47" t="s">
        <v>98</v>
      </c>
      <c r="G106" s="66" t="s">
        <v>99</v>
      </c>
    </row>
    <row r="107" spans="1:7" ht="11.25" customHeight="1">
      <c r="A107" s="45"/>
      <c r="B107" s="45"/>
      <c r="C107" s="56"/>
      <c r="D107" s="45"/>
      <c r="E107" s="51" t="s">
        <v>8</v>
      </c>
      <c r="F107" s="51" t="s">
        <v>149</v>
      </c>
      <c r="G107" s="62"/>
    </row>
    <row r="108" spans="1:7" ht="12" customHeight="1">
      <c r="A108" s="54" t="s">
        <v>110</v>
      </c>
      <c r="B108" s="54"/>
      <c r="C108" s="58"/>
      <c r="D108" s="54"/>
      <c r="E108" s="54" t="s">
        <v>206</v>
      </c>
      <c r="F108" s="54" t="s">
        <v>104</v>
      </c>
      <c r="G108" s="84" t="s">
        <v>192</v>
      </c>
    </row>
    <row r="109" spans="1:7" ht="11.25" customHeight="1">
      <c r="A109" s="54"/>
      <c r="B109" s="54"/>
      <c r="C109" s="58"/>
      <c r="D109" s="54"/>
      <c r="E109" s="49" t="s">
        <v>204</v>
      </c>
      <c r="F109" s="54"/>
      <c r="G109" s="49" t="s">
        <v>8</v>
      </c>
    </row>
    <row r="110" spans="1:7" ht="11.25" customHeight="1">
      <c r="A110" s="54"/>
      <c r="B110" s="54"/>
      <c r="C110" s="58"/>
      <c r="D110" s="54"/>
      <c r="E110" s="49" t="s">
        <v>205</v>
      </c>
      <c r="F110" s="54"/>
      <c r="G110" s="91"/>
    </row>
    <row r="111" spans="1:7" ht="11.25" customHeight="1">
      <c r="A111" s="47" t="s">
        <v>111</v>
      </c>
      <c r="B111" s="47"/>
      <c r="C111" s="73" t="s">
        <v>112</v>
      </c>
      <c r="D111" s="47"/>
      <c r="E111" s="47" t="s">
        <v>261</v>
      </c>
      <c r="F111" s="47" t="s">
        <v>100</v>
      </c>
      <c r="G111" s="55" t="s">
        <v>193</v>
      </c>
    </row>
    <row r="112" spans="1:7" ht="11.25" customHeight="1">
      <c r="A112" s="45"/>
      <c r="B112" s="45"/>
      <c r="C112" s="56" t="s">
        <v>113</v>
      </c>
      <c r="D112" s="45"/>
      <c r="E112" s="51" t="s">
        <v>236</v>
      </c>
      <c r="F112" s="45"/>
      <c r="G112" s="62"/>
    </row>
    <row r="113" spans="1:7" ht="11.25" customHeight="1">
      <c r="A113" s="54" t="s">
        <v>150</v>
      </c>
      <c r="B113" s="54"/>
      <c r="C113" s="58"/>
      <c r="D113" s="54"/>
      <c r="E113" s="49"/>
      <c r="F113" s="54"/>
      <c r="G113" s="50"/>
    </row>
    <row r="114" spans="1:7" ht="11.25" customHeight="1">
      <c r="A114" s="65" t="s">
        <v>151</v>
      </c>
      <c r="B114" s="47"/>
      <c r="C114" s="73"/>
      <c r="D114" s="54"/>
      <c r="E114" s="50" t="s">
        <v>143</v>
      </c>
      <c r="F114" s="54" t="s">
        <v>144</v>
      </c>
      <c r="G114" s="83" t="s">
        <v>178</v>
      </c>
    </row>
    <row r="115" spans="1:7" ht="11.25" customHeight="1">
      <c r="A115" s="54"/>
      <c r="B115" s="54"/>
      <c r="C115" s="58"/>
      <c r="D115" s="54"/>
      <c r="E115" s="49"/>
      <c r="F115" s="49" t="s">
        <v>145</v>
      </c>
      <c r="G115" s="50"/>
    </row>
    <row r="116" spans="1:7" ht="11.25" customHeight="1">
      <c r="A116" s="70" t="s">
        <v>152</v>
      </c>
      <c r="B116" s="67"/>
      <c r="C116" s="68"/>
      <c r="D116" s="67"/>
      <c r="E116" s="70" t="s">
        <v>27</v>
      </c>
      <c r="F116" s="72" t="s">
        <v>153</v>
      </c>
      <c r="G116" s="69" t="s">
        <v>177</v>
      </c>
    </row>
    <row r="117" spans="1:7" ht="11.25" customHeight="1">
      <c r="A117" s="63" t="s">
        <v>69</v>
      </c>
      <c r="B117" s="67"/>
      <c r="C117" s="68"/>
      <c r="D117" s="67"/>
      <c r="E117" s="70" t="s">
        <v>27</v>
      </c>
      <c r="F117" s="72" t="s">
        <v>154</v>
      </c>
      <c r="G117" s="69" t="s">
        <v>176</v>
      </c>
    </row>
    <row r="118" spans="1:7" ht="11.25" customHeight="1">
      <c r="A118" s="74" t="s">
        <v>69</v>
      </c>
      <c r="B118" s="80"/>
      <c r="C118" s="82"/>
      <c r="D118" s="53"/>
      <c r="E118" s="53" t="s">
        <v>174</v>
      </c>
      <c r="F118" s="53" t="s">
        <v>179</v>
      </c>
      <c r="G118" s="83" t="s">
        <v>175</v>
      </c>
    </row>
    <row r="119" spans="1:7" ht="11.25" customHeight="1">
      <c r="A119" s="107" t="s">
        <v>82</v>
      </c>
      <c r="B119" s="107"/>
      <c r="C119" s="107"/>
      <c r="D119" s="107"/>
      <c r="E119" s="107"/>
      <c r="F119" s="107"/>
      <c r="G119" s="107"/>
    </row>
    <row r="120" spans="1:7" ht="11.25" customHeight="1">
      <c r="A120" s="104"/>
      <c r="B120" s="104"/>
      <c r="C120" s="104"/>
      <c r="D120" s="104"/>
      <c r="E120" s="104"/>
      <c r="F120" s="104"/>
      <c r="G120" s="104"/>
    </row>
    <row r="121" spans="1:7" ht="11.25" customHeight="1">
      <c r="A121" s="104"/>
      <c r="B121" s="104"/>
      <c r="C121" s="104"/>
      <c r="D121" s="104"/>
      <c r="E121" s="104"/>
      <c r="F121" s="104"/>
      <c r="G121" s="104"/>
    </row>
    <row r="122" spans="1:7" ht="11.25" customHeight="1">
      <c r="A122" s="104"/>
      <c r="B122" s="104"/>
      <c r="C122" s="104"/>
      <c r="D122" s="104"/>
      <c r="E122" s="104"/>
      <c r="F122" s="104"/>
      <c r="G122" s="104"/>
    </row>
    <row r="123" spans="1:7" ht="11.25" customHeight="1">
      <c r="A123" s="104" t="s">
        <v>83</v>
      </c>
      <c r="B123" s="104"/>
      <c r="C123" s="104"/>
      <c r="D123" s="104"/>
      <c r="E123" s="104"/>
      <c r="F123" s="104"/>
      <c r="G123" s="104"/>
    </row>
    <row r="124" spans="1:7" ht="11.25" customHeight="1">
      <c r="A124" s="104" t="s">
        <v>251</v>
      </c>
      <c r="B124" s="104"/>
      <c r="C124" s="104"/>
      <c r="D124" s="104"/>
      <c r="E124" s="104"/>
      <c r="F124" s="104"/>
      <c r="G124" s="104"/>
    </row>
    <row r="125" spans="1:7" ht="11.25" customHeight="1">
      <c r="A125" s="104"/>
      <c r="B125" s="104"/>
      <c r="C125" s="104"/>
      <c r="D125" s="104"/>
      <c r="E125" s="104"/>
      <c r="F125" s="104"/>
      <c r="G125" s="104"/>
    </row>
    <row r="126" spans="1:7" ht="11.25" customHeight="1">
      <c r="A126" s="104" t="s">
        <v>2</v>
      </c>
      <c r="B126" s="104"/>
      <c r="C126" s="104"/>
      <c r="D126" s="104"/>
      <c r="E126" s="104"/>
      <c r="F126" s="104"/>
      <c r="G126" s="104"/>
    </row>
    <row r="127" spans="1:7" ht="11.25" customHeight="1">
      <c r="A127" s="109"/>
      <c r="B127" s="109"/>
      <c r="C127" s="109"/>
      <c r="D127" s="109"/>
      <c r="E127" s="109"/>
      <c r="F127" s="109"/>
      <c r="G127" s="109"/>
    </row>
    <row r="128" spans="1:7" ht="11.25" customHeight="1">
      <c r="A128" s="108"/>
      <c r="B128" s="108"/>
      <c r="C128" s="108"/>
      <c r="D128" s="47"/>
      <c r="E128" s="46" t="s">
        <v>64</v>
      </c>
      <c r="F128" s="46"/>
      <c r="G128" s="46" t="s">
        <v>65</v>
      </c>
    </row>
    <row r="129" spans="1:7" ht="11.25" customHeight="1">
      <c r="A129" s="106" t="s">
        <v>66</v>
      </c>
      <c r="B129" s="106"/>
      <c r="C129" s="106"/>
      <c r="D129" s="45"/>
      <c r="E129" s="48" t="s">
        <v>67</v>
      </c>
      <c r="F129" s="48" t="s">
        <v>68</v>
      </c>
      <c r="G129" s="48" t="s">
        <v>124</v>
      </c>
    </row>
    <row r="130" spans="1:7" ht="11.25" customHeight="1">
      <c r="A130" s="47" t="s">
        <v>141</v>
      </c>
      <c r="B130" s="47"/>
      <c r="C130" s="73" t="s">
        <v>8</v>
      </c>
      <c r="D130" s="47"/>
      <c r="E130" s="47" t="s">
        <v>233</v>
      </c>
      <c r="F130" s="66" t="s">
        <v>142</v>
      </c>
      <c r="G130" s="55" t="s">
        <v>214</v>
      </c>
    </row>
    <row r="131" spans="1:7" ht="11.25" customHeight="1">
      <c r="A131" s="54"/>
      <c r="B131" s="54"/>
      <c r="C131" s="58"/>
      <c r="D131" s="54"/>
      <c r="E131" s="49" t="s">
        <v>8</v>
      </c>
      <c r="F131" s="49" t="s">
        <v>163</v>
      </c>
      <c r="G131" s="50"/>
    </row>
    <row r="132" spans="1:7" ht="11.25" customHeight="1">
      <c r="A132" s="45"/>
      <c r="B132" s="45"/>
      <c r="C132" s="56"/>
      <c r="D132" s="45"/>
      <c r="E132" s="51"/>
      <c r="F132" s="51" t="s">
        <v>164</v>
      </c>
      <c r="G132" s="62"/>
    </row>
    <row r="133" spans="1:7" ht="11.25" customHeight="1">
      <c r="A133" s="110" t="s">
        <v>274</v>
      </c>
      <c r="B133" s="107"/>
      <c r="C133" s="107"/>
      <c r="D133" s="107"/>
      <c r="E133" s="107"/>
      <c r="F133" s="107"/>
      <c r="G133" s="107"/>
    </row>
    <row r="134" spans="1:7" ht="11.25" customHeight="1">
      <c r="A134" s="105" t="s">
        <v>262</v>
      </c>
      <c r="B134" s="105"/>
      <c r="C134" s="105"/>
      <c r="D134" s="105"/>
      <c r="E134" s="105"/>
      <c r="F134" s="105"/>
      <c r="G134" s="105"/>
    </row>
    <row r="135" spans="1:7" ht="11.25" customHeight="1">
      <c r="A135" s="105" t="s">
        <v>237</v>
      </c>
      <c r="B135" s="111"/>
      <c r="C135" s="111"/>
      <c r="D135" s="111"/>
      <c r="E135" s="111"/>
      <c r="F135" s="111"/>
      <c r="G135" s="111"/>
    </row>
    <row r="136" spans="1:7" ht="11.25" customHeight="1">
      <c r="A136" s="105" t="s">
        <v>266</v>
      </c>
      <c r="B136" s="105"/>
      <c r="C136" s="105"/>
      <c r="D136" s="105"/>
      <c r="E136" s="105"/>
      <c r="F136" s="105"/>
      <c r="G136" s="105"/>
    </row>
    <row r="137" spans="1:7" ht="11.25" customHeight="1">
      <c r="A137" s="105" t="s">
        <v>238</v>
      </c>
      <c r="B137" s="105"/>
      <c r="C137" s="105"/>
      <c r="D137" s="105"/>
      <c r="E137" s="105"/>
      <c r="F137" s="105"/>
      <c r="G137" s="105"/>
    </row>
    <row r="138" spans="1:7" ht="11.25" customHeight="1">
      <c r="A138" s="105" t="s">
        <v>215</v>
      </c>
      <c r="B138" s="105"/>
      <c r="C138" s="105"/>
      <c r="D138" s="105"/>
      <c r="E138" s="105"/>
      <c r="F138" s="105"/>
      <c r="G138" s="105"/>
    </row>
    <row r="139" spans="1:7" ht="11.25" customHeight="1">
      <c r="A139" s="105" t="s">
        <v>198</v>
      </c>
      <c r="B139" s="111"/>
      <c r="C139" s="111"/>
      <c r="D139" s="111"/>
      <c r="E139" s="111"/>
      <c r="F139" s="111"/>
      <c r="G139" s="111"/>
    </row>
    <row r="140" spans="1:7" ht="11.25" customHeight="1">
      <c r="A140" s="105" t="s">
        <v>263</v>
      </c>
      <c r="B140" s="105"/>
      <c r="C140" s="105"/>
      <c r="D140" s="105"/>
      <c r="E140" s="105"/>
      <c r="F140" s="105"/>
      <c r="G140" s="105"/>
    </row>
    <row r="141" spans="1:7" ht="11.25" customHeight="1">
      <c r="A141" s="112" t="s">
        <v>264</v>
      </c>
      <c r="B141" s="105"/>
      <c r="C141" s="105"/>
      <c r="D141" s="105"/>
      <c r="E141" s="105"/>
      <c r="F141" s="105"/>
      <c r="G141" s="105"/>
    </row>
    <row r="142" spans="1:7" ht="11.25" customHeight="1">
      <c r="A142" s="112" t="s">
        <v>265</v>
      </c>
      <c r="B142" s="105"/>
      <c r="C142" s="105"/>
      <c r="D142" s="105"/>
      <c r="E142" s="105"/>
      <c r="F142" s="105"/>
      <c r="G142" s="105"/>
    </row>
    <row r="143" spans="1:7" ht="11.25" customHeight="1">
      <c r="A143" s="113" t="s">
        <v>216</v>
      </c>
      <c r="B143" s="113"/>
      <c r="C143" s="113"/>
      <c r="D143" s="113"/>
      <c r="E143" s="113"/>
      <c r="F143" s="113"/>
      <c r="G143" s="113"/>
    </row>
  </sheetData>
  <mergeCells count="38">
    <mergeCell ref="A5:G5"/>
    <mergeCell ref="A60:G60"/>
    <mergeCell ref="A62:G62"/>
    <mergeCell ref="A63:G63"/>
    <mergeCell ref="A6:C6"/>
    <mergeCell ref="A61:G61"/>
    <mergeCell ref="A1:G1"/>
    <mergeCell ref="A2:G2"/>
    <mergeCell ref="A3:G3"/>
    <mergeCell ref="A4:G4"/>
    <mergeCell ref="A143:G143"/>
    <mergeCell ref="A139:G139"/>
    <mergeCell ref="A140:G140"/>
    <mergeCell ref="A141:G141"/>
    <mergeCell ref="A135:G135"/>
    <mergeCell ref="A136:G136"/>
    <mergeCell ref="A137:G137"/>
    <mergeCell ref="A142:G142"/>
    <mergeCell ref="A138:G138"/>
    <mergeCell ref="A122:G122"/>
    <mergeCell ref="A133:G133"/>
    <mergeCell ref="A123:G123"/>
    <mergeCell ref="A124:G124"/>
    <mergeCell ref="A125:G125"/>
    <mergeCell ref="A126:G126"/>
    <mergeCell ref="A127:G127"/>
    <mergeCell ref="A128:C128"/>
    <mergeCell ref="A129:C129"/>
    <mergeCell ref="A64:G64"/>
    <mergeCell ref="A134:G134"/>
    <mergeCell ref="A7:C7"/>
    <mergeCell ref="A119:G119"/>
    <mergeCell ref="A67:C67"/>
    <mergeCell ref="A68:C68"/>
    <mergeCell ref="A65:G65"/>
    <mergeCell ref="A66:G66"/>
    <mergeCell ref="A120:G120"/>
    <mergeCell ref="A121:G12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2008-04-16T21:08:19Z</cp:lastPrinted>
  <dcterms:created xsi:type="dcterms:W3CDTF">2007-03-09T17:21:25Z</dcterms:created>
  <dcterms:modified xsi:type="dcterms:W3CDTF">2010-02-23T17:39:00Z</dcterms:modified>
  <cp:category/>
  <cp:version/>
  <cp:contentType/>
  <cp:contentStatus/>
</cp:coreProperties>
</file>