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5360" windowHeight="8745" activeTab="0"/>
  </bookViews>
  <sheets>
    <sheet name="Text" sheetId="1" r:id="rId1"/>
    <sheet name="Table 1" sheetId="2" r:id="rId2"/>
    <sheet name="Table 2" sheetId="3" r:id="rId3"/>
  </sheets>
  <definedNames>
    <definedName name="_Key2" localSheetId="2" hidden="1">'Table 2'!#REF!</definedName>
    <definedName name="_Key2" hidden="1">#REF!</definedName>
    <definedName name="_Order1" hidden="1">255</definedName>
    <definedName name="_Order2" hidden="1">0</definedName>
    <definedName name="_Sort" localSheetId="2" hidden="1">'Table 2'!#REF!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<sst xmlns="http://schemas.openxmlformats.org/spreadsheetml/2006/main" count="1030" uniqueCount="424">
  <si>
    <t>TABLE 1</t>
  </si>
  <si>
    <t>(Metric tons unless otherwise specified)</t>
  </si>
  <si>
    <t>METALS</t>
  </si>
  <si>
    <t>Aluminum:</t>
  </si>
  <si>
    <t xml:space="preserve"> </t>
  </si>
  <si>
    <t>Bauxite, gross weight</t>
  </si>
  <si>
    <t>r</t>
  </si>
  <si>
    <t>Alumina</t>
  </si>
  <si>
    <t>Metal, primary ingot</t>
  </si>
  <si>
    <t>e</t>
  </si>
  <si>
    <t>Chromite, mine output, concentrate</t>
  </si>
  <si>
    <t>Gross weight</t>
  </si>
  <si>
    <t>Copper:</t>
  </si>
  <si>
    <t>Mine output:</t>
  </si>
  <si>
    <t>Ore mined (0.6% to 1.2% Cu):</t>
  </si>
  <si>
    <t>thousand metric tons</t>
  </si>
  <si>
    <t>Concentrate (29% to 35% Cu):</t>
  </si>
  <si>
    <t xml:space="preserve">Gross weight </t>
  </si>
  <si>
    <t>Metal:</t>
  </si>
  <si>
    <t>Refined output, cathode</t>
  </si>
  <si>
    <t>kilograms</t>
  </si>
  <si>
    <t>Ore and concentrate:</t>
  </si>
  <si>
    <t>do.</t>
  </si>
  <si>
    <t>Direct-reduced iron</t>
  </si>
  <si>
    <t>Steel, crude, ingots and castings</t>
  </si>
  <si>
    <t>Lead:</t>
  </si>
  <si>
    <t>Mine output, concentrate:</t>
  </si>
  <si>
    <t>Molybdenum, mine output, concentrate:</t>
  </si>
  <si>
    <t xml:space="preserve">Silver, mine output, Ag content </t>
  </si>
  <si>
    <t>Zinc:</t>
  </si>
  <si>
    <t xml:space="preserve">Mine output, concentrate: </t>
  </si>
  <si>
    <t xml:space="preserve">Metal </t>
  </si>
  <si>
    <t>INDUSTRIAL MINERALS</t>
  </si>
  <si>
    <t>Asbestos:</t>
  </si>
  <si>
    <t>Barite</t>
  </si>
  <si>
    <t xml:space="preserve">Boron, borax </t>
  </si>
  <si>
    <t xml:space="preserve">Cement, hydraulic </t>
  </si>
  <si>
    <t>See footnotes at end of table.</t>
  </si>
  <si>
    <t>Clays:</t>
  </si>
  <si>
    <t xml:space="preserve">Bentonite </t>
  </si>
  <si>
    <t>Kaolin</t>
  </si>
  <si>
    <t>Diatomite</t>
  </si>
  <si>
    <t>Feldspar</t>
  </si>
  <si>
    <t>Fluorspar</t>
  </si>
  <si>
    <t>Gypsum</t>
  </si>
  <si>
    <t xml:space="preserve">Lime </t>
  </si>
  <si>
    <t xml:space="preserve">Magnesite </t>
  </si>
  <si>
    <t xml:space="preserve">Mica </t>
  </si>
  <si>
    <t>Nepheline syenite</t>
  </si>
  <si>
    <t>Nitrogen:</t>
  </si>
  <si>
    <t>N content of ammonia</t>
  </si>
  <si>
    <t>N content of urea</t>
  </si>
  <si>
    <t xml:space="preserve">Perlite </t>
  </si>
  <si>
    <t>Phosphate rock:</t>
  </si>
  <si>
    <t>Ore</t>
  </si>
  <si>
    <t xml:space="preserve">Salt </t>
  </si>
  <si>
    <t>Stone:</t>
  </si>
  <si>
    <t>Dimension and decorative:</t>
  </si>
  <si>
    <t>Granite</t>
  </si>
  <si>
    <t>Travertine, blocks</t>
  </si>
  <si>
    <t>Total</t>
  </si>
  <si>
    <t>Dolomite</t>
  </si>
  <si>
    <t xml:space="preserve">Aluminum potassium sulfate (alum) </t>
  </si>
  <si>
    <t>Sodium sulfate</t>
  </si>
  <si>
    <t>Byproduct of petroleum and natural gas</t>
  </si>
  <si>
    <t xml:space="preserve">Byproduct of metallurgical processing, S content of acid </t>
  </si>
  <si>
    <t xml:space="preserve">Talc </t>
  </si>
  <si>
    <t>MINERAL FUELS AND RELATED MATERIALS</t>
  </si>
  <si>
    <t>Coal</t>
  </si>
  <si>
    <t xml:space="preserve">Coke </t>
  </si>
  <si>
    <t>million cubic meters</t>
  </si>
  <si>
    <t>Dry</t>
  </si>
  <si>
    <t>Plant liquids</t>
  </si>
  <si>
    <t>thousand 42-gallon barrels</t>
  </si>
  <si>
    <t>Petroleum:</t>
  </si>
  <si>
    <t>Crude</t>
  </si>
  <si>
    <t>Liquefied petroleum gases</t>
  </si>
  <si>
    <t>Motor gasoline</t>
  </si>
  <si>
    <t>Jet fuel</t>
  </si>
  <si>
    <t>Kerosene</t>
  </si>
  <si>
    <t>Distillate fuel oil</t>
  </si>
  <si>
    <t>Residual fuel oil</t>
  </si>
  <si>
    <t>Other</t>
  </si>
  <si>
    <t>calendar years.</t>
  </si>
  <si>
    <r>
      <t>Commodity</t>
    </r>
    <r>
      <rPr>
        <vertAlign val="superscript"/>
        <sz val="8"/>
        <rFont val="Times"/>
        <family val="1"/>
      </rPr>
      <t>3</t>
    </r>
  </si>
  <si>
    <r>
      <t>Arsenic, orpiment and realgar, concentrates</t>
    </r>
    <r>
      <rPr>
        <vertAlign val="superscript"/>
        <sz val="8"/>
        <rFont val="Times"/>
        <family val="1"/>
      </rPr>
      <t>e</t>
    </r>
  </si>
  <si>
    <r>
      <t>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</si>
  <si>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Cu content</t>
    </r>
    <r>
      <rPr>
        <vertAlign val="superscript"/>
        <sz val="8"/>
        <rFont val="Times"/>
        <family val="1"/>
      </rPr>
      <t>e</t>
    </r>
  </si>
  <si>
    <r>
      <t>Gold, mine output, Au content</t>
    </r>
    <r>
      <rPr>
        <vertAlign val="superscript"/>
        <sz val="8"/>
        <rFont val="Times"/>
        <family val="1"/>
      </rPr>
      <t>5</t>
    </r>
  </si>
  <si>
    <r>
      <t>Fe content</t>
    </r>
    <r>
      <rPr>
        <vertAlign val="superscript"/>
        <sz val="8"/>
        <rFont val="Times"/>
        <family val="1"/>
      </rPr>
      <t>e</t>
    </r>
  </si>
  <si>
    <r>
      <t>Ferrochromium</t>
    </r>
    <r>
      <rPr>
        <vertAlign val="superscript"/>
        <sz val="8"/>
        <rFont val="Times"/>
        <family val="1"/>
      </rPr>
      <t>e</t>
    </r>
  </si>
  <si>
    <r>
      <t>Pb content</t>
    </r>
    <r>
      <rPr>
        <vertAlign val="superscript"/>
        <sz val="8"/>
        <rFont val="Times"/>
        <family val="1"/>
      </rPr>
      <t>e</t>
    </r>
  </si>
  <si>
    <r>
      <t>Refinery output, includes secondary</t>
    </r>
    <r>
      <rPr>
        <vertAlign val="superscript"/>
        <sz val="8"/>
        <rFont val="Times"/>
        <family val="1"/>
      </rPr>
      <t>e</t>
    </r>
  </si>
  <si>
    <r>
      <t>Mn content</t>
    </r>
    <r>
      <rPr>
        <vertAlign val="superscript"/>
        <sz val="8"/>
        <rFont val="Times"/>
        <family val="1"/>
      </rPr>
      <t>e</t>
    </r>
  </si>
  <si>
    <r>
      <t>Mo content</t>
    </r>
    <r>
      <rPr>
        <vertAlign val="superscript"/>
        <sz val="8"/>
        <rFont val="Times"/>
        <family val="1"/>
      </rPr>
      <t>e</t>
    </r>
  </si>
  <si>
    <r>
      <t>Zn content</t>
    </r>
    <r>
      <rPr>
        <vertAlign val="superscript"/>
        <sz val="8"/>
        <rFont val="Times"/>
        <family val="1"/>
      </rPr>
      <t>e</t>
    </r>
  </si>
  <si>
    <r>
      <t>Marketable fiber</t>
    </r>
    <r>
      <rPr>
        <vertAlign val="superscript"/>
        <sz val="8"/>
        <rFont val="Times"/>
        <family val="1"/>
      </rPr>
      <t>e</t>
    </r>
  </si>
  <si>
    <r>
      <t>Gemstones, turquoise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</si>
  <si>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</si>
  <si>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Pigments, mineral, natural iron oxide, ochre</t>
    </r>
    <r>
      <rPr>
        <vertAlign val="superscript"/>
        <sz val="8"/>
        <rFont val="Times"/>
        <family val="1"/>
      </rPr>
      <t>e</t>
    </r>
  </si>
  <si>
    <r>
      <t>Soda ash</t>
    </r>
    <r>
      <rPr>
        <vertAlign val="superscript"/>
        <sz val="8"/>
        <rFont val="Times"/>
        <family val="1"/>
      </rPr>
      <t>e</t>
    </r>
  </si>
  <si>
    <r>
      <t>Sodium compound, caustic soda</t>
    </r>
    <r>
      <rPr>
        <vertAlign val="superscript"/>
        <sz val="8"/>
        <rFont val="Times"/>
        <family val="1"/>
      </rPr>
      <t>e</t>
    </r>
  </si>
  <si>
    <r>
      <t>Construction and building, crushed</t>
    </r>
    <r>
      <rPr>
        <vertAlign val="superscript"/>
        <sz val="8"/>
        <rFont val="Times"/>
        <family val="1"/>
      </rPr>
      <t>6</t>
    </r>
  </si>
  <si>
    <r>
      <t>Marble, blocks and slabs</t>
    </r>
    <r>
      <rPr>
        <vertAlign val="superscript"/>
        <sz val="8"/>
        <rFont val="Times"/>
        <family val="1"/>
      </rPr>
      <t>7</t>
    </r>
  </si>
  <si>
    <r>
      <t>Sulfates, natural:</t>
    </r>
    <r>
      <rPr>
        <vertAlign val="superscript"/>
        <sz val="8"/>
        <rFont val="Times"/>
        <family val="1"/>
      </rPr>
      <t>e</t>
    </r>
  </si>
  <si>
    <r>
      <t>Sulfur:</t>
    </r>
    <r>
      <rPr>
        <vertAlign val="superscript"/>
        <sz val="8"/>
        <rFont val="Times"/>
        <family val="1"/>
      </rPr>
      <t>e</t>
    </r>
  </si>
  <si>
    <r>
      <t>Gas, natural:</t>
    </r>
    <r>
      <rPr>
        <vertAlign val="superscript"/>
        <sz val="8"/>
        <rFont val="Times"/>
        <family val="1"/>
      </rPr>
      <t>e</t>
    </r>
  </si>
  <si>
    <t xml:space="preserve">Gross </t>
  </si>
  <si>
    <r>
      <t>Refinery products:</t>
    </r>
    <r>
      <rPr>
        <vertAlign val="superscript"/>
        <sz val="8"/>
        <rFont val="Times"/>
        <family val="1"/>
      </rPr>
      <t>e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</si>
  <si>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</si>
  <si>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Includes gold recovered from the Mouteh gold mine and from the Sarcheshmeh copper complex.</t>
    </r>
  </si>
  <si>
    <r>
      <t>6</t>
    </r>
    <r>
      <rPr>
        <sz val="8"/>
        <rFont val="Times"/>
        <family val="1"/>
      </rPr>
      <t>Includes marble and travertine.</t>
    </r>
  </si>
  <si>
    <r>
      <t>7</t>
    </r>
    <r>
      <rPr>
        <sz val="8"/>
        <rFont val="Times"/>
        <family val="1"/>
      </rPr>
      <t>Includes marmarite.</t>
    </r>
  </si>
  <si>
    <t>Industrial or glass sand (quartzite and silica)</t>
  </si>
  <si>
    <r>
      <t>2005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</si>
  <si>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Data are for Iranian years ending March 20 of that stated, except data for alumina, natural gas, natural-gas-plant liquids, and petroleum, which are for Gregorian</t>
    </r>
  </si>
  <si>
    <t>TABLE 2</t>
  </si>
  <si>
    <t>(Thousand metric tons unless otherwise specified)</t>
  </si>
  <si>
    <t>Annual</t>
  </si>
  <si>
    <t>Commodity</t>
  </si>
  <si>
    <t>capacity</t>
  </si>
  <si>
    <t>Aluminum</t>
  </si>
  <si>
    <t>Arak</t>
  </si>
  <si>
    <t>Bandar Abbas</t>
  </si>
  <si>
    <t>Cement</t>
  </si>
  <si>
    <t>Abadeh Cement Co.</t>
  </si>
  <si>
    <t>Abedeh</t>
  </si>
  <si>
    <t>Abyek Cement Co. (Fars &amp; Khouzestan Cement Co.)</t>
  </si>
  <si>
    <t>Abyek, 80 kilometers northwest of Tehran</t>
  </si>
  <si>
    <t>About 20 kilometers from Astara</t>
  </si>
  <si>
    <t>Behbahan Cement Co. (Fars &amp; Khouzestan Cement Co.)</t>
  </si>
  <si>
    <t>Behbahan</t>
  </si>
  <si>
    <t>Benvid White Cement Co.</t>
  </si>
  <si>
    <t>Benvid, Isfahan</t>
  </si>
  <si>
    <t>Bojnourd Cement Plant (Fars &amp; Khouzestan Cement Co.)</t>
  </si>
  <si>
    <t>About 37 kilometers from Bojnourd</t>
  </si>
  <si>
    <t>Borazjan</t>
  </si>
  <si>
    <t>Near Shiraz</t>
  </si>
  <si>
    <t>Doroud Cement Co. (Fars &amp; Khouzestan Cement Co.)</t>
  </si>
  <si>
    <t>Doroud</t>
  </si>
  <si>
    <t>Ekbatan</t>
  </si>
  <si>
    <t>Estahban Cement Co.</t>
  </si>
  <si>
    <t>Estahban</t>
  </si>
  <si>
    <t>Fars Cement Co. (Fars &amp; Khouzestan Cement Co.)</t>
  </si>
  <si>
    <t>Fars</t>
  </si>
  <si>
    <t>Ghaen Cement Co. (Fars &amp; Khouzestan Cement Co.)</t>
  </si>
  <si>
    <t>Ghaen</t>
  </si>
  <si>
    <t>Gharb Cement Co. (Fars &amp; Khouzestan Cement Co.)</t>
  </si>
  <si>
    <t>Kermanshah</t>
  </si>
  <si>
    <t xml:space="preserve">Hegmatan Cement Co. (Tehran Cement Co.) </t>
  </si>
  <si>
    <t>East of Razan</t>
  </si>
  <si>
    <t>About 52 kilometers west of Bandar Abbas</t>
  </si>
  <si>
    <t xml:space="preserve">Ilam Cement Co. (Tehran Cement Co.) </t>
  </si>
  <si>
    <t>Ilam</t>
  </si>
  <si>
    <t>Isfahan Cement Co.</t>
  </si>
  <si>
    <t>Esfahan</t>
  </si>
  <si>
    <t>Karoon Cement Co.</t>
  </si>
  <si>
    <t>Karoon</t>
  </si>
  <si>
    <t>Kerman Cement Co. (Bank Melli Iran Investment Co.)</t>
  </si>
  <si>
    <t>Kerman</t>
  </si>
  <si>
    <t>Khash Cement Co. (Fars &amp; Khouzestan Cement Co.)</t>
  </si>
  <si>
    <t>Khash</t>
  </si>
  <si>
    <t>Khazar Cement Co. (Fars &amp; Khouzestan Cement Co.)</t>
  </si>
  <si>
    <t>Khazar</t>
  </si>
  <si>
    <t>Khouzestan Cement Co. (Fars &amp; Khouzestan Cement Co.)</t>
  </si>
  <si>
    <t xml:space="preserve">Ramhormoz </t>
  </si>
  <si>
    <t>Kordestan Cement Co. (Sepahan Cement Co.)</t>
  </si>
  <si>
    <t>North of Bijar</t>
  </si>
  <si>
    <t>Mazandaran Cement Co. (Bank Melli Iran Investment Co.)</t>
  </si>
  <si>
    <t>Neka</t>
  </si>
  <si>
    <t>Qeshm Cement Co.</t>
  </si>
  <si>
    <t>Qeshm Island</t>
  </si>
  <si>
    <t>Oroumiyeh Cement Co.</t>
  </si>
  <si>
    <t>Uroumiyeh (Urumia)</t>
  </si>
  <si>
    <t>Oroumiyeh White Cement Co.</t>
  </si>
  <si>
    <t>Neyriz White Cement Co. (Fars &amp; Khouzestan Cement Co.)</t>
  </si>
  <si>
    <t>Neyriz</t>
  </si>
  <si>
    <t>Sepahan Cement Co.</t>
  </si>
  <si>
    <t>Sepahan</t>
  </si>
  <si>
    <t>Shahroud Cement Co. (Sepahan Cement Co.)</t>
  </si>
  <si>
    <t>Sharoud</t>
  </si>
  <si>
    <t>Sharg Cement Co. (Sepahan Cement Co.)</t>
  </si>
  <si>
    <t>Mashhad</t>
  </si>
  <si>
    <t>Shomal Cement Co. (Bank Melli Iran Investment Co.)</t>
  </si>
  <si>
    <t>Shomal</t>
  </si>
  <si>
    <t>Simansaz (Loshan) Cement Co. (Tehran Cement Co.)</t>
  </si>
  <si>
    <t>Loshan</t>
  </si>
  <si>
    <t>Soufian Cement Co. (Tehran Cement Co.)</t>
  </si>
  <si>
    <t>Sufiyan</t>
  </si>
  <si>
    <t>Tehran Cement Co.</t>
  </si>
  <si>
    <t>Tehran</t>
  </si>
  <si>
    <t>Yazd Bohrouk Cement Co.</t>
  </si>
  <si>
    <t>Yazd</t>
  </si>
  <si>
    <t>Chromite</t>
  </si>
  <si>
    <t>Faryab Mining Co.</t>
  </si>
  <si>
    <t xml:space="preserve">Faryab Mine and processing plant, Minab, </t>
  </si>
  <si>
    <t>Hormuzgan</t>
  </si>
  <si>
    <t xml:space="preserve">Esfandaghe Mines Co. </t>
  </si>
  <si>
    <t xml:space="preserve">Furumad Mine, Shahrud, Semnan; Gaft processing </t>
  </si>
  <si>
    <t>processing plant, Semnan</t>
  </si>
  <si>
    <t>Mir Mahmud Mine, Mayami, Seman</t>
  </si>
  <si>
    <t>Dumak Mine, Zahedan, Sistan va Baluchestan</t>
  </si>
  <si>
    <t>Concentrate</t>
  </si>
  <si>
    <t>Rafsanjan, Kerman</t>
  </si>
  <si>
    <t>Qal'eh Zari Mine, near Birjand, Khorsan</t>
  </si>
  <si>
    <t>Private cooperatives</t>
  </si>
  <si>
    <t>Chah Musa Mine and Qal'eh Sukhteh, Semnan</t>
  </si>
  <si>
    <t>Smelter output</t>
  </si>
  <si>
    <t>Refined metal</t>
  </si>
  <si>
    <t>Ferrosilicon</t>
  </si>
  <si>
    <t>Gemstones, turquoise</t>
  </si>
  <si>
    <t>Neyshabour Mine</t>
  </si>
  <si>
    <t>Iran Gold Co.</t>
  </si>
  <si>
    <t xml:space="preserve">Muteh Mine (Chah Khaton and Senjedeh pits), </t>
  </si>
  <si>
    <t>Esfahan, and Kuh-e-Zar Mine, Semnan</t>
  </si>
  <si>
    <t>Artisanal placer operations</t>
  </si>
  <si>
    <t>Neyshabour area</t>
  </si>
  <si>
    <t>Sarcheshmeh Copper Complex, Kerman</t>
  </si>
  <si>
    <t>Choghart Mine, Bafgh, Yazd</t>
  </si>
  <si>
    <t xml:space="preserve">Chadormalou Mining and Industrial Co. (National Iranian </t>
  </si>
  <si>
    <t>Sangan (Songun) Mine, Golestan</t>
  </si>
  <si>
    <t>National Iranian Oil Co. (Government, 100%)</t>
  </si>
  <si>
    <t>Associated gas from company oilfields</t>
  </si>
  <si>
    <t>Aghar, Dalan, Kangan, and Nar gasfields</t>
  </si>
  <si>
    <t>South Pars gasfields</t>
  </si>
  <si>
    <t xml:space="preserve">Onshore oilfields include the Agha Jari, the </t>
  </si>
  <si>
    <t>Ahwaz-Asmari, the Bangestan, the Hakimeh, the</t>
  </si>
  <si>
    <t>Nowrooz and Soroosh Fields, offshore</t>
  </si>
  <si>
    <t xml:space="preserve">Shell Iran Nowrooz/Soroosh Development (70%), JJI S&amp;N </t>
  </si>
  <si>
    <t xml:space="preserve">B.V. (20%), and Iranian Offshore Engineering &amp; </t>
  </si>
  <si>
    <t>Construction Co. (10%)</t>
  </si>
  <si>
    <t xml:space="preserve">Doroud Field, offshore, </t>
  </si>
  <si>
    <t xml:space="preserve"> Total S.A. (55%) and Eni SpA (45%)</t>
  </si>
  <si>
    <t>Sirri A and E Fields, offshore</t>
  </si>
  <si>
    <t>Total S.A. (70%) and PETRONAS Carigali International Sdn</t>
  </si>
  <si>
    <t>Bhd (30%)</t>
  </si>
  <si>
    <t>Darquain Field, onshore</t>
  </si>
  <si>
    <t>Refineries at Abadan, Arak, Bandar Abbas, Esfahan,</t>
  </si>
  <si>
    <t xml:space="preserve"> barrels per day</t>
  </si>
  <si>
    <t>Steel, crude</t>
  </si>
  <si>
    <t>Plant at Esfahan</t>
  </si>
  <si>
    <t>Plant at Ahwaz</t>
  </si>
  <si>
    <t xml:space="preserve">Includes subsidiaries Iran National Steel Industrial </t>
  </si>
  <si>
    <t xml:space="preserve">Group plant at Ahwaz, and Khorasan Steel Co. </t>
  </si>
  <si>
    <t>BAMA Co.</t>
  </si>
  <si>
    <t>Bafgh Mining Co.</t>
  </si>
  <si>
    <t>Kushk Mine, Yazd</t>
  </si>
  <si>
    <t>Bafgh Zinc Co. (Iran Zinc Mine Development Co.)</t>
  </si>
  <si>
    <t>Bafgh, Yazd</t>
  </si>
  <si>
    <t>Qeshm Island, Hormozgan</t>
  </si>
  <si>
    <t>Zanjan</t>
  </si>
  <si>
    <t>Dandi (Angouran) plant, Zanjan</t>
  </si>
  <si>
    <t xml:space="preserve">Zanjan </t>
  </si>
  <si>
    <r>
      <t>Saveh White Cement Co. (State Retirement Organization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>)</t>
    </r>
  </si>
  <si>
    <t>Smelter output, blister or anode</t>
  </si>
  <si>
    <t>Manganese, mine output (30% to 35% Mn):</t>
  </si>
  <si>
    <t>Concentrate (3% to 8% marketable fiber)</t>
  </si>
  <si>
    <t>NA</t>
  </si>
  <si>
    <r>
      <t>Darab Cement Co. (Ehdasse Sanat Corp.)</t>
    </r>
    <r>
      <rPr>
        <vertAlign val="superscript"/>
        <sz val="8"/>
        <rFont val="Times"/>
        <family val="1"/>
      </rPr>
      <t>4</t>
    </r>
  </si>
  <si>
    <t>Gold:</t>
  </si>
  <si>
    <r>
      <t>Gol-e-Gohar Iron Ore Co. (National Iranian Steel Co., 100%.)</t>
    </r>
    <r>
      <rPr>
        <vertAlign val="superscript"/>
        <sz val="8"/>
        <rFont val="Times"/>
        <family val="1"/>
      </rPr>
      <t>4</t>
    </r>
  </si>
  <si>
    <t>Natural gas</t>
  </si>
  <si>
    <t>billion</t>
  </si>
  <si>
    <t>cubic meters</t>
  </si>
  <si>
    <t>42-gallon barrels</t>
  </si>
  <si>
    <t>thousand</t>
  </si>
  <si>
    <t>products</t>
  </si>
  <si>
    <t>42-gallon</t>
  </si>
  <si>
    <t>Refined</t>
  </si>
  <si>
    <t>Total S.A. (60%) and Naftiran Intertrade Co. (40%)</t>
  </si>
  <si>
    <t>National Iranian Lead and Zinc Co. (Iran Zinc Mine</t>
  </si>
  <si>
    <t>Development Co.)</t>
  </si>
  <si>
    <r>
      <t>4</t>
    </r>
    <r>
      <rPr>
        <sz val="8"/>
        <rFont val="Times"/>
        <family val="1"/>
      </rPr>
      <t>A subsidiary of state-owned Iranian Mines and Mining Industries Development and Renovation Organization.</t>
    </r>
  </si>
  <si>
    <r>
      <t>Iran Central Iron Ore Co. (National Iranian Steel Co., 100%)</t>
    </r>
    <r>
      <rPr>
        <vertAlign val="superscript"/>
        <sz val="8"/>
        <rFont val="Times"/>
        <family val="1"/>
      </rPr>
      <t>4</t>
    </r>
  </si>
  <si>
    <r>
      <t>Steel Co., 100%)</t>
    </r>
    <r>
      <rPr>
        <vertAlign val="superscript"/>
        <sz val="8"/>
        <rFont val="Times"/>
        <family val="1"/>
      </rPr>
      <t>4</t>
    </r>
  </si>
  <si>
    <t>Do.</t>
  </si>
  <si>
    <r>
      <t>3</t>
    </r>
    <r>
      <rPr>
        <sz val="8"/>
        <rFont val="Times"/>
        <family val="1"/>
      </rPr>
      <t>Government owned.</t>
    </r>
  </si>
  <si>
    <t>Location of main facilities</t>
  </si>
  <si>
    <t>Major operating companies and major equity owners</t>
  </si>
  <si>
    <t>Hormozgan Cement Co. (Sepahan Cement Co.)</t>
  </si>
  <si>
    <t>Purofer processes), Ahwaz</t>
  </si>
  <si>
    <t>million</t>
  </si>
  <si>
    <t>Faravari Mavad Madani Iran Co. (Iran Zinc Mine</t>
  </si>
  <si>
    <t>Direct-reduction iron plant (Midrex process) at</t>
  </si>
  <si>
    <t>Direct-reduction iron plant (HYL I, Midrex, and</t>
  </si>
  <si>
    <t>Direct-reduction iron plant (Ghaem process) at</t>
  </si>
  <si>
    <t>About 50 small privately owned mines</t>
  </si>
  <si>
    <r>
      <t>IRAN: PRODUCTION OF MINERAL COMMODITIES</t>
    </r>
    <r>
      <rPr>
        <vertAlign val="superscript"/>
        <sz val="8"/>
        <rFont val="Times"/>
        <family val="1"/>
      </rPr>
      <t>1, 2</t>
    </r>
  </si>
  <si>
    <t>Iron and steel:</t>
  </si>
  <si>
    <t>2,600</t>
  </si>
  <si>
    <t>1,100</t>
  </si>
  <si>
    <t>1,400</t>
  </si>
  <si>
    <t>2,000</t>
  </si>
  <si>
    <t>1,120</t>
  </si>
  <si>
    <t>2,200</t>
  </si>
  <si>
    <t>1,050</t>
  </si>
  <si>
    <t>1,260</t>
  </si>
  <si>
    <t>1,000</t>
  </si>
  <si>
    <t>2,300</t>
  </si>
  <si>
    <t>1,600</t>
  </si>
  <si>
    <t>1,500</t>
  </si>
  <si>
    <t>6,000</t>
  </si>
  <si>
    <t>7,400</t>
  </si>
  <si>
    <t>6,500</t>
  </si>
  <si>
    <t>3,800</t>
  </si>
  <si>
    <t>3,200</t>
  </si>
  <si>
    <t>1,728</t>
  </si>
  <si>
    <t>4,200</t>
  </si>
  <si>
    <t>2,900</t>
  </si>
  <si>
    <r>
      <t>2006</t>
    </r>
    <r>
      <rPr>
        <vertAlign val="superscript"/>
        <sz val="8"/>
        <rFont val="Times"/>
        <family val="1"/>
      </rPr>
      <t>e</t>
    </r>
  </si>
  <si>
    <t xml:space="preserve">--  </t>
  </si>
  <si>
    <t>Fars Nov Cement Co. (Fars &amp; Khouzestan Cement Co.)</t>
  </si>
  <si>
    <t>Near Kashan</t>
  </si>
  <si>
    <r>
      <t>Kohkiloye Yasuj Cement (State Retirement Organization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>)</t>
    </r>
  </si>
  <si>
    <t>Kohkiloye</t>
  </si>
  <si>
    <t>240</t>
  </si>
  <si>
    <t>Saveh Grey Cement Factory, Saveh</t>
  </si>
  <si>
    <t>Saveh White Cement Factory, Saveh</t>
  </si>
  <si>
    <t>Titanium, ilmenite</t>
  </si>
  <si>
    <t>About 15 kilometers northeast of Jajarm</t>
  </si>
  <si>
    <t>280</t>
  </si>
  <si>
    <r>
      <t>Bushehr Cement Co. (Dashtestan Cement) (Ehdasse Sanat Corp.)</t>
    </r>
    <r>
      <rPr>
        <vertAlign val="superscript"/>
        <sz val="8"/>
        <rFont val="Times"/>
        <family val="1"/>
      </rPr>
      <t>4</t>
    </r>
  </si>
  <si>
    <t>Uranium</t>
  </si>
  <si>
    <t>Atomic Energy Organization of Iran (Government)</t>
  </si>
  <si>
    <t>Kerman; Processing plant at Esfandaghe, Kerman</t>
  </si>
  <si>
    <t>National Iranian Oil Co. and buyback contract joint venture of</t>
  </si>
  <si>
    <t xml:space="preserve">National Iranian Oil Co. and buyback contract joint venture of </t>
  </si>
  <si>
    <r>
      <t>2007</t>
    </r>
    <r>
      <rPr>
        <vertAlign val="superscript"/>
        <sz val="8"/>
        <rFont val="Times"/>
        <family val="1"/>
      </rPr>
      <t>e</t>
    </r>
  </si>
  <si>
    <r>
      <t>IRAN: STRUCTURE OF THE MINERAL INDUSTRY IN 2007</t>
    </r>
    <r>
      <rPr>
        <vertAlign val="superscript"/>
        <sz val="8"/>
        <rFont val="Times"/>
        <family val="1"/>
      </rPr>
      <t>1, 2</t>
    </r>
  </si>
  <si>
    <t>100</t>
  </si>
  <si>
    <t>155</t>
  </si>
  <si>
    <t>670</t>
  </si>
  <si>
    <t>210</t>
  </si>
  <si>
    <t>Electrowon plant, Sarcheshmeh copper complex</t>
  </si>
  <si>
    <t>Refinery, Sarcheshmeh copper complex</t>
  </si>
  <si>
    <t>Smelter, Sarcheshmeh copper complex</t>
  </si>
  <si>
    <t>Miduk copper mine, Kerman</t>
  </si>
  <si>
    <t>Sungun copper mine, Azarbaijan</t>
  </si>
  <si>
    <t>Sarcheshmeh Mine, 60 kilometers south of</t>
  </si>
  <si>
    <t>145</t>
  </si>
  <si>
    <t>150</t>
  </si>
  <si>
    <t>Smelter, Khatoonabad</t>
  </si>
  <si>
    <t>80</t>
  </si>
  <si>
    <t>Iron ore</t>
  </si>
  <si>
    <t>Iron metal</t>
  </si>
  <si>
    <t>600</t>
  </si>
  <si>
    <t>Ardebil Cement Co. (Espandar Cement Investment Co.)</t>
  </si>
  <si>
    <t>Kavir Kashan Cement Co. (Espandar Cement Investment Co.)</t>
  </si>
  <si>
    <t>Faraz Firouzkhuh Cement Co. (Espandar Cement Investment Co.)</t>
  </si>
  <si>
    <t>About 180 kilometers northeast of Tehran</t>
  </si>
  <si>
    <t>r, 4</t>
  </si>
  <si>
    <t xml:space="preserve">Irankouh complex (Gooshfil, Kolah Darvazeh, </t>
  </si>
  <si>
    <t>and Tappeh Sorkh open pit mines), Esfahan</t>
  </si>
  <si>
    <t>Angouran open pit mine, Zanjan</t>
  </si>
  <si>
    <t>Emarat Mine, Markazi</t>
  </si>
  <si>
    <t>Kermanshah, Lavan, Shiraz, Tabriz, and Tehran</t>
  </si>
  <si>
    <r>
      <t>1</t>
    </r>
    <r>
      <rPr>
        <sz val="8"/>
        <rFont val="Times"/>
        <family val="1"/>
      </rPr>
      <t>Table includes data available through February 27, 2009.</t>
    </r>
  </si>
  <si>
    <r>
      <t>3</t>
    </r>
    <r>
      <rPr>
        <sz val="8"/>
        <rFont val="Times"/>
        <family val="1"/>
      </rPr>
      <t>In addition to commodities listed, the following may have been produced, but information is inadequte to estimate output: antimony, bromine, crude construction</t>
    </r>
  </si>
  <si>
    <t>Daregaz placer and Kahnuj titanium dioxide</t>
  </si>
  <si>
    <t xml:space="preserve"> processing plant</t>
  </si>
  <si>
    <t>Pig iron</t>
  </si>
  <si>
    <t>Industrial clays</t>
  </si>
  <si>
    <t>Pumice and related volcanic materials</t>
  </si>
  <si>
    <r>
      <t>Total</t>
    </r>
    <r>
      <rPr>
        <vertAlign val="superscript"/>
        <sz val="8"/>
        <rFont val="Times"/>
        <family val="1"/>
      </rPr>
      <t>e</t>
    </r>
  </si>
  <si>
    <t>Limestone</t>
  </si>
  <si>
    <t>Strontium, celesite</t>
  </si>
  <si>
    <t>Gchine Mine, near Bandar Abbas</t>
  </si>
  <si>
    <t>21</t>
  </si>
  <si>
    <t>50</t>
  </si>
  <si>
    <t>4,000</t>
  </si>
  <si>
    <t xml:space="preserve">Gachsaran, the Karanj, the Marun, the Pazanan, </t>
  </si>
  <si>
    <t xml:space="preserve">the Abouzar, and the Salman </t>
  </si>
  <si>
    <t>and the Rag-e-Safid. Offshore oilfields include</t>
  </si>
  <si>
    <t xml:space="preserve">Saghand Mine, about 100 kilometers northeast of </t>
  </si>
  <si>
    <t>Abdasht Mine, Kerman; Suqan (Saboughan) Mine,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</si>
  <si>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  do. Ditto.  -- Zero.</t>
    </r>
  </si>
  <si>
    <t>Iran Zinc Mine Development Co.</t>
  </si>
  <si>
    <r>
      <t>Industries Development and Renovation Organization (IMIDRO)]</t>
    </r>
    <r>
      <rPr>
        <vertAlign val="superscript"/>
        <sz val="8"/>
        <rFont val="Times"/>
        <family val="1"/>
      </rPr>
      <t>3</t>
    </r>
  </si>
  <si>
    <r>
      <t>Development and Renovation Organization (IMIDRO)]</t>
    </r>
    <r>
      <rPr>
        <vertAlign val="superscript"/>
        <sz val="8"/>
        <rFont val="Times"/>
        <family val="1"/>
      </rPr>
      <t>3</t>
    </r>
  </si>
  <si>
    <r>
      <t xml:space="preserve"> Development and Renovation Organization (IMIDRO)]</t>
    </r>
    <r>
      <rPr>
        <vertAlign val="superscript"/>
        <sz val="8"/>
        <rFont val="Times"/>
        <family val="1"/>
      </rPr>
      <t>3</t>
    </r>
  </si>
  <si>
    <t>National Iranian Oil Refining and Distribution Co. (NIORDC)</t>
  </si>
  <si>
    <t>(Government, 100%)</t>
  </si>
  <si>
    <r>
      <t>6</t>
    </r>
    <r>
      <rPr>
        <sz val="8"/>
        <rFont val="Times"/>
        <family val="1"/>
      </rPr>
      <t>May include basic sediment and condensate.</t>
    </r>
  </si>
  <si>
    <r>
      <t>5</t>
    </r>
    <r>
      <rPr>
        <sz val="8"/>
        <rFont val="Times"/>
        <family val="1"/>
      </rPr>
      <t>Recovered from Sar Chemesh copper plant slimes.</t>
    </r>
  </si>
  <si>
    <t>Beroner Tehran Co.</t>
  </si>
  <si>
    <r>
      <t>Industries Development and Renovation Organization (IMIDRO),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</si>
  <si>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t>National Iranian Copper Industries Co. [Iranian Mines and Mining</t>
  </si>
  <si>
    <t xml:space="preserve">Mobarekeh Steel Co. [Iranian Mines and Mining Industries </t>
  </si>
  <si>
    <t xml:space="preserve">Khouzestan Steel Co. [Iranian Mines and Mining Industries </t>
  </si>
  <si>
    <t xml:space="preserve">Isfahan Steel Co. [Iranian Mines and Mining Industries </t>
  </si>
  <si>
    <t>National Iranian Steel Co. [Iranian Mines and Mining Industries</t>
  </si>
  <si>
    <t xml:space="preserve">Kahnuj pilot plant [Iranian Mines and Mining Industries </t>
  </si>
  <si>
    <t xml:space="preserve">Iran Aluminium Co. [Iranian Mines and Mining </t>
  </si>
  <si>
    <t xml:space="preserve">Almahdi Aluminium Corp. [Iranian Mines and Mining </t>
  </si>
  <si>
    <t>Zanjan Cement Co. (Fars &amp; Khouzestan Cement Co.)</t>
  </si>
  <si>
    <r>
      <t>Metal</t>
    </r>
    <r>
      <rPr>
        <vertAlign val="superscript"/>
        <sz val="8"/>
        <rFont val="Times"/>
        <family val="1"/>
      </rPr>
      <t>5</t>
    </r>
  </si>
  <si>
    <t>Calcimine Co. (Iran Zinc Mine Development Co.)</t>
  </si>
  <si>
    <t>Qeshm Zinc Smelter Co. (affiliate of Calcimine Co.)</t>
  </si>
  <si>
    <t>Bandar Abbas Zinc Production Co. (affiliate of Calcimine Co.)</t>
  </si>
  <si>
    <t>Zanjan Zinc Smelter Co. (affiliate of Calcimine Co.)</t>
  </si>
  <si>
    <t>Iran Alumina Co. (Government)</t>
  </si>
  <si>
    <t>59.34%, and International Development Corp., 20.78%]</t>
  </si>
  <si>
    <t>Ekbatan Cement Co. (Espandar Cement Investment Co.)</t>
  </si>
  <si>
    <t>Chadormalu Mine, 90 kilometers north of Tchogart</t>
  </si>
  <si>
    <t>Gol-e-Gohar Mine, Kerman</t>
  </si>
  <si>
    <r>
      <t>Sangan Iron Ore Co. (National Iranian Steel Co., 100%)</t>
    </r>
    <r>
      <rPr>
        <vertAlign val="superscript"/>
        <sz val="8"/>
        <rFont val="Times"/>
        <family val="1"/>
      </rPr>
      <t>4</t>
    </r>
  </si>
  <si>
    <r>
      <t>Pars Oil and Gas Co. (National Iranian Oil Co., 100%)</t>
    </r>
    <r>
      <rPr>
        <vertAlign val="superscript"/>
        <sz val="8"/>
        <rFont val="Times"/>
        <family val="1"/>
      </rPr>
      <t>3</t>
    </r>
  </si>
  <si>
    <r>
      <t>e</t>
    </r>
    <r>
      <rPr>
        <sz val="8"/>
        <rFont val="Times"/>
        <family val="1"/>
      </rPr>
      <t xml:space="preserve">Estimated.  Do., do. Ditto.  NA  Not available. </t>
    </r>
  </si>
  <si>
    <r>
      <t>1</t>
    </r>
    <r>
      <rPr>
        <sz val="8"/>
        <rFont val="Times"/>
        <family val="1"/>
      </rPr>
      <t>About 3,000 mines that are located in Iran are active. About 65% of the active mines and quarries produce building and construction materials, such as</t>
    </r>
  </si>
  <si>
    <t>aggregate, sand, and stone.</t>
  </si>
  <si>
    <t xml:space="preserve"> materials (such as sand and shell), ferromolybdenum, hafnium oxide, ilmenite, selenium, silicomanganese, uranium, zeolite, and zirconium metal.</t>
  </si>
  <si>
    <t>plant near Neyshabur</t>
  </si>
  <si>
    <r>
      <t>7</t>
    </r>
    <r>
      <rPr>
        <sz val="8"/>
        <rFont val="Times"/>
        <family val="1"/>
      </rPr>
      <t>Includes lead and zinc ores.</t>
    </r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</si>
  <si>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</si>
  <si>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</si>
  <si>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</si>
  <si>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>metric tons</t>
  </si>
  <si>
    <t>TABLE 1—Continued</t>
  </si>
  <si>
    <t>INDUSTRIAL MINERALS—Continued</t>
  </si>
  <si>
    <t>MINERAL FUELS AND RELATED MATERIALS—Continued</t>
  </si>
  <si>
    <t>TABLE 2—Continued</t>
  </si>
  <si>
    <r>
      <t>2</t>
    </r>
    <r>
      <rPr>
        <sz val="8"/>
        <rFont val="Times"/>
        <family val="1"/>
      </rPr>
      <t>Data were augmented by input from the Iranian National Committee of the World Mining Congress.</t>
    </r>
  </si>
  <si>
    <t>The Mineral Industry of Iran in 2007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</si>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</sst>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[$-409]mmmm\ d\,\ yyyy;@"/>
  </numFmts>
  <fonts count="15">
    <font>
      <sz val="8"/>
      <name val="Times"/>
      <family val="0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vertAlign val="subscript"/>
      <sz val="8"/>
      <name val="Times"/>
      <family val="1"/>
    </font>
    <font>
      <vertAlign val="superscript"/>
      <sz val="8"/>
      <color indexed="10"/>
      <name val="Times"/>
      <family val="1"/>
    </font>
    <font>
      <sz val="8"/>
      <name val="TimesNewRomanPS"/>
      <family val="0"/>
    </font>
    <font>
      <u val="single"/>
      <vertAlign val="superscript"/>
      <sz val="8"/>
      <name val="Times"/>
      <family val="1"/>
    </font>
    <font>
      <vertAlign val="superscript"/>
      <sz val="8"/>
      <name val="TimesNewRomanPS"/>
      <family val="0"/>
    </font>
    <font>
      <b/>
      <vertAlign val="superscript"/>
      <sz val="8"/>
      <name val="Times"/>
      <family val="1"/>
    </font>
    <font>
      <b/>
      <sz val="8"/>
      <name val="Times"/>
      <family val="1"/>
    </font>
    <font>
      <sz val="8"/>
      <color indexed="53"/>
      <name val="Times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9" fontId="2" fillId="0" borderId="0" xfId="22" applyFont="1" applyFill="1" applyAlignment="1">
      <alignment vertical="center"/>
    </xf>
    <xf numFmtId="0" fontId="0" fillId="0" borderId="2" xfId="0" applyFont="1" applyFill="1" applyBorder="1" applyAlignment="1">
      <alignment horizontal="left" vertical="center" indent="1"/>
    </xf>
    <xf numFmtId="3" fontId="0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left" vertical="center" indent="2"/>
    </xf>
    <xf numFmtId="10" fontId="2" fillId="0" borderId="0" xfId="22" applyNumberFormat="1" applyFont="1" applyFill="1" applyAlignment="1">
      <alignment vertical="center"/>
    </xf>
    <xf numFmtId="10" fontId="1" fillId="0" borderId="0" xfId="0" applyNumberFormat="1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left" vertical="center"/>
    </xf>
    <xf numFmtId="164" fontId="2" fillId="0" borderId="0" xfId="22" applyNumberFormat="1" applyFont="1" applyFill="1" applyAlignment="1">
      <alignment vertical="center"/>
    </xf>
    <xf numFmtId="3" fontId="0" fillId="0" borderId="0" xfId="22" applyNumberFormat="1" applyFont="1" applyFill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left" vertical="center" indent="4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166" fontId="2" fillId="0" borderId="0" xfId="15" applyNumberFormat="1" applyFont="1" applyFill="1" applyAlignment="1">
      <alignment vertical="center"/>
    </xf>
    <xf numFmtId="0" fontId="0" fillId="0" borderId="3" xfId="0" applyFont="1" applyFill="1" applyBorder="1" applyAlignment="1">
      <alignment horizontal="left" vertical="center" indent="1"/>
    </xf>
    <xf numFmtId="0" fontId="5" fillId="0" borderId="0" xfId="21">
      <alignment/>
      <protection/>
    </xf>
    <xf numFmtId="0" fontId="0" fillId="0" borderId="0" xfId="21" applyFont="1" applyAlignment="1" applyProtection="1">
      <alignment horizontal="centerContinuous"/>
      <protection/>
    </xf>
    <xf numFmtId="0" fontId="0" fillId="0" borderId="5" xfId="21" applyFont="1" applyBorder="1" applyProtection="1">
      <alignment/>
      <protection/>
    </xf>
    <xf numFmtId="0" fontId="0" fillId="0" borderId="5" xfId="21" applyFont="1" applyBorder="1" applyAlignment="1" applyProtection="1">
      <alignment horizontal="center"/>
      <protection/>
    </xf>
    <xf numFmtId="37" fontId="0" fillId="0" borderId="5" xfId="21" applyNumberFormat="1" applyFont="1" applyBorder="1" applyAlignment="1" applyProtection="1">
      <alignment horizontal="left"/>
      <protection/>
    </xf>
    <xf numFmtId="37" fontId="1" fillId="0" borderId="5" xfId="21" applyNumberFormat="1" applyFont="1" applyBorder="1" applyAlignment="1" applyProtection="1">
      <alignment horizontal="right"/>
      <protection/>
    </xf>
    <xf numFmtId="0" fontId="0" fillId="0" borderId="0" xfId="21" applyFont="1" applyBorder="1" applyAlignment="1" applyProtection="1">
      <alignment horizontal="center"/>
      <protection/>
    </xf>
    <xf numFmtId="0" fontId="0" fillId="0" borderId="0" xfId="21" applyFont="1" applyBorder="1" applyAlignment="1" applyProtection="1">
      <alignment horizontal="left"/>
      <protection/>
    </xf>
    <xf numFmtId="37" fontId="1" fillId="0" borderId="0" xfId="21" applyNumberFormat="1" applyFont="1" applyBorder="1" applyAlignment="1" applyProtection="1">
      <alignment horizontal="right"/>
      <protection/>
    </xf>
    <xf numFmtId="0" fontId="0" fillId="0" borderId="5" xfId="21" applyFont="1" applyFill="1" applyBorder="1" applyAlignment="1" applyProtection="1">
      <alignment horizontal="left" vertical="center"/>
      <protection/>
    </xf>
    <xf numFmtId="0" fontId="0" fillId="0" borderId="5" xfId="21" applyFont="1" applyFill="1" applyBorder="1" applyAlignment="1" applyProtection="1">
      <alignment horizontal="centerContinuous" vertical="center"/>
      <protection/>
    </xf>
    <xf numFmtId="0" fontId="0" fillId="0" borderId="5" xfId="21" applyFont="1" applyFill="1" applyBorder="1" applyAlignment="1" applyProtection="1">
      <alignment vertical="center"/>
      <protection/>
    </xf>
    <xf numFmtId="37" fontId="1" fillId="0" borderId="5" xfId="21" applyNumberFormat="1" applyFont="1" applyFill="1" applyBorder="1" applyAlignment="1" applyProtection="1">
      <alignment horizontal="right" vertical="center"/>
      <protection/>
    </xf>
    <xf numFmtId="0" fontId="0" fillId="0" borderId="1" xfId="21" applyFont="1" applyFill="1" applyBorder="1" applyAlignment="1" applyProtection="1">
      <alignment horizontal="left" vertical="center"/>
      <protection/>
    </xf>
    <xf numFmtId="0" fontId="0" fillId="0" borderId="1" xfId="21" applyFont="1" applyFill="1" applyBorder="1" applyAlignment="1" applyProtection="1">
      <alignment horizontal="centerContinuous" vertical="center"/>
      <protection/>
    </xf>
    <xf numFmtId="0" fontId="0" fillId="0" borderId="1" xfId="21" applyFont="1" applyFill="1" applyBorder="1" applyAlignment="1" applyProtection="1">
      <alignment horizontal="left" vertical="center" indent="1"/>
      <protection/>
    </xf>
    <xf numFmtId="0" fontId="0" fillId="0" borderId="1" xfId="21" applyFont="1" applyFill="1" applyBorder="1" applyAlignment="1" applyProtection="1">
      <alignment vertical="center"/>
      <protection/>
    </xf>
    <xf numFmtId="37" fontId="1" fillId="0" borderId="1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Fill="1" applyBorder="1" applyAlignment="1" applyProtection="1">
      <alignment vertical="center"/>
      <protection/>
    </xf>
    <xf numFmtId="0" fontId="0" fillId="0" borderId="0" xfId="21" applyFont="1" applyFill="1" applyBorder="1" applyAlignment="1" applyProtection="1">
      <alignment horizontal="centerContinuous" vertical="center"/>
      <protection/>
    </xf>
    <xf numFmtId="0" fontId="0" fillId="0" borderId="0" xfId="21" applyFont="1" applyFill="1" applyBorder="1" applyAlignment="1" applyProtection="1">
      <alignment horizontal="left" vertical="center" indent="1"/>
      <protection/>
    </xf>
    <xf numFmtId="0" fontId="0" fillId="0" borderId="0" xfId="21" applyFont="1" applyFill="1" applyBorder="1" applyAlignment="1" applyProtection="1">
      <alignment horizontal="left" vertical="center"/>
      <protection/>
    </xf>
    <xf numFmtId="37" fontId="1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2" xfId="21" applyFont="1" applyFill="1" applyBorder="1" applyAlignment="1" applyProtection="1">
      <alignment vertical="center"/>
      <protection/>
    </xf>
    <xf numFmtId="0" fontId="0" fillId="0" borderId="2" xfId="21" applyFont="1" applyFill="1" applyBorder="1" applyAlignment="1" applyProtection="1">
      <alignment horizontal="right" vertical="center"/>
      <protection/>
    </xf>
    <xf numFmtId="0" fontId="0" fillId="0" borderId="2" xfId="21" applyFont="1" applyFill="1" applyBorder="1" applyAlignment="1" applyProtection="1">
      <alignment horizontal="centerContinuous" vertical="center"/>
      <protection/>
    </xf>
    <xf numFmtId="37" fontId="1" fillId="0" borderId="2" xfId="21" applyNumberFormat="1" applyFont="1" applyFill="1" applyBorder="1" applyAlignment="1" applyProtection="1">
      <alignment horizontal="right" vertical="center"/>
      <protection/>
    </xf>
    <xf numFmtId="0" fontId="0" fillId="0" borderId="2" xfId="21" applyFont="1" applyFill="1" applyBorder="1" applyAlignment="1" applyProtection="1">
      <alignment horizontal="left" indent="1"/>
      <protection/>
    </xf>
    <xf numFmtId="37" fontId="1" fillId="0" borderId="2" xfId="21" applyNumberFormat="1" applyFont="1" applyFill="1" applyBorder="1" applyAlignment="1" applyProtection="1">
      <alignment horizontal="left" vertical="center"/>
      <protection/>
    </xf>
    <xf numFmtId="37" fontId="6" fillId="0" borderId="2" xfId="21" applyNumberFormat="1" applyFont="1" applyFill="1" applyBorder="1" applyAlignment="1" applyProtection="1">
      <alignment horizontal="right" vertical="center"/>
      <protection/>
    </xf>
    <xf numFmtId="0" fontId="0" fillId="0" borderId="5" xfId="21" applyFont="1" applyFill="1" applyBorder="1" applyAlignment="1" applyProtection="1">
      <alignment horizontal="right" vertical="center"/>
      <protection/>
    </xf>
    <xf numFmtId="37" fontId="1" fillId="0" borderId="5" xfId="21" applyNumberFormat="1" applyFont="1" applyBorder="1" applyAlignment="1" applyProtection="1">
      <alignment horizontal="left" vertical="center"/>
      <protection/>
    </xf>
    <xf numFmtId="0" fontId="0" fillId="0" borderId="1" xfId="21" applyFont="1" applyFill="1" applyBorder="1" applyAlignment="1" applyProtection="1">
      <alignment horizontal="right" vertical="center"/>
      <protection/>
    </xf>
    <xf numFmtId="37" fontId="1" fillId="0" borderId="1" xfId="21" applyNumberFormat="1" applyFont="1" applyBorder="1" applyAlignment="1" applyProtection="1">
      <alignment horizontal="right" vertical="center"/>
      <protection/>
    </xf>
    <xf numFmtId="0" fontId="0" fillId="0" borderId="5" xfId="21" applyFont="1" applyFill="1" applyBorder="1" applyAlignment="1" applyProtection="1">
      <alignment horizontal="left" vertical="center" indent="1"/>
      <protection/>
    </xf>
    <xf numFmtId="37" fontId="1" fillId="0" borderId="5" xfId="21" applyNumberFormat="1" applyFont="1" applyBorder="1" applyAlignment="1" applyProtection="1">
      <alignment horizontal="right" vertical="center"/>
      <protection/>
    </xf>
    <xf numFmtId="0" fontId="0" fillId="0" borderId="0" xfId="21" applyFont="1" applyFill="1" applyBorder="1" applyAlignment="1" applyProtection="1">
      <alignment horizontal="right" vertical="center"/>
      <protection/>
    </xf>
    <xf numFmtId="37" fontId="1" fillId="0" borderId="0" xfId="21" applyNumberFormat="1" applyFont="1" applyBorder="1" applyAlignment="1" applyProtection="1">
      <alignment horizontal="right" vertical="center"/>
      <protection/>
    </xf>
    <xf numFmtId="37" fontId="1" fillId="0" borderId="2" xfId="21" applyNumberFormat="1" applyFont="1" applyBorder="1" applyAlignment="1" applyProtection="1">
      <alignment horizontal="right" vertical="center"/>
      <protection/>
    </xf>
    <xf numFmtId="0" fontId="0" fillId="0" borderId="0" xfId="21" applyFont="1" applyProtection="1">
      <alignment/>
      <protection/>
    </xf>
    <xf numFmtId="0" fontId="5" fillId="0" borderId="0" xfId="21" applyProtection="1">
      <alignment/>
      <protection/>
    </xf>
    <xf numFmtId="37" fontId="5" fillId="0" borderId="0" xfId="21" applyNumberFormat="1" applyProtection="1">
      <alignment/>
      <protection/>
    </xf>
    <xf numFmtId="0" fontId="7" fillId="0" borderId="0" xfId="21" applyFont="1">
      <alignment/>
      <protection/>
    </xf>
    <xf numFmtId="0" fontId="0" fillId="0" borderId="1" xfId="21" applyFont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/>
      <protection/>
    </xf>
    <xf numFmtId="37" fontId="1" fillId="0" borderId="1" xfId="21" applyNumberFormat="1" applyFont="1" applyBorder="1" applyAlignment="1" applyProtection="1">
      <alignment horizontal="right"/>
      <protection/>
    </xf>
    <xf numFmtId="0" fontId="0" fillId="0" borderId="1" xfId="21" applyFont="1" applyBorder="1" applyAlignment="1" applyProtection="1">
      <alignment vertical="center"/>
      <protection/>
    </xf>
    <xf numFmtId="0" fontId="0" fillId="0" borderId="1" xfId="21" applyFont="1" applyBorder="1" applyAlignment="1" applyProtection="1">
      <alignment horizontal="right" vertical="center"/>
      <protection/>
    </xf>
    <xf numFmtId="0" fontId="0" fillId="0" borderId="0" xfId="21" applyFont="1" applyBorder="1" applyAlignment="1" applyProtection="1">
      <alignment horizontal="centerContinuous" vertical="center"/>
      <protection/>
    </xf>
    <xf numFmtId="0" fontId="0" fillId="0" borderId="5" xfId="21" applyFont="1" applyBorder="1" applyAlignment="1" applyProtection="1">
      <alignment horizontal="right"/>
      <protection/>
    </xf>
    <xf numFmtId="0" fontId="0" fillId="0" borderId="0" xfId="21" applyFont="1" applyBorder="1" applyProtection="1">
      <alignment/>
      <protection/>
    </xf>
    <xf numFmtId="0" fontId="0" fillId="0" borderId="2" xfId="21" applyFont="1" applyBorder="1" applyProtection="1">
      <alignment/>
      <protection/>
    </xf>
    <xf numFmtId="0" fontId="0" fillId="0" borderId="2" xfId="21" applyFont="1" applyBorder="1" applyAlignment="1" applyProtection="1">
      <alignment horizontal="right"/>
      <protection/>
    </xf>
    <xf numFmtId="37" fontId="1" fillId="0" borderId="2" xfId="21" applyNumberFormat="1" applyFont="1" applyBorder="1" applyAlignment="1" applyProtection="1">
      <alignment horizontal="right"/>
      <protection/>
    </xf>
    <xf numFmtId="0" fontId="0" fillId="0" borderId="1" xfId="21" applyFont="1" applyBorder="1" applyAlignment="1" applyProtection="1">
      <alignment horizontal="left" indent="1"/>
      <protection/>
    </xf>
    <xf numFmtId="0" fontId="0" fillId="0" borderId="1" xfId="21" applyFont="1" applyBorder="1" applyProtection="1">
      <alignment/>
      <protection/>
    </xf>
    <xf numFmtId="0" fontId="0" fillId="0" borderId="1" xfId="21" applyFont="1" applyBorder="1" applyAlignment="1" applyProtection="1">
      <alignment horizontal="right"/>
      <protection/>
    </xf>
    <xf numFmtId="0" fontId="0" fillId="0" borderId="2" xfId="21" applyFont="1" applyFill="1" applyBorder="1" applyProtection="1">
      <alignment/>
      <protection/>
    </xf>
    <xf numFmtId="0" fontId="0" fillId="0" borderId="2" xfId="21" applyFont="1" applyFill="1" applyBorder="1" applyAlignment="1" applyProtection="1">
      <alignment horizontal="left" indent="2"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5" xfId="21" applyFont="1" applyFill="1" applyBorder="1" applyAlignment="1" applyProtection="1">
      <alignment horizontal="left" indent="2"/>
      <protection/>
    </xf>
    <xf numFmtId="0" fontId="0" fillId="0" borderId="1" xfId="21" applyFont="1" applyFill="1" applyBorder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0" fillId="0" borderId="0" xfId="21" applyFont="1" applyBorder="1" applyAlignment="1" applyProtection="1">
      <alignment horizontal="left" indent="1"/>
      <protection/>
    </xf>
    <xf numFmtId="0" fontId="0" fillId="0" borderId="5" xfId="21" applyFont="1" applyFill="1" applyBorder="1" applyAlignment="1" applyProtection="1">
      <alignment horizontal="left" indent="1"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5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0" xfId="21" applyFont="1" applyFill="1" applyAlignment="1" applyProtection="1">
      <alignment horizontal="centerContinuous"/>
      <protection/>
    </xf>
    <xf numFmtId="0" fontId="1" fillId="0" borderId="1" xfId="21" applyFont="1" applyFill="1" applyBorder="1" applyProtection="1">
      <alignment/>
      <protection/>
    </xf>
    <xf numFmtId="0" fontId="1" fillId="0" borderId="0" xfId="21" applyFont="1" applyFill="1" applyBorder="1" applyAlignment="1" applyProtection="1">
      <alignment horizontal="left" vertical="center"/>
      <protection/>
    </xf>
    <xf numFmtId="0" fontId="1" fillId="0" borderId="2" xfId="21" applyFont="1" applyFill="1" applyBorder="1" applyAlignment="1" applyProtection="1">
      <alignment vertical="center"/>
      <protection/>
    </xf>
    <xf numFmtId="37" fontId="1" fillId="0" borderId="5" xfId="21" applyNumberFormat="1" applyFont="1" applyFill="1" applyBorder="1" applyAlignment="1" applyProtection="1">
      <alignment horizontal="left" vertical="center"/>
      <protection/>
    </xf>
    <xf numFmtId="37" fontId="1" fillId="0" borderId="1" xfId="21" applyNumberFormat="1" applyFont="1" applyFill="1" applyBorder="1" applyAlignment="1" applyProtection="1">
      <alignment horizontal="left" vertical="center"/>
      <protection/>
    </xf>
    <xf numFmtId="0" fontId="0" fillId="0" borderId="0" xfId="21" applyFont="1" applyFill="1" applyAlignment="1" applyProtection="1">
      <alignment horizontal="left" indent="2"/>
      <protection/>
    </xf>
    <xf numFmtId="0" fontId="0" fillId="0" borderId="5" xfId="21" applyFont="1" applyFill="1" applyBorder="1" applyAlignment="1" applyProtection="1">
      <alignment horizontal="right"/>
      <protection/>
    </xf>
    <xf numFmtId="0" fontId="0" fillId="0" borderId="5" xfId="21" applyFont="1" applyFill="1" applyBorder="1" applyAlignment="1" applyProtection="1">
      <alignment horizontal="centerContinuous"/>
      <protection/>
    </xf>
    <xf numFmtId="0" fontId="0" fillId="0" borderId="1" xfId="21" applyFont="1" applyFill="1" applyBorder="1" applyAlignment="1" applyProtection="1">
      <alignment horizontal="centerContinuous"/>
      <protection/>
    </xf>
    <xf numFmtId="0" fontId="0" fillId="0" borderId="0" xfId="21" applyFont="1" applyFill="1" applyAlignment="1" applyProtection="1">
      <alignment horizontal="centerContinuous"/>
      <protection/>
    </xf>
    <xf numFmtId="0" fontId="0" fillId="0" borderId="0" xfId="21" applyFont="1" applyFill="1" applyBorder="1" applyAlignment="1" applyProtection="1">
      <alignment horizontal="centerContinuous"/>
      <protection/>
    </xf>
    <xf numFmtId="0" fontId="0" fillId="0" borderId="2" xfId="21" applyFont="1" applyFill="1" applyBorder="1" applyAlignment="1" applyProtection="1">
      <alignment horizontal="right"/>
      <protection/>
    </xf>
    <xf numFmtId="0" fontId="0" fillId="0" borderId="2" xfId="21" applyFont="1" applyFill="1" applyBorder="1" applyAlignment="1" applyProtection="1">
      <alignment horizontal="centerContinuous"/>
      <protection/>
    </xf>
    <xf numFmtId="0" fontId="0" fillId="0" borderId="1" xfId="21" applyFont="1" applyFill="1" applyBorder="1" applyAlignment="1" applyProtection="1">
      <alignment/>
      <protection/>
    </xf>
    <xf numFmtId="0" fontId="0" fillId="0" borderId="0" xfId="21" applyFont="1" applyFill="1" applyAlignment="1" applyProtection="1">
      <alignment horizontal="left" vertical="center"/>
      <protection/>
    </xf>
    <xf numFmtId="0" fontId="0" fillId="0" borderId="0" xfId="21" applyFont="1" applyFill="1" applyProtection="1">
      <alignment/>
      <protection/>
    </xf>
    <xf numFmtId="37" fontId="1" fillId="0" borderId="0" xfId="21" applyNumberFormat="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horizontal="left" indent="1"/>
      <protection/>
    </xf>
    <xf numFmtId="0" fontId="0" fillId="0" borderId="0" xfId="21" applyFont="1" applyAlignment="1" applyProtection="1">
      <alignment horizontal="left"/>
      <protection/>
    </xf>
    <xf numFmtId="37" fontId="1" fillId="0" borderId="0" xfId="21" applyNumberFormat="1" applyFont="1" applyBorder="1" applyAlignment="1" applyProtection="1">
      <alignment horizontal="left"/>
      <protection/>
    </xf>
    <xf numFmtId="0" fontId="0" fillId="0" borderId="0" xfId="21" applyFont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left" indent="1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/>
      <protection/>
    </xf>
    <xf numFmtId="0" fontId="0" fillId="0" borderId="1" xfId="21" applyFont="1" applyFill="1" applyBorder="1" applyAlignment="1" applyProtection="1">
      <alignment horizontal="left" indent="1"/>
      <protection/>
    </xf>
    <xf numFmtId="0" fontId="0" fillId="0" borderId="1" xfId="21" applyFont="1" applyFill="1" applyBorder="1" applyAlignment="1" applyProtection="1">
      <alignment horizontal="left" indent="2"/>
      <protection/>
    </xf>
    <xf numFmtId="0" fontId="0" fillId="0" borderId="1" xfId="21" applyFont="1" applyFill="1" applyBorder="1" applyAlignment="1" applyProtection="1">
      <alignment horizontal="left"/>
      <protection/>
    </xf>
    <xf numFmtId="0" fontId="1" fillId="0" borderId="5" xfId="21" applyFont="1" applyFill="1" applyBorder="1" applyProtection="1">
      <alignment/>
      <protection/>
    </xf>
    <xf numFmtId="0" fontId="1" fillId="0" borderId="0" xfId="21" applyFont="1" applyFill="1" applyBorder="1" applyProtection="1">
      <alignment/>
      <protection/>
    </xf>
    <xf numFmtId="0" fontId="0" fillId="0" borderId="2" xfId="21" applyFont="1" applyBorder="1" applyAlignment="1" applyProtection="1">
      <alignment horizontal="left"/>
      <protection/>
    </xf>
    <xf numFmtId="37" fontId="1" fillId="0" borderId="5" xfId="21" applyNumberFormat="1" applyFont="1" applyFill="1" applyBorder="1" applyAlignment="1" applyProtection="1">
      <alignment horizontal="left"/>
      <protection/>
    </xf>
    <xf numFmtId="37" fontId="1" fillId="0" borderId="1" xfId="21" applyNumberFormat="1" applyFont="1" applyFill="1" applyBorder="1" applyAlignment="1" applyProtection="1">
      <alignment horizontal="left"/>
      <protection/>
    </xf>
    <xf numFmtId="37" fontId="1" fillId="0" borderId="5" xfId="21" applyNumberFormat="1" applyFont="1" applyFill="1" applyBorder="1" applyAlignment="1" applyProtection="1">
      <alignment horizontal="right"/>
      <protection/>
    </xf>
    <xf numFmtId="37" fontId="1" fillId="0" borderId="0" xfId="21" applyNumberFormat="1" applyFont="1" applyFill="1" applyBorder="1" applyAlignment="1" applyProtection="1">
      <alignment horizontal="right"/>
      <protection/>
    </xf>
    <xf numFmtId="37" fontId="1" fillId="0" borderId="1" xfId="21" applyNumberFormat="1" applyFont="1" applyFill="1" applyBorder="1" applyAlignment="1" applyProtection="1">
      <alignment horizontal="right"/>
      <protection/>
    </xf>
    <xf numFmtId="37" fontId="1" fillId="0" borderId="0" xfId="21" applyNumberFormat="1" applyFont="1" applyFill="1" applyBorder="1" applyAlignment="1" applyProtection="1">
      <alignment horizontal="left" vertical="center"/>
      <protection/>
    </xf>
    <xf numFmtId="0" fontId="9" fillId="0" borderId="0" xfId="21" applyFont="1" applyAlignment="1" applyProtection="1">
      <alignment horizontal="center"/>
      <protection/>
    </xf>
    <xf numFmtId="37" fontId="1" fillId="0" borderId="0" xfId="21" applyNumberFormat="1" applyFont="1" applyAlignment="1" applyProtection="1">
      <alignment horizontal="right"/>
      <protection/>
    </xf>
    <xf numFmtId="0" fontId="0" fillId="0" borderId="0" xfId="21" applyFont="1" applyAlignment="1" applyProtection="1">
      <alignment horizontal="right"/>
      <protection/>
    </xf>
    <xf numFmtId="0" fontId="9" fillId="0" borderId="0" xfId="21" applyFont="1" applyProtection="1">
      <alignment/>
      <protection/>
    </xf>
    <xf numFmtId="0" fontId="0" fillId="0" borderId="0" xfId="21" applyFont="1" applyAlignment="1">
      <alignment horizontal="right"/>
      <protection/>
    </xf>
    <xf numFmtId="0" fontId="0" fillId="0" borderId="5" xfId="21" applyFont="1" applyFill="1" applyBorder="1" applyAlignment="1" applyProtection="1">
      <alignment horizontal="center"/>
      <protection/>
    </xf>
    <xf numFmtId="37" fontId="0" fillId="0" borderId="5" xfId="21" applyNumberFormat="1" applyFont="1" applyFill="1" applyBorder="1" applyAlignment="1" applyProtection="1">
      <alignment horizontal="center"/>
      <protection/>
    </xf>
    <xf numFmtId="0" fontId="0" fillId="0" borderId="1" xfId="21" applyFont="1" applyFill="1" applyBorder="1" applyAlignment="1" applyProtection="1">
      <alignment horizontal="center"/>
      <protection/>
    </xf>
    <xf numFmtId="37" fontId="0" fillId="0" borderId="1" xfId="21" applyNumberFormat="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 applyProtection="1">
      <alignment horizontal="left" vertical="center" indent="1"/>
      <protection/>
    </xf>
    <xf numFmtId="49" fontId="0" fillId="0" borderId="0" xfId="21" applyNumberFormat="1" applyFont="1" applyFill="1" applyAlignment="1" applyProtection="1">
      <alignment horizontal="right"/>
      <protection/>
    </xf>
    <xf numFmtId="49" fontId="0" fillId="0" borderId="2" xfId="21" applyNumberFormat="1" applyFont="1" applyFill="1" applyBorder="1" applyAlignment="1" applyProtection="1">
      <alignment horizontal="right"/>
      <protection/>
    </xf>
    <xf numFmtId="49" fontId="0" fillId="0" borderId="0" xfId="21" applyNumberFormat="1" applyFont="1" applyFill="1" applyBorder="1" applyAlignment="1" applyProtection="1">
      <alignment horizontal="right"/>
      <protection/>
    </xf>
    <xf numFmtId="49" fontId="0" fillId="0" borderId="1" xfId="21" applyNumberFormat="1" applyFont="1" applyFill="1" applyBorder="1" applyAlignment="1" applyProtection="1">
      <alignment horizontal="right"/>
      <protection/>
    </xf>
    <xf numFmtId="49" fontId="0" fillId="0" borderId="5" xfId="21" applyNumberFormat="1" applyFont="1" applyFill="1" applyBorder="1" applyAlignment="1" applyProtection="1">
      <alignment horizontal="right"/>
      <protection/>
    </xf>
    <xf numFmtId="49" fontId="0" fillId="0" borderId="5" xfId="21" applyNumberFormat="1" applyFont="1" applyFill="1" applyBorder="1" applyAlignment="1" applyProtection="1">
      <alignment horizontal="right" vertical="center"/>
      <protection/>
    </xf>
    <xf numFmtId="49" fontId="0" fillId="0" borderId="1" xfId="21" applyNumberFormat="1" applyFont="1" applyFill="1" applyBorder="1" applyAlignment="1" applyProtection="1">
      <alignment horizontal="right" vertical="center"/>
      <protection/>
    </xf>
    <xf numFmtId="49" fontId="0" fillId="0" borderId="2" xfId="21" applyNumberFormat="1" applyFont="1" applyFill="1" applyBorder="1" applyAlignment="1" applyProtection="1">
      <alignment horizontal="right" vertical="center"/>
      <protection/>
    </xf>
    <xf numFmtId="49" fontId="0" fillId="0" borderId="0" xfId="21" applyNumberFormat="1" applyFont="1" applyFill="1" applyBorder="1" applyAlignment="1" applyProtection="1">
      <alignment horizontal="right" vertical="center"/>
      <protection/>
    </xf>
    <xf numFmtId="164" fontId="2" fillId="0" borderId="0" xfId="22" applyNumberFormat="1" applyFont="1" applyFill="1" applyBorder="1" applyAlignment="1">
      <alignment vertical="center"/>
    </xf>
    <xf numFmtId="3" fontId="0" fillId="0" borderId="0" xfId="22" applyNumberFormat="1" applyFont="1" applyFill="1" applyBorder="1" applyAlignment="1">
      <alignment vertical="center"/>
    </xf>
    <xf numFmtId="37" fontId="6" fillId="0" borderId="5" xfId="21" applyNumberFormat="1" applyFont="1" applyFill="1" applyBorder="1" applyAlignment="1" applyProtection="1">
      <alignment horizontal="right" vertical="center"/>
      <protection/>
    </xf>
    <xf numFmtId="3" fontId="0" fillId="0" borderId="5" xfId="21" applyNumberFormat="1" applyFont="1" applyFill="1" applyBorder="1" applyAlignment="1" applyProtection="1">
      <alignment horizontal="right" vertical="center"/>
      <protection/>
    </xf>
    <xf numFmtId="49" fontId="0" fillId="0" borderId="2" xfId="15" applyNumberFormat="1" applyFont="1" applyFill="1" applyBorder="1" applyAlignment="1" applyProtection="1">
      <alignment horizontal="right" vertical="center"/>
      <protection/>
    </xf>
    <xf numFmtId="0" fontId="0" fillId="0" borderId="5" xfId="21" applyFont="1" applyBorder="1" applyAlignment="1" applyProtection="1">
      <alignment horizontal="left"/>
      <protection/>
    </xf>
    <xf numFmtId="37" fontId="1" fillId="0" borderId="2" xfId="21" applyNumberFormat="1" applyFont="1" applyFill="1" applyBorder="1" applyAlignment="1" applyProtection="1">
      <alignment horizontal="right"/>
      <protection/>
    </xf>
    <xf numFmtId="0" fontId="0" fillId="0" borderId="4" xfId="21" applyFont="1" applyFill="1" applyBorder="1" applyProtection="1">
      <alignment/>
      <protection/>
    </xf>
    <xf numFmtId="0" fontId="0" fillId="0" borderId="6" xfId="21" applyFont="1" applyFill="1" applyBorder="1" applyAlignment="1" applyProtection="1">
      <alignment horizontal="right"/>
      <protection/>
    </xf>
    <xf numFmtId="0" fontId="0" fillId="0" borderId="6" xfId="21" applyFont="1" applyFill="1" applyBorder="1" applyProtection="1">
      <alignment/>
      <protection/>
    </xf>
    <xf numFmtId="3" fontId="1" fillId="0" borderId="0" xfId="0" applyNumberFormat="1" applyFont="1" applyFill="1" applyBorder="1" applyAlignment="1">
      <alignment vertical="center"/>
    </xf>
    <xf numFmtId="0" fontId="0" fillId="0" borderId="0" xfId="21" applyFont="1" applyFill="1" applyAlignment="1" applyProtection="1">
      <alignment horizontal="left" vertical="center" indent="1"/>
      <protection/>
    </xf>
    <xf numFmtId="0" fontId="0" fillId="0" borderId="0" xfId="21" applyFont="1" applyFill="1" applyAlignment="1" applyProtection="1">
      <alignment horizontal="centerContinuous" vertical="center"/>
      <protection/>
    </xf>
    <xf numFmtId="0" fontId="0" fillId="0" borderId="0" xfId="21" applyFont="1" applyFill="1" applyAlignment="1" applyProtection="1">
      <alignment horizontal="left" vertical="center"/>
      <protection/>
    </xf>
    <xf numFmtId="49" fontId="0" fillId="0" borderId="0" xfId="21" applyNumberFormat="1" applyFont="1" applyFill="1" applyAlignment="1" applyProtection="1">
      <alignment horizontal="right" vertical="center"/>
      <protection/>
    </xf>
    <xf numFmtId="37" fontId="1" fillId="0" borderId="0" xfId="21" applyNumberFormat="1" applyFont="1" applyFill="1" applyAlignment="1" applyProtection="1">
      <alignment horizontal="right" vertical="center"/>
      <protection/>
    </xf>
    <xf numFmtId="37" fontId="8" fillId="0" borderId="0" xfId="21" applyNumberFormat="1" applyFont="1" applyFill="1" applyBorder="1" applyAlignment="1" applyProtection="1">
      <alignment horizontal="right" vertical="center"/>
      <protection/>
    </xf>
    <xf numFmtId="37" fontId="8" fillId="0" borderId="1" xfId="21" applyNumberFormat="1" applyFont="1" applyFill="1" applyBorder="1" applyAlignment="1" applyProtection="1">
      <alignment horizontal="right" vertical="center"/>
      <protection/>
    </xf>
    <xf numFmtId="0" fontId="0" fillId="0" borderId="2" xfId="21" applyFont="1" applyFill="1" applyBorder="1" applyAlignment="1" applyProtection="1">
      <alignment horizontal="left" vertical="center" indent="2"/>
      <protection/>
    </xf>
    <xf numFmtId="0" fontId="1" fillId="0" borderId="2" xfId="21" applyFont="1" applyFill="1" applyBorder="1" applyAlignment="1" applyProtection="1">
      <alignment horizontal="left" vertical="center"/>
      <protection/>
    </xf>
    <xf numFmtId="0" fontId="0" fillId="0" borderId="5" xfId="21" applyFont="1" applyFill="1" applyBorder="1" applyAlignment="1" applyProtection="1">
      <alignment horizontal="left" vertical="center" indent="2"/>
      <protection/>
    </xf>
    <xf numFmtId="37" fontId="1" fillId="0" borderId="2" xfId="21" applyNumberFormat="1" applyFont="1" applyFill="1" applyBorder="1" applyAlignment="1" applyProtection="1">
      <alignment horizontal="left"/>
      <protection/>
    </xf>
    <xf numFmtId="0" fontId="0" fillId="0" borderId="0" xfId="21" applyFont="1" applyFill="1" applyProtection="1">
      <alignment/>
      <protection/>
    </xf>
    <xf numFmtId="0" fontId="1" fillId="0" borderId="0" xfId="21" applyFont="1" applyFill="1" applyAlignment="1" applyProtection="1">
      <alignment vertical="center"/>
      <protection/>
    </xf>
    <xf numFmtId="0" fontId="1" fillId="0" borderId="0" xfId="21" applyFont="1" applyFill="1" applyBorder="1" applyAlignment="1" applyProtection="1">
      <alignment vertical="center"/>
      <protection/>
    </xf>
    <xf numFmtId="3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9" fontId="10" fillId="0" borderId="0" xfId="22" applyFont="1" applyFill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3" fontId="0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37" fontId="0" fillId="0" borderId="1" xfId="21" applyNumberFormat="1" applyFont="1" applyBorder="1" applyAlignment="1" applyProtection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Alignment="1" applyProtection="1">
      <alignment vertical="center"/>
      <protection/>
    </xf>
    <xf numFmtId="49" fontId="0" fillId="0" borderId="0" xfId="21" applyNumberFormat="1" applyFont="1" applyAlignment="1" applyProtection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Fill="1">
      <alignment/>
      <protection/>
    </xf>
    <xf numFmtId="0" fontId="1" fillId="0" borderId="1" xfId="21" applyFont="1" applyFill="1" applyBorder="1" applyAlignment="1">
      <alignment vertical="center"/>
      <protection/>
    </xf>
    <xf numFmtId="0" fontId="0" fillId="0" borderId="6" xfId="21" applyFont="1" applyBorder="1">
      <alignment/>
      <protection/>
    </xf>
    <xf numFmtId="0" fontId="1" fillId="0" borderId="1" xfId="21" applyFont="1" applyBorder="1">
      <alignment/>
      <protection/>
    </xf>
    <xf numFmtId="18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21" applyFont="1" applyFill="1" applyProtection="1">
      <alignment/>
      <protection/>
    </xf>
    <xf numFmtId="0" fontId="1" fillId="0" borderId="5" xfId="21" applyFont="1" applyBorder="1" applyProtection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21" applyFont="1" applyAlignment="1" applyProtection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Alignment="1" applyProtection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5" xfId="21" applyFont="1" applyFill="1" applyBorder="1" applyAlignment="1" applyProtection="1">
      <alignment horizontal="left" vertical="center" indent="1"/>
      <protection/>
    </xf>
    <xf numFmtId="0" fontId="0" fillId="0" borderId="0" xfId="21" applyFont="1" applyAlignment="1" applyProtection="1">
      <alignment horizontal="center" vertical="center"/>
      <protection/>
    </xf>
    <xf numFmtId="0" fontId="0" fillId="0" borderId="5" xfId="21" applyFont="1" applyFill="1" applyBorder="1" applyProtection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/>
      <protection/>
    </xf>
    <xf numFmtId="0" fontId="0" fillId="0" borderId="5" xfId="21" applyFont="1" applyFill="1" applyBorder="1" applyAlignment="1">
      <alignment/>
      <protection/>
    </xf>
    <xf numFmtId="0" fontId="0" fillId="0" borderId="5" xfId="21" applyFont="1" applyBorder="1" applyAlignment="1" applyProtection="1">
      <alignment/>
      <protection/>
    </xf>
    <xf numFmtId="0" fontId="0" fillId="0" borderId="5" xfId="21" applyFont="1" applyBorder="1" applyAlignment="1">
      <alignment/>
      <protection/>
    </xf>
    <xf numFmtId="0" fontId="0" fillId="0" borderId="1" xfId="21" applyFont="1" applyBorder="1" applyAlignment="1" applyProtection="1">
      <alignment horizontal="center"/>
      <protection/>
    </xf>
    <xf numFmtId="0" fontId="0" fillId="0" borderId="5" xfId="21" applyFont="1" applyBorder="1" applyProtection="1">
      <alignment/>
      <protection/>
    </xf>
    <xf numFmtId="0" fontId="1" fillId="0" borderId="0" xfId="21" applyFont="1" applyProtection="1">
      <alignment/>
      <protection/>
    </xf>
    <xf numFmtId="0" fontId="0" fillId="0" borderId="0" xfId="21" applyFo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Iran02-at11.2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53</xdr:row>
      <xdr:rowOff>0</xdr:rowOff>
    </xdr:from>
    <xdr:to>
      <xdr:col>12</xdr:col>
      <xdr:colOff>85725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81438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723900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723900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723900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7" name="Line 7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723900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2" name="Line 12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3" name="Line 13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5" name="Line 15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6" name="Line 16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723900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8" name="Line 18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9" name="Line 19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0" name="Line 20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2" name="Line 22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3" name="Line 23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" name="Line 24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25" name="Line 25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32" name="Line 32"/>
        <xdr:cNvSpPr>
          <a:spLocks/>
        </xdr:cNvSpPr>
      </xdr:nvSpPr>
      <xdr:spPr>
        <a:xfrm>
          <a:off x="723900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33" name="Line 33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34" name="Line 34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37" name="Line 37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38" name="Line 38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39" name="Line 39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40" name="Line 40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1" name="Line 41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2" name="Line 42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43" name="Line 43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>
          <a:off x="723900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8" name="Line 78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9" name="Line 79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0" name="Line 80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1" name="Line 81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2" name="Line 82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3" name="Line 83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84" name="Line 84"/>
        <xdr:cNvSpPr>
          <a:spLocks/>
        </xdr:cNvSpPr>
      </xdr:nvSpPr>
      <xdr:spPr>
        <a:xfrm>
          <a:off x="633412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5" name="Line 85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6" name="Line 86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8" name="Line 88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91" name="Line 91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3" name="Line 93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4" name="Line 94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>
          <a:off x="5429250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8" name="Line 98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>
          <a:off x="4524375" y="765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O19"/>
  <sheetViews>
    <sheetView tabSelected="1" workbookViewId="0" topLeftCell="A1">
      <selection activeCell="A5" sqref="A5"/>
    </sheetView>
  </sheetViews>
  <sheetFormatPr defaultColWidth="9.140625" defaultRowHeight="11.25" customHeight="1"/>
  <cols>
    <col min="2" max="2" width="14.00390625" style="0" customWidth="1"/>
  </cols>
  <sheetData>
    <row r="6" spans="1:15" ht="11.25" customHeight="1">
      <c r="A6" s="215" t="s">
        <v>423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0"/>
      <c r="O6" s="210"/>
    </row>
    <row r="7" ht="11.25" customHeight="1">
      <c r="A7" s="210"/>
    </row>
    <row r="8" spans="1:6" ht="11.25" customHeight="1">
      <c r="A8" s="214" t="s">
        <v>422</v>
      </c>
      <c r="B8" s="214"/>
      <c r="C8" s="214"/>
      <c r="D8" s="214"/>
      <c r="E8" s="214"/>
      <c r="F8" s="214"/>
    </row>
    <row r="9" spans="1:9" ht="11.25" customHeight="1">
      <c r="A9" s="215" t="s">
        <v>415</v>
      </c>
      <c r="B9" s="215"/>
      <c r="C9" s="215"/>
      <c r="D9" s="215"/>
      <c r="E9" s="215"/>
      <c r="F9" s="215"/>
      <c r="G9" s="215"/>
      <c r="H9" s="215"/>
      <c r="I9" s="215"/>
    </row>
    <row r="10" ht="11.25" customHeight="1">
      <c r="A10" s="210"/>
    </row>
    <row r="11" ht="11.25" customHeight="1">
      <c r="A11" s="210"/>
    </row>
    <row r="12" ht="11.25" customHeight="1">
      <c r="A12" s="210"/>
    </row>
    <row r="13" ht="11.25" customHeight="1">
      <c r="A13" s="210"/>
    </row>
    <row r="14" ht="11.25" customHeight="1">
      <c r="A14" s="210"/>
    </row>
    <row r="15" ht="11.25" customHeight="1">
      <c r="A15" s="210"/>
    </row>
    <row r="16" ht="11.25" customHeight="1">
      <c r="A16" s="210"/>
    </row>
    <row r="17" spans="1:10" ht="11.25" customHeight="1">
      <c r="A17" s="215" t="s">
        <v>413</v>
      </c>
      <c r="B17" s="215"/>
      <c r="C17" s="215"/>
      <c r="D17" s="215"/>
      <c r="E17" s="215"/>
      <c r="F17" s="215"/>
      <c r="G17" s="215"/>
      <c r="H17" s="215"/>
      <c r="I17" s="215"/>
      <c r="J17" s="215"/>
    </row>
    <row r="18" ht="11.25" customHeight="1">
      <c r="A18" s="210"/>
    </row>
    <row r="19" spans="1:2" ht="11.25" customHeight="1">
      <c r="A19" s="211" t="s">
        <v>414</v>
      </c>
      <c r="B19" s="209">
        <v>40248</v>
      </c>
    </row>
  </sheetData>
  <mergeCells count="4">
    <mergeCell ref="A8:F8"/>
    <mergeCell ref="A9:I9"/>
    <mergeCell ref="A17:J17"/>
    <mergeCell ref="A6:M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66478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A1" sqref="A1:M1"/>
    </sheetView>
  </sheetViews>
  <sheetFormatPr defaultColWidth="9.140625" defaultRowHeight="12"/>
  <cols>
    <col min="1" max="1" width="11.7109375" style="0" customWidth="1"/>
    <col min="2" max="2" width="40.8515625" style="0" customWidth="1"/>
    <col min="3" max="3" width="11.28125" style="0" customWidth="1"/>
    <col min="4" max="4" width="2.7109375" style="0" customWidth="1"/>
    <col min="5" max="5" width="10.8515625" style="0" customWidth="1"/>
    <col min="6" max="6" width="2.7109375" style="0" customWidth="1"/>
    <col min="7" max="7" width="10.8515625" style="0" customWidth="1"/>
    <col min="8" max="8" width="2.7109375" style="0" customWidth="1"/>
    <col min="9" max="9" width="10.8515625" style="0" customWidth="1"/>
    <col min="10" max="10" width="2.7109375" style="0" customWidth="1"/>
    <col min="11" max="11" width="10.8515625" style="0" customWidth="1"/>
    <col min="12" max="12" width="2.7109375" style="0" customWidth="1"/>
    <col min="13" max="13" width="10.8515625" style="0" customWidth="1"/>
  </cols>
  <sheetData>
    <row r="1" spans="1:13" ht="11.25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1.25" customHeight="1">
      <c r="A2" s="216" t="s">
        <v>287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1.2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1.25" customHeight="1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1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1.25" customHeight="1">
      <c r="A6" s="4" t="s">
        <v>84</v>
      </c>
      <c r="B6" s="4"/>
      <c r="C6" s="4"/>
      <c r="D6" s="4"/>
      <c r="E6" s="5">
        <v>2003</v>
      </c>
      <c r="F6" s="6"/>
      <c r="G6" s="5">
        <v>2004</v>
      </c>
      <c r="H6" s="6"/>
      <c r="I6" s="5" t="s">
        <v>114</v>
      </c>
      <c r="J6" s="6"/>
      <c r="K6" s="5" t="s">
        <v>309</v>
      </c>
      <c r="L6" s="5"/>
      <c r="M6" s="5" t="s">
        <v>327</v>
      </c>
    </row>
    <row r="7" spans="1:13" ht="11.25" customHeight="1">
      <c r="A7" s="195" t="s">
        <v>2</v>
      </c>
      <c r="B7" s="195"/>
      <c r="C7" s="195"/>
      <c r="D7" s="1"/>
      <c r="E7" s="7"/>
      <c r="F7" s="2"/>
      <c r="G7" s="7"/>
      <c r="H7" s="2"/>
      <c r="I7" s="7"/>
      <c r="J7" s="2"/>
      <c r="K7" s="7"/>
      <c r="L7" s="7"/>
      <c r="M7" s="7"/>
    </row>
    <row r="8" spans="1:13" ht="11.25" customHeight="1">
      <c r="A8" s="8" t="s">
        <v>3</v>
      </c>
      <c r="B8" s="8"/>
      <c r="C8" s="9"/>
      <c r="D8" s="1"/>
      <c r="E8" s="10" t="s">
        <v>4</v>
      </c>
      <c r="F8" s="2"/>
      <c r="G8" s="10" t="s">
        <v>4</v>
      </c>
      <c r="H8" s="2"/>
      <c r="I8" s="10" t="s">
        <v>4</v>
      </c>
      <c r="J8" s="2"/>
      <c r="K8" s="10" t="s">
        <v>4</v>
      </c>
      <c r="L8" s="10"/>
      <c r="M8" s="10" t="s">
        <v>4</v>
      </c>
    </row>
    <row r="9" spans="1:13" ht="11.25" customHeight="1">
      <c r="A9" s="11" t="s">
        <v>5</v>
      </c>
      <c r="B9" s="8"/>
      <c r="C9" s="9"/>
      <c r="D9" s="1"/>
      <c r="E9" s="12">
        <v>364306</v>
      </c>
      <c r="F9" s="2" t="s">
        <v>4</v>
      </c>
      <c r="G9" s="12">
        <v>366000</v>
      </c>
      <c r="H9" s="2" t="s">
        <v>4</v>
      </c>
      <c r="I9" s="12">
        <v>437595</v>
      </c>
      <c r="J9" s="2">
        <v>4</v>
      </c>
      <c r="K9" s="12">
        <v>500000</v>
      </c>
      <c r="L9" s="12"/>
      <c r="M9" s="12">
        <v>500000</v>
      </c>
    </row>
    <row r="10" spans="1:13" ht="11.25" customHeight="1">
      <c r="A10" s="11" t="s">
        <v>7</v>
      </c>
      <c r="B10" s="8"/>
      <c r="C10" s="9"/>
      <c r="D10" s="1"/>
      <c r="E10" s="12">
        <v>102785</v>
      </c>
      <c r="F10" s="2" t="s">
        <v>4</v>
      </c>
      <c r="G10" s="12">
        <v>137002</v>
      </c>
      <c r="H10" s="2" t="s">
        <v>4</v>
      </c>
      <c r="I10" s="12">
        <v>200000</v>
      </c>
      <c r="J10" s="2" t="s">
        <v>6</v>
      </c>
      <c r="K10" s="12">
        <v>250000</v>
      </c>
      <c r="L10" s="2" t="s">
        <v>6</v>
      </c>
      <c r="M10" s="12">
        <v>250000</v>
      </c>
    </row>
    <row r="11" spans="1:13" ht="11.25" customHeight="1">
      <c r="A11" s="11" t="s">
        <v>8</v>
      </c>
      <c r="B11" s="8"/>
      <c r="C11" s="9"/>
      <c r="D11" s="1"/>
      <c r="E11" s="12">
        <v>182477</v>
      </c>
      <c r="F11" s="2" t="s">
        <v>4</v>
      </c>
      <c r="G11" s="12">
        <v>212602</v>
      </c>
      <c r="H11" s="2" t="s">
        <v>4</v>
      </c>
      <c r="I11" s="12">
        <v>220000</v>
      </c>
      <c r="J11" s="2" t="s">
        <v>4</v>
      </c>
      <c r="K11" s="12">
        <v>205000</v>
      </c>
      <c r="L11" s="12"/>
      <c r="M11" s="12">
        <v>205000</v>
      </c>
    </row>
    <row r="12" spans="1:13" ht="12" customHeight="1">
      <c r="A12" s="8" t="s">
        <v>85</v>
      </c>
      <c r="B12" s="8"/>
      <c r="C12" s="9"/>
      <c r="D12" s="1"/>
      <c r="E12" s="12">
        <v>275</v>
      </c>
      <c r="F12" s="2" t="s">
        <v>4</v>
      </c>
      <c r="G12" s="12">
        <v>89</v>
      </c>
      <c r="H12" s="2">
        <v>4</v>
      </c>
      <c r="I12" s="12">
        <v>100</v>
      </c>
      <c r="J12" s="2" t="s">
        <v>4</v>
      </c>
      <c r="K12" s="12">
        <v>100</v>
      </c>
      <c r="L12" s="12"/>
      <c r="M12" s="12">
        <v>100</v>
      </c>
    </row>
    <row r="13" spans="1:13" ht="11.25" customHeight="1">
      <c r="A13" s="8" t="s">
        <v>10</v>
      </c>
      <c r="B13" s="8"/>
      <c r="C13" s="9"/>
      <c r="D13" s="1"/>
      <c r="E13" s="20" t="s">
        <v>4</v>
      </c>
      <c r="F13" s="19"/>
      <c r="G13" s="20" t="s">
        <v>4</v>
      </c>
      <c r="H13" s="19"/>
      <c r="I13" s="20" t="s">
        <v>4</v>
      </c>
      <c r="J13" s="19"/>
      <c r="K13" s="20" t="s">
        <v>4</v>
      </c>
      <c r="L13" s="20"/>
      <c r="M13" s="20" t="s">
        <v>4</v>
      </c>
    </row>
    <row r="14" spans="1:13" ht="11.25" customHeight="1">
      <c r="A14" s="11" t="s">
        <v>11</v>
      </c>
      <c r="B14" s="8"/>
      <c r="C14" s="9"/>
      <c r="D14" s="1"/>
      <c r="E14" s="12">
        <v>97328</v>
      </c>
      <c r="F14" s="2" t="s">
        <v>4</v>
      </c>
      <c r="G14" s="12">
        <v>138755</v>
      </c>
      <c r="H14" s="2" t="s">
        <v>4</v>
      </c>
      <c r="I14" s="12">
        <v>223563</v>
      </c>
      <c r="J14" s="2">
        <v>4</v>
      </c>
      <c r="K14" s="12">
        <v>225000</v>
      </c>
      <c r="L14" s="12"/>
      <c r="M14" s="12">
        <v>225000</v>
      </c>
    </row>
    <row r="15" spans="1:13" ht="12" customHeight="1">
      <c r="A15" s="11" t="s">
        <v>86</v>
      </c>
      <c r="B15" s="8"/>
      <c r="C15" s="9"/>
      <c r="D15" s="1"/>
      <c r="E15" s="12">
        <v>48000</v>
      </c>
      <c r="F15" s="2" t="s">
        <v>4</v>
      </c>
      <c r="G15" s="12">
        <v>68000</v>
      </c>
      <c r="H15" s="2" t="s">
        <v>4</v>
      </c>
      <c r="I15" s="12">
        <v>110000</v>
      </c>
      <c r="J15" s="2" t="s">
        <v>4</v>
      </c>
      <c r="K15" s="12">
        <v>110000</v>
      </c>
      <c r="L15" s="12"/>
      <c r="M15" s="12">
        <v>110000</v>
      </c>
    </row>
    <row r="16" spans="1:13" ht="11.25" customHeight="1">
      <c r="A16" s="8" t="s">
        <v>12</v>
      </c>
      <c r="B16" s="8"/>
      <c r="C16" s="9"/>
      <c r="D16" s="1"/>
      <c r="E16" s="20" t="s">
        <v>4</v>
      </c>
      <c r="F16" s="2"/>
      <c r="G16" s="20" t="s">
        <v>4</v>
      </c>
      <c r="H16" s="2"/>
      <c r="I16" s="20" t="s">
        <v>4</v>
      </c>
      <c r="J16" s="2"/>
      <c r="K16" s="20" t="s">
        <v>4</v>
      </c>
      <c r="L16" s="20"/>
      <c r="M16" s="20" t="s">
        <v>4</v>
      </c>
    </row>
    <row r="17" spans="1:13" ht="11.25" customHeight="1">
      <c r="A17" s="11" t="s">
        <v>13</v>
      </c>
      <c r="B17" s="8"/>
      <c r="C17" s="9"/>
      <c r="D17" s="1"/>
      <c r="E17" s="10" t="s">
        <v>4</v>
      </c>
      <c r="F17" s="2"/>
      <c r="G17" s="10" t="s">
        <v>4</v>
      </c>
      <c r="H17" s="2"/>
      <c r="I17" s="10" t="s">
        <v>4</v>
      </c>
      <c r="J17" s="2"/>
      <c r="K17" s="10" t="s">
        <v>4</v>
      </c>
      <c r="L17" s="12"/>
      <c r="M17" s="10" t="s">
        <v>4</v>
      </c>
    </row>
    <row r="18" spans="1:13" ht="11.25" customHeight="1">
      <c r="A18" s="13" t="s">
        <v>14</v>
      </c>
      <c r="B18" s="8"/>
      <c r="C18" s="9"/>
      <c r="D18" s="1"/>
      <c r="E18" s="14" t="s">
        <v>4</v>
      </c>
      <c r="F18" s="15"/>
      <c r="G18" s="14" t="s">
        <v>4</v>
      </c>
      <c r="H18" s="15"/>
      <c r="I18" s="14" t="s">
        <v>4</v>
      </c>
      <c r="J18" s="15"/>
      <c r="K18" s="14" t="s">
        <v>4</v>
      </c>
      <c r="L18" s="14"/>
      <c r="M18" s="14" t="s">
        <v>4</v>
      </c>
    </row>
    <row r="19" spans="1:13" ht="11.25" customHeight="1">
      <c r="A19" s="16" t="s">
        <v>11</v>
      </c>
      <c r="B19" s="8"/>
      <c r="C19" s="9" t="s">
        <v>15</v>
      </c>
      <c r="D19" s="1"/>
      <c r="E19" s="12">
        <v>15084</v>
      </c>
      <c r="F19" s="2" t="s">
        <v>4</v>
      </c>
      <c r="G19" s="12">
        <v>18885</v>
      </c>
      <c r="H19" s="2" t="s">
        <v>4</v>
      </c>
      <c r="I19" s="12">
        <v>19000</v>
      </c>
      <c r="J19" s="2" t="s">
        <v>4</v>
      </c>
      <c r="K19" s="12">
        <v>20000</v>
      </c>
      <c r="L19" s="12"/>
      <c r="M19" s="12">
        <v>26500</v>
      </c>
    </row>
    <row r="20" spans="1:13" ht="11.25" customHeight="1">
      <c r="A20" s="16" t="s">
        <v>87</v>
      </c>
      <c r="B20" s="8"/>
      <c r="C20" s="9"/>
      <c r="D20" s="1"/>
      <c r="E20" s="12">
        <v>160000</v>
      </c>
      <c r="F20" s="2" t="s">
        <v>4</v>
      </c>
      <c r="G20" s="12">
        <v>190000</v>
      </c>
      <c r="H20" s="2"/>
      <c r="I20" s="12">
        <v>190000</v>
      </c>
      <c r="J20" s="2" t="s">
        <v>4</v>
      </c>
      <c r="K20" s="12">
        <v>210000</v>
      </c>
      <c r="L20" s="12"/>
      <c r="M20" s="12">
        <v>260000</v>
      </c>
    </row>
    <row r="21" spans="1:13" ht="11.25" customHeight="1">
      <c r="A21" s="13" t="s">
        <v>16</v>
      </c>
      <c r="B21" s="8"/>
      <c r="C21" s="9"/>
      <c r="D21" s="1"/>
      <c r="E21" s="10" t="s">
        <v>4</v>
      </c>
      <c r="F21" s="2"/>
      <c r="G21" s="10" t="s">
        <v>4</v>
      </c>
      <c r="H21" s="2"/>
      <c r="I21" s="10" t="s">
        <v>4</v>
      </c>
      <c r="J21" s="2"/>
      <c r="K21" s="10" t="s">
        <v>4</v>
      </c>
      <c r="L21" s="10"/>
      <c r="M21" s="10" t="s">
        <v>4</v>
      </c>
    </row>
    <row r="22" spans="1:13" ht="11.25" customHeight="1">
      <c r="A22" s="16" t="s">
        <v>17</v>
      </c>
      <c r="B22" s="8"/>
      <c r="C22" s="9"/>
      <c r="D22" s="1"/>
      <c r="E22" s="12">
        <v>395036</v>
      </c>
      <c r="F22" s="2" t="s">
        <v>4</v>
      </c>
      <c r="G22" s="12">
        <v>448689</v>
      </c>
      <c r="H22" s="2" t="s">
        <v>4</v>
      </c>
      <c r="I22" s="12">
        <v>480000</v>
      </c>
      <c r="J22" s="2" t="s">
        <v>4</v>
      </c>
      <c r="K22" s="12">
        <v>620000</v>
      </c>
      <c r="L22" s="12"/>
      <c r="M22" s="12">
        <v>731000</v>
      </c>
    </row>
    <row r="23" spans="1:13" ht="11.25" customHeight="1">
      <c r="A23" s="16" t="s">
        <v>87</v>
      </c>
      <c r="B23" s="8"/>
      <c r="C23" s="9"/>
      <c r="D23" s="1"/>
      <c r="E23" s="12">
        <v>130000</v>
      </c>
      <c r="F23" s="2"/>
      <c r="G23" s="12">
        <v>150000</v>
      </c>
      <c r="H23" s="2" t="s">
        <v>4</v>
      </c>
      <c r="I23" s="12">
        <v>160000</v>
      </c>
      <c r="J23" s="2" t="s">
        <v>4</v>
      </c>
      <c r="K23" s="12">
        <v>190000</v>
      </c>
      <c r="L23" s="2" t="s">
        <v>6</v>
      </c>
      <c r="M23" s="12">
        <v>217000</v>
      </c>
    </row>
    <row r="24" spans="1:13" ht="11.25" customHeight="1">
      <c r="A24" s="11" t="s">
        <v>18</v>
      </c>
      <c r="B24" s="8"/>
      <c r="C24" s="9"/>
      <c r="D24" s="1"/>
      <c r="E24" s="12" t="s">
        <v>4</v>
      </c>
      <c r="F24" s="2"/>
      <c r="G24" s="12" t="s">
        <v>4</v>
      </c>
      <c r="H24" s="2"/>
      <c r="I24" s="12" t="s">
        <v>4</v>
      </c>
      <c r="J24" s="2"/>
      <c r="K24" s="12" t="s">
        <v>4</v>
      </c>
      <c r="L24" s="12"/>
      <c r="M24" s="12"/>
    </row>
    <row r="25" spans="1:13" ht="11.25" customHeight="1">
      <c r="A25" s="13" t="s">
        <v>254</v>
      </c>
      <c r="B25" s="8"/>
      <c r="C25" s="9"/>
      <c r="D25" s="1"/>
      <c r="E25" s="12">
        <v>168613</v>
      </c>
      <c r="F25" s="2" t="s">
        <v>4</v>
      </c>
      <c r="G25" s="12">
        <v>184814</v>
      </c>
      <c r="H25" s="2" t="s">
        <v>4</v>
      </c>
      <c r="I25" s="12">
        <v>227000</v>
      </c>
      <c r="J25" s="2" t="s">
        <v>4</v>
      </c>
      <c r="K25" s="12">
        <v>242000</v>
      </c>
      <c r="L25" s="12"/>
      <c r="M25" s="12">
        <v>250000</v>
      </c>
    </row>
    <row r="26" spans="1:13" ht="11.25" customHeight="1">
      <c r="A26" s="13" t="s">
        <v>19</v>
      </c>
      <c r="B26" s="8"/>
      <c r="C26" s="9"/>
      <c r="D26" s="1"/>
      <c r="E26" s="12">
        <v>145669</v>
      </c>
      <c r="F26" s="2" t="s">
        <v>4</v>
      </c>
      <c r="G26" s="12">
        <v>152463</v>
      </c>
      <c r="H26" s="2" t="s">
        <v>4</v>
      </c>
      <c r="I26" s="12">
        <v>178000</v>
      </c>
      <c r="J26" s="2" t="s">
        <v>4</v>
      </c>
      <c r="K26" s="12">
        <v>200000</v>
      </c>
      <c r="L26" s="12"/>
      <c r="M26" s="12">
        <v>201000</v>
      </c>
    </row>
    <row r="27" spans="1:13" ht="12" customHeight="1">
      <c r="A27" s="8" t="s">
        <v>88</v>
      </c>
      <c r="B27" s="8"/>
      <c r="C27" s="9" t="s">
        <v>20</v>
      </c>
      <c r="D27" s="1"/>
      <c r="E27" s="12">
        <v>203</v>
      </c>
      <c r="F27" s="2" t="s">
        <v>4</v>
      </c>
      <c r="G27" s="12">
        <v>195</v>
      </c>
      <c r="H27" s="2" t="s">
        <v>4</v>
      </c>
      <c r="I27" s="12">
        <v>1000</v>
      </c>
      <c r="J27" s="192" t="s">
        <v>6</v>
      </c>
      <c r="K27" s="12">
        <v>1000</v>
      </c>
      <c r="L27" s="192" t="s">
        <v>6</v>
      </c>
      <c r="M27" s="12">
        <v>1500</v>
      </c>
    </row>
    <row r="28" spans="1:13" ht="11.25" customHeight="1">
      <c r="A28" s="8" t="s">
        <v>288</v>
      </c>
      <c r="B28" s="8"/>
      <c r="C28" s="9"/>
      <c r="D28" s="1"/>
      <c r="E28" s="12"/>
      <c r="F28" s="2"/>
      <c r="G28" s="12"/>
      <c r="H28" s="2"/>
      <c r="I28" s="12"/>
      <c r="J28" s="2"/>
      <c r="K28" s="12" t="s">
        <v>4</v>
      </c>
      <c r="L28" s="12"/>
      <c r="M28" s="12" t="s">
        <v>4</v>
      </c>
    </row>
    <row r="29" spans="1:13" ht="11.25" customHeight="1">
      <c r="A29" s="11" t="s">
        <v>21</v>
      </c>
      <c r="B29" s="8"/>
      <c r="C29" s="9"/>
      <c r="D29" s="1"/>
      <c r="E29" s="20" t="s">
        <v>4</v>
      </c>
      <c r="F29" s="19"/>
      <c r="G29" s="20" t="s">
        <v>4</v>
      </c>
      <c r="H29" s="19"/>
      <c r="I29" s="20" t="s">
        <v>4</v>
      </c>
      <c r="J29" s="19"/>
      <c r="K29" s="20" t="s">
        <v>4</v>
      </c>
      <c r="L29" s="20"/>
      <c r="M29" s="20" t="s">
        <v>4</v>
      </c>
    </row>
    <row r="30" spans="1:13" ht="11.25" customHeight="1">
      <c r="A30" s="13" t="s">
        <v>11</v>
      </c>
      <c r="B30" s="8"/>
      <c r="C30" s="9" t="s">
        <v>15</v>
      </c>
      <c r="D30" s="1"/>
      <c r="E30" s="12">
        <v>18287</v>
      </c>
      <c r="F30" s="2" t="s">
        <v>4</v>
      </c>
      <c r="G30" s="12">
        <v>18205</v>
      </c>
      <c r="H30" s="2" t="s">
        <v>4</v>
      </c>
      <c r="I30" s="12">
        <v>19000</v>
      </c>
      <c r="J30" s="2" t="s">
        <v>4</v>
      </c>
      <c r="K30" s="12">
        <v>21000</v>
      </c>
      <c r="L30" s="12"/>
      <c r="M30" s="12">
        <v>23000</v>
      </c>
    </row>
    <row r="31" spans="1:13" ht="12" customHeight="1">
      <c r="A31" s="13" t="s">
        <v>89</v>
      </c>
      <c r="B31" s="8"/>
      <c r="C31" s="9" t="s">
        <v>22</v>
      </c>
      <c r="D31" s="1"/>
      <c r="E31" s="12">
        <v>9000</v>
      </c>
      <c r="F31" s="2" t="s">
        <v>4</v>
      </c>
      <c r="G31" s="12">
        <v>8900</v>
      </c>
      <c r="H31" s="2"/>
      <c r="I31" s="12">
        <v>9162</v>
      </c>
      <c r="J31" s="2">
        <v>4</v>
      </c>
      <c r="K31" s="12">
        <v>10000</v>
      </c>
      <c r="L31" s="12"/>
      <c r="M31" s="12">
        <v>11000</v>
      </c>
    </row>
    <row r="32" spans="1:13" ht="11.25" customHeight="1">
      <c r="A32" s="11" t="s">
        <v>18</v>
      </c>
      <c r="B32" s="8"/>
      <c r="C32" s="9"/>
      <c r="D32" s="1"/>
      <c r="E32" s="17" t="s">
        <v>4</v>
      </c>
      <c r="F32" s="2"/>
      <c r="G32" s="17" t="s">
        <v>4</v>
      </c>
      <c r="H32" s="2"/>
      <c r="I32" s="17" t="s">
        <v>4</v>
      </c>
      <c r="J32" s="2"/>
      <c r="K32" s="17" t="s">
        <v>4</v>
      </c>
      <c r="L32" s="17"/>
      <c r="M32" s="17"/>
    </row>
    <row r="33" spans="1:13" ht="12" customHeight="1">
      <c r="A33" s="13" t="s">
        <v>360</v>
      </c>
      <c r="B33" s="8"/>
      <c r="C33" s="9" t="s">
        <v>22</v>
      </c>
      <c r="D33" s="1"/>
      <c r="E33" s="12">
        <v>2709</v>
      </c>
      <c r="F33" s="2" t="s">
        <v>4</v>
      </c>
      <c r="G33" s="12">
        <v>2136</v>
      </c>
      <c r="H33" s="2" t="s">
        <v>4</v>
      </c>
      <c r="I33" s="12">
        <v>2300</v>
      </c>
      <c r="J33" s="2" t="s">
        <v>4</v>
      </c>
      <c r="K33" s="12">
        <v>2000</v>
      </c>
      <c r="L33" s="12"/>
      <c r="M33" s="12">
        <v>2100</v>
      </c>
    </row>
    <row r="34" spans="1:13" ht="11.25" customHeight="1">
      <c r="A34" s="13" t="s">
        <v>23</v>
      </c>
      <c r="B34" s="8"/>
      <c r="C34" s="9" t="s">
        <v>22</v>
      </c>
      <c r="D34" s="1"/>
      <c r="E34" s="12">
        <v>5620</v>
      </c>
      <c r="F34" s="2" t="s">
        <v>4</v>
      </c>
      <c r="G34" s="12">
        <v>6410</v>
      </c>
      <c r="H34" s="2" t="s">
        <v>4</v>
      </c>
      <c r="I34" s="12">
        <v>6850</v>
      </c>
      <c r="J34" s="2" t="s">
        <v>4</v>
      </c>
      <c r="K34" s="12">
        <v>6900</v>
      </c>
      <c r="L34" s="12"/>
      <c r="M34" s="12">
        <v>7500</v>
      </c>
    </row>
    <row r="35" spans="1:13" ht="12" customHeight="1">
      <c r="A35" s="13" t="s">
        <v>90</v>
      </c>
      <c r="B35" s="8"/>
      <c r="C35" s="9"/>
      <c r="D35" s="1"/>
      <c r="E35" s="18">
        <v>10000</v>
      </c>
      <c r="F35" s="2"/>
      <c r="G35" s="18">
        <v>7750</v>
      </c>
      <c r="H35" s="2">
        <v>4</v>
      </c>
      <c r="I35" s="18">
        <v>8000</v>
      </c>
      <c r="J35" s="2" t="s">
        <v>4</v>
      </c>
      <c r="K35" s="18">
        <v>7000</v>
      </c>
      <c r="L35" s="18"/>
      <c r="M35" s="18">
        <v>8000</v>
      </c>
    </row>
    <row r="36" spans="1:13" ht="12" customHeight="1">
      <c r="A36" s="13" t="s">
        <v>209</v>
      </c>
      <c r="B36" s="8"/>
      <c r="C36" s="9"/>
      <c r="D36" s="1"/>
      <c r="E36" s="18">
        <v>40297</v>
      </c>
      <c r="F36" s="2" t="s">
        <v>4</v>
      </c>
      <c r="G36" s="18">
        <v>50140</v>
      </c>
      <c r="H36" s="2" t="s">
        <v>4</v>
      </c>
      <c r="I36" s="18">
        <v>50000</v>
      </c>
      <c r="J36" s="2" t="s">
        <v>4</v>
      </c>
      <c r="K36" s="18">
        <v>45000</v>
      </c>
      <c r="L36" s="18"/>
      <c r="M36" s="18">
        <v>45000</v>
      </c>
    </row>
    <row r="37" spans="1:13" ht="11.25" customHeight="1">
      <c r="A37" s="13" t="s">
        <v>24</v>
      </c>
      <c r="B37" s="8"/>
      <c r="C37" s="9" t="s">
        <v>15</v>
      </c>
      <c r="D37" s="1"/>
      <c r="E37" s="12">
        <v>7869</v>
      </c>
      <c r="F37" s="2" t="s">
        <v>4</v>
      </c>
      <c r="G37" s="12">
        <v>8382</v>
      </c>
      <c r="H37" s="2" t="s">
        <v>4</v>
      </c>
      <c r="I37" s="12">
        <v>9400</v>
      </c>
      <c r="J37" s="2" t="s">
        <v>4</v>
      </c>
      <c r="K37" s="12">
        <v>9800</v>
      </c>
      <c r="L37" s="12"/>
      <c r="M37" s="12">
        <v>10100</v>
      </c>
    </row>
    <row r="38" spans="1:13" ht="11.25" customHeight="1">
      <c r="A38" s="8" t="s">
        <v>25</v>
      </c>
      <c r="B38" s="8"/>
      <c r="C38" s="9"/>
      <c r="D38" s="1"/>
      <c r="E38" s="12"/>
      <c r="F38" s="2"/>
      <c r="G38" s="12"/>
      <c r="H38" s="2"/>
      <c r="I38" s="12"/>
      <c r="J38" s="2"/>
      <c r="K38" s="12"/>
      <c r="L38" s="12"/>
      <c r="M38" s="12"/>
    </row>
    <row r="39" spans="1:13" ht="11.25" customHeight="1">
      <c r="A39" s="11" t="s">
        <v>26</v>
      </c>
      <c r="B39" s="8"/>
      <c r="C39" s="9"/>
      <c r="D39" s="1"/>
      <c r="E39" s="10" t="s">
        <v>4</v>
      </c>
      <c r="F39" s="193"/>
      <c r="G39" s="10" t="s">
        <v>4</v>
      </c>
      <c r="H39" s="193"/>
      <c r="I39" s="10" t="s">
        <v>4</v>
      </c>
      <c r="J39" s="2"/>
      <c r="K39" s="10" t="s">
        <v>4</v>
      </c>
      <c r="L39" s="10"/>
      <c r="M39" s="10" t="s">
        <v>4</v>
      </c>
    </row>
    <row r="40" spans="1:13" ht="11.25" customHeight="1">
      <c r="A40" s="13" t="s">
        <v>11</v>
      </c>
      <c r="B40" s="8"/>
      <c r="C40" s="9"/>
      <c r="D40" s="1"/>
      <c r="E40" s="12">
        <v>39093</v>
      </c>
      <c r="F40" s="2" t="s">
        <v>4</v>
      </c>
      <c r="G40" s="12">
        <v>42018</v>
      </c>
      <c r="H40" s="2" t="s">
        <v>4</v>
      </c>
      <c r="I40" s="12">
        <v>43000</v>
      </c>
      <c r="J40" s="2" t="s">
        <v>4</v>
      </c>
      <c r="K40" s="12">
        <v>47000</v>
      </c>
      <c r="L40" s="12"/>
      <c r="M40" s="12">
        <v>40000</v>
      </c>
    </row>
    <row r="41" spans="1:13" ht="12" customHeight="1">
      <c r="A41" s="13" t="s">
        <v>91</v>
      </c>
      <c r="B41" s="8"/>
      <c r="C41" s="9"/>
      <c r="D41" s="1"/>
      <c r="E41" s="12">
        <v>20000</v>
      </c>
      <c r="F41" s="2" t="s">
        <v>4</v>
      </c>
      <c r="G41" s="12">
        <v>22000</v>
      </c>
      <c r="H41" s="2" t="s">
        <v>4</v>
      </c>
      <c r="I41" s="12">
        <v>22000</v>
      </c>
      <c r="J41" s="2" t="s">
        <v>4</v>
      </c>
      <c r="K41" s="12">
        <v>24000</v>
      </c>
      <c r="L41" s="12"/>
      <c r="M41" s="12">
        <v>20000</v>
      </c>
    </row>
    <row r="42" spans="1:13" ht="12" customHeight="1">
      <c r="A42" s="11" t="s">
        <v>92</v>
      </c>
      <c r="B42" s="8"/>
      <c r="C42" s="9"/>
      <c r="D42" s="1"/>
      <c r="E42" s="12">
        <v>58000</v>
      </c>
      <c r="F42" s="2" t="s">
        <v>4</v>
      </c>
      <c r="G42" s="12">
        <v>68000</v>
      </c>
      <c r="H42" s="2" t="s">
        <v>4</v>
      </c>
      <c r="I42" s="12">
        <v>68000</v>
      </c>
      <c r="J42" s="2" t="s">
        <v>4</v>
      </c>
      <c r="K42" s="12">
        <v>75000</v>
      </c>
      <c r="L42" s="12"/>
      <c r="M42" s="12">
        <v>70000</v>
      </c>
    </row>
    <row r="43" spans="1:13" ht="11.25" customHeight="1">
      <c r="A43" s="8" t="s">
        <v>255</v>
      </c>
      <c r="B43" s="8"/>
      <c r="C43" s="9"/>
      <c r="D43" s="1"/>
      <c r="E43" s="36" t="s">
        <v>4</v>
      </c>
      <c r="F43" s="2"/>
      <c r="G43" s="36" t="s">
        <v>4</v>
      </c>
      <c r="H43" s="2" t="s">
        <v>4</v>
      </c>
      <c r="I43" s="36" t="s">
        <v>4</v>
      </c>
      <c r="J43" s="2"/>
      <c r="K43" s="36" t="s">
        <v>4</v>
      </c>
      <c r="L43" s="36"/>
      <c r="M43" s="36" t="s">
        <v>4</v>
      </c>
    </row>
    <row r="44" spans="1:13" ht="11.25" customHeight="1">
      <c r="A44" s="11" t="s">
        <v>11</v>
      </c>
      <c r="B44" s="8"/>
      <c r="C44" s="9"/>
      <c r="D44" s="1"/>
      <c r="E44" s="12">
        <v>115680</v>
      </c>
      <c r="F44" s="2" t="s">
        <v>4</v>
      </c>
      <c r="G44" s="12">
        <v>128924</v>
      </c>
      <c r="H44" s="2" t="s">
        <v>4</v>
      </c>
      <c r="I44" s="12">
        <v>125000</v>
      </c>
      <c r="J44" s="2" t="s">
        <v>4</v>
      </c>
      <c r="K44" s="12">
        <v>125000</v>
      </c>
      <c r="L44" s="12"/>
      <c r="M44" s="12">
        <v>130000</v>
      </c>
    </row>
    <row r="45" spans="1:13" ht="11.25" customHeight="1">
      <c r="A45" s="11" t="s">
        <v>93</v>
      </c>
      <c r="B45" s="8"/>
      <c r="C45" s="9"/>
      <c r="D45" s="1"/>
      <c r="E45" s="12">
        <v>38000</v>
      </c>
      <c r="F45" s="2" t="s">
        <v>4</v>
      </c>
      <c r="G45" s="12">
        <v>43000</v>
      </c>
      <c r="H45" s="2" t="s">
        <v>4</v>
      </c>
      <c r="I45" s="12">
        <v>42000</v>
      </c>
      <c r="J45" s="2" t="s">
        <v>4</v>
      </c>
      <c r="K45" s="12">
        <v>42000</v>
      </c>
      <c r="L45" s="12"/>
      <c r="M45" s="12">
        <v>45000</v>
      </c>
    </row>
    <row r="46" spans="1:13" ht="11.25" customHeight="1">
      <c r="A46" s="8" t="s">
        <v>27</v>
      </c>
      <c r="B46" s="8"/>
      <c r="C46" s="9"/>
      <c r="D46" s="1"/>
      <c r="E46" s="10" t="s">
        <v>4</v>
      </c>
      <c r="F46" s="193"/>
      <c r="G46" s="10" t="s">
        <v>4</v>
      </c>
      <c r="H46" s="193"/>
      <c r="I46" s="10" t="s">
        <v>4</v>
      </c>
      <c r="J46" s="2"/>
      <c r="K46" s="10" t="s">
        <v>4</v>
      </c>
      <c r="L46" s="10"/>
      <c r="M46" s="10" t="s">
        <v>4</v>
      </c>
    </row>
    <row r="47" spans="1:13" ht="11.25" customHeight="1">
      <c r="A47" s="11" t="s">
        <v>11</v>
      </c>
      <c r="B47" s="8"/>
      <c r="C47" s="9"/>
      <c r="D47" s="1"/>
      <c r="E47" s="12">
        <v>4084</v>
      </c>
      <c r="F47" s="2" t="s">
        <v>4</v>
      </c>
      <c r="G47" s="12">
        <v>3367</v>
      </c>
      <c r="H47" s="2" t="s">
        <v>4</v>
      </c>
      <c r="I47" s="12">
        <v>4603</v>
      </c>
      <c r="J47" s="2">
        <v>4</v>
      </c>
      <c r="K47" s="12">
        <v>4600</v>
      </c>
      <c r="L47" s="12"/>
      <c r="M47" s="12">
        <v>6644</v>
      </c>
    </row>
    <row r="48" spans="1:13" ht="11.25" customHeight="1">
      <c r="A48" s="11" t="s">
        <v>94</v>
      </c>
      <c r="B48" s="8"/>
      <c r="C48" s="9"/>
      <c r="D48" s="1"/>
      <c r="E48" s="12">
        <v>2200</v>
      </c>
      <c r="F48" s="2" t="s">
        <v>4</v>
      </c>
      <c r="G48" s="12">
        <v>1800</v>
      </c>
      <c r="H48" s="2" t="s">
        <v>4</v>
      </c>
      <c r="I48" s="12">
        <f>+I47*0.5379</f>
        <v>2475.9537</v>
      </c>
      <c r="J48" s="2">
        <v>4</v>
      </c>
      <c r="K48" s="12">
        <v>2500</v>
      </c>
      <c r="L48" s="12"/>
      <c r="M48" s="12">
        <v>3600</v>
      </c>
    </row>
    <row r="49" spans="1:13" ht="11.25" customHeight="1">
      <c r="A49" s="8" t="s">
        <v>28</v>
      </c>
      <c r="B49" s="8"/>
      <c r="C49" s="9"/>
      <c r="D49" s="1"/>
      <c r="E49" s="12">
        <v>23</v>
      </c>
      <c r="F49" s="2"/>
      <c r="G49" s="12">
        <v>25</v>
      </c>
      <c r="H49" s="2"/>
      <c r="I49" s="12">
        <v>25</v>
      </c>
      <c r="J49" s="2"/>
      <c r="K49" s="12">
        <v>25</v>
      </c>
      <c r="L49" s="12"/>
      <c r="M49" s="12">
        <v>26</v>
      </c>
    </row>
    <row r="50" spans="1:13" ht="11.25" customHeight="1">
      <c r="A50" s="8" t="s">
        <v>29</v>
      </c>
      <c r="B50" s="8"/>
      <c r="C50" s="9"/>
      <c r="D50" s="1"/>
      <c r="E50" s="194" t="s">
        <v>4</v>
      </c>
      <c r="F50" s="2"/>
      <c r="G50" s="194" t="s">
        <v>4</v>
      </c>
      <c r="H50" s="2"/>
      <c r="I50" s="194" t="s">
        <v>4</v>
      </c>
      <c r="J50" s="2"/>
      <c r="K50" s="194" t="s">
        <v>4</v>
      </c>
      <c r="L50" s="12"/>
      <c r="M50" s="194" t="s">
        <v>4</v>
      </c>
    </row>
    <row r="51" spans="1:13" ht="11.25" customHeight="1">
      <c r="A51" s="11" t="s">
        <v>30</v>
      </c>
      <c r="B51" s="8"/>
      <c r="C51" s="9"/>
      <c r="D51" s="1"/>
      <c r="E51" s="10" t="s">
        <v>4</v>
      </c>
      <c r="F51" s="193"/>
      <c r="G51" s="10" t="s">
        <v>4</v>
      </c>
      <c r="H51" s="193"/>
      <c r="I51" s="10" t="s">
        <v>4</v>
      </c>
      <c r="J51" s="2"/>
      <c r="K51" s="10" t="s">
        <v>4</v>
      </c>
      <c r="L51" s="10"/>
      <c r="M51" s="10" t="s">
        <v>4</v>
      </c>
    </row>
    <row r="52" spans="1:13" ht="11.25" customHeight="1">
      <c r="A52" s="13" t="s">
        <v>17</v>
      </c>
      <c r="B52" s="8"/>
      <c r="C52" s="9"/>
      <c r="D52" s="1"/>
      <c r="E52" s="12">
        <v>222000</v>
      </c>
      <c r="F52" s="2" t="s">
        <v>4</v>
      </c>
      <c r="G52" s="12">
        <v>244006</v>
      </c>
      <c r="H52" s="2" t="s">
        <v>4</v>
      </c>
      <c r="I52" s="12">
        <v>310000</v>
      </c>
      <c r="J52" s="2" t="s">
        <v>4</v>
      </c>
      <c r="K52" s="12">
        <v>300000</v>
      </c>
      <c r="L52" s="12"/>
      <c r="M52" s="12">
        <v>190000</v>
      </c>
    </row>
    <row r="53" spans="1:13" ht="11.25" customHeight="1">
      <c r="A53" s="13" t="s">
        <v>95</v>
      </c>
      <c r="B53" s="8"/>
      <c r="C53" s="9"/>
      <c r="D53" s="1"/>
      <c r="E53" s="12">
        <v>110000</v>
      </c>
      <c r="F53" s="2" t="s">
        <v>4</v>
      </c>
      <c r="G53" s="12">
        <v>121000</v>
      </c>
      <c r="H53" s="2" t="s">
        <v>4</v>
      </c>
      <c r="I53" s="12">
        <v>167000</v>
      </c>
      <c r="J53" s="2" t="s">
        <v>4</v>
      </c>
      <c r="K53" s="12">
        <v>164000</v>
      </c>
      <c r="L53" s="12"/>
      <c r="M53" s="12">
        <v>100000</v>
      </c>
    </row>
    <row r="54" spans="1:13" ht="11.25" customHeight="1">
      <c r="A54" s="11" t="s">
        <v>31</v>
      </c>
      <c r="B54" s="8"/>
      <c r="C54" s="9"/>
      <c r="D54" s="1"/>
      <c r="E54" s="12">
        <v>78428</v>
      </c>
      <c r="F54" s="2" t="s">
        <v>4</v>
      </c>
      <c r="G54" s="12">
        <v>109400</v>
      </c>
      <c r="H54" s="2" t="s">
        <v>4</v>
      </c>
      <c r="I54" s="12">
        <v>120000</v>
      </c>
      <c r="J54" s="2" t="s">
        <v>4</v>
      </c>
      <c r="K54" s="12">
        <v>140000</v>
      </c>
      <c r="L54" s="12"/>
      <c r="M54" s="12">
        <v>90000</v>
      </c>
    </row>
    <row r="55" spans="1:13" ht="11.25" customHeight="1">
      <c r="A55" s="4" t="s">
        <v>32</v>
      </c>
      <c r="B55" s="4"/>
      <c r="C55" s="4"/>
      <c r="D55" s="28"/>
      <c r="E55" s="168" t="s">
        <v>4</v>
      </c>
      <c r="F55" s="25"/>
      <c r="G55" s="168" t="s">
        <v>4</v>
      </c>
      <c r="H55" s="25"/>
      <c r="I55" s="168" t="s">
        <v>4</v>
      </c>
      <c r="J55" s="25"/>
      <c r="K55" s="168" t="s">
        <v>4</v>
      </c>
      <c r="L55" s="168"/>
      <c r="M55" s="168" t="s">
        <v>4</v>
      </c>
    </row>
    <row r="56" spans="1:13" ht="11.25" customHeight="1">
      <c r="A56" s="8" t="s">
        <v>33</v>
      </c>
      <c r="B56" s="8"/>
      <c r="C56" s="9"/>
      <c r="D56" s="28"/>
      <c r="E56" s="10" t="s">
        <v>4</v>
      </c>
      <c r="F56" s="193"/>
      <c r="G56" s="10" t="s">
        <v>4</v>
      </c>
      <c r="H56" s="193"/>
      <c r="I56" s="20" t="s">
        <v>4</v>
      </c>
      <c r="J56" s="19"/>
      <c r="K56" s="20" t="s">
        <v>4</v>
      </c>
      <c r="L56" s="20"/>
      <c r="M56" s="20" t="s">
        <v>4</v>
      </c>
    </row>
    <row r="57" spans="1:13" ht="11.25" customHeight="1">
      <c r="A57" s="11" t="s">
        <v>256</v>
      </c>
      <c r="B57" s="8"/>
      <c r="C57" s="9"/>
      <c r="D57" s="28"/>
      <c r="E57" s="24">
        <v>98000</v>
      </c>
      <c r="F57" s="25" t="s">
        <v>9</v>
      </c>
      <c r="G57" s="24">
        <v>82018</v>
      </c>
      <c r="H57" s="25" t="s">
        <v>4</v>
      </c>
      <c r="I57" s="24">
        <v>40000</v>
      </c>
      <c r="J57" s="25" t="s">
        <v>4</v>
      </c>
      <c r="K57" s="24">
        <v>40000</v>
      </c>
      <c r="L57" s="24"/>
      <c r="M57" s="24">
        <v>43000</v>
      </c>
    </row>
    <row r="58" spans="1:13" ht="11.25" customHeight="1">
      <c r="A58" s="37" t="s">
        <v>96</v>
      </c>
      <c r="B58" s="30"/>
      <c r="C58" s="31"/>
      <c r="D58" s="28"/>
      <c r="E58" s="24">
        <v>1470</v>
      </c>
      <c r="F58" s="25">
        <v>4</v>
      </c>
      <c r="G58" s="24">
        <v>6000</v>
      </c>
      <c r="H58" s="25"/>
      <c r="I58" s="24">
        <v>1300</v>
      </c>
      <c r="J58" s="25" t="s">
        <v>4</v>
      </c>
      <c r="K58" s="24">
        <v>1300</v>
      </c>
      <c r="L58" s="24"/>
      <c r="M58" s="24">
        <v>1400</v>
      </c>
    </row>
    <row r="59" spans="1:13" ht="11.25" customHeight="1">
      <c r="A59" s="8" t="s">
        <v>34</v>
      </c>
      <c r="B59" s="8"/>
      <c r="C59" s="31"/>
      <c r="D59" s="33"/>
      <c r="E59" s="34">
        <v>196169</v>
      </c>
      <c r="F59" s="35" t="s">
        <v>4</v>
      </c>
      <c r="G59" s="34">
        <v>275607</v>
      </c>
      <c r="H59" s="35" t="s">
        <v>4</v>
      </c>
      <c r="I59" s="34">
        <v>231184</v>
      </c>
      <c r="J59" s="35">
        <v>4</v>
      </c>
      <c r="K59" s="34">
        <v>230000</v>
      </c>
      <c r="L59" s="34"/>
      <c r="M59" s="34">
        <v>240000</v>
      </c>
    </row>
    <row r="60" spans="1:13" ht="11.25" customHeight="1">
      <c r="A60" s="217" t="s">
        <v>37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</row>
    <row r="61" spans="1:13" ht="11.25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</row>
    <row r="62" spans="1:13" ht="11.25" customHeight="1">
      <c r="A62" s="216" t="s">
        <v>417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</row>
    <row r="63" spans="1:13" ht="11.25" customHeight="1">
      <c r="A63" s="216" t="s">
        <v>287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</row>
    <row r="64" spans="1:13" ht="11.25" customHeight="1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</row>
    <row r="65" spans="1:13" ht="11.25" customHeight="1">
      <c r="A65" s="216" t="s">
        <v>1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</row>
    <row r="66" spans="1:13" ht="11.2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</row>
    <row r="67" spans="1:13" ht="11.25" customHeight="1">
      <c r="A67" s="4" t="s">
        <v>84</v>
      </c>
      <c r="B67" s="23"/>
      <c r="C67" s="4"/>
      <c r="D67" s="4"/>
      <c r="E67" s="5">
        <v>2003</v>
      </c>
      <c r="F67" s="6"/>
      <c r="G67" s="5">
        <v>2004</v>
      </c>
      <c r="H67" s="6"/>
      <c r="I67" s="5" t="s">
        <v>114</v>
      </c>
      <c r="J67" s="6"/>
      <c r="K67" s="5" t="s">
        <v>309</v>
      </c>
      <c r="L67" s="5"/>
      <c r="M67" s="5" t="s">
        <v>327</v>
      </c>
    </row>
    <row r="68" spans="1:13" ht="11.25" customHeight="1">
      <c r="A68" s="219" t="s">
        <v>418</v>
      </c>
      <c r="B68" s="219"/>
      <c r="C68" s="219"/>
      <c r="D68" s="1"/>
      <c r="E68" s="21" t="s">
        <v>4</v>
      </c>
      <c r="F68" s="2"/>
      <c r="G68" s="21" t="s">
        <v>4</v>
      </c>
      <c r="H68" s="2"/>
      <c r="I68" s="21" t="s">
        <v>4</v>
      </c>
      <c r="J68" s="2"/>
      <c r="K68" s="21" t="s">
        <v>4</v>
      </c>
      <c r="L68" s="21"/>
      <c r="M68" s="21" t="s">
        <v>4</v>
      </c>
    </row>
    <row r="69" spans="1:13" ht="11.25" customHeight="1">
      <c r="A69" s="8" t="s">
        <v>35</v>
      </c>
      <c r="B69" s="8"/>
      <c r="C69" s="9"/>
      <c r="D69" s="28"/>
      <c r="E69" s="24">
        <v>3361</v>
      </c>
      <c r="F69" s="25" t="s">
        <v>4</v>
      </c>
      <c r="G69" s="24">
        <v>2142</v>
      </c>
      <c r="H69" s="25" t="s">
        <v>4</v>
      </c>
      <c r="I69" s="24">
        <v>1660</v>
      </c>
      <c r="J69" s="25" t="s">
        <v>4</v>
      </c>
      <c r="K69" s="24">
        <v>2000</v>
      </c>
      <c r="L69" s="24"/>
      <c r="M69" s="24">
        <v>2000</v>
      </c>
    </row>
    <row r="70" spans="1:13" ht="12" customHeight="1">
      <c r="A70" s="30" t="s">
        <v>36</v>
      </c>
      <c r="B70" s="30"/>
      <c r="C70" s="31" t="s">
        <v>15</v>
      </c>
      <c r="D70" s="28"/>
      <c r="E70" s="24">
        <v>30460</v>
      </c>
      <c r="F70" s="25" t="s">
        <v>4</v>
      </c>
      <c r="G70" s="24">
        <v>32198</v>
      </c>
      <c r="H70" s="25" t="s">
        <v>4</v>
      </c>
      <c r="I70" s="24">
        <v>32650</v>
      </c>
      <c r="J70" s="25">
        <v>4</v>
      </c>
      <c r="K70" s="24">
        <v>35000</v>
      </c>
      <c r="L70" s="177" t="s">
        <v>6</v>
      </c>
      <c r="M70" s="24">
        <v>41000</v>
      </c>
    </row>
    <row r="71" spans="1:13" ht="11.25" customHeight="1">
      <c r="A71" s="8" t="s">
        <v>38</v>
      </c>
      <c r="B71" s="8"/>
      <c r="C71" s="9"/>
      <c r="D71" s="1"/>
      <c r="E71" s="12"/>
      <c r="F71" s="2"/>
      <c r="G71" s="12"/>
      <c r="H71" s="2"/>
      <c r="I71" s="12"/>
      <c r="J71" s="2"/>
      <c r="K71" s="12"/>
      <c r="L71" s="12"/>
      <c r="M71" s="12"/>
    </row>
    <row r="72" spans="1:13" ht="11.25" customHeight="1">
      <c r="A72" s="11" t="s">
        <v>39</v>
      </c>
      <c r="B72" s="8"/>
      <c r="C72" s="9"/>
      <c r="D72" s="1"/>
      <c r="E72" s="24">
        <v>140528</v>
      </c>
      <c r="F72" s="25" t="s">
        <v>4</v>
      </c>
      <c r="G72" s="24">
        <v>193046</v>
      </c>
      <c r="H72" s="25" t="s">
        <v>4</v>
      </c>
      <c r="I72" s="24">
        <v>261888</v>
      </c>
      <c r="J72" s="25">
        <v>4</v>
      </c>
      <c r="K72" s="24">
        <v>260000</v>
      </c>
      <c r="L72" s="24"/>
      <c r="M72" s="24">
        <v>250000</v>
      </c>
    </row>
    <row r="73" spans="1:13" ht="11.25" customHeight="1">
      <c r="A73" s="11" t="s">
        <v>361</v>
      </c>
      <c r="B73" s="8"/>
      <c r="C73" s="9"/>
      <c r="D73" s="1"/>
      <c r="E73" s="12">
        <v>388543</v>
      </c>
      <c r="F73" s="2" t="s">
        <v>4</v>
      </c>
      <c r="G73" s="12">
        <v>578750</v>
      </c>
      <c r="H73" s="2" t="s">
        <v>4</v>
      </c>
      <c r="I73" s="12">
        <v>550000</v>
      </c>
      <c r="J73" s="2" t="s">
        <v>4</v>
      </c>
      <c r="K73" s="12">
        <v>550000</v>
      </c>
      <c r="L73" s="12"/>
      <c r="M73" s="12">
        <v>550000</v>
      </c>
    </row>
    <row r="74" spans="1:13" ht="11.25" customHeight="1">
      <c r="A74" s="11" t="s">
        <v>40</v>
      </c>
      <c r="B74" s="8"/>
      <c r="C74" s="9"/>
      <c r="D74" s="1"/>
      <c r="E74" s="24">
        <v>484501</v>
      </c>
      <c r="F74" s="25" t="s">
        <v>4</v>
      </c>
      <c r="G74" s="24">
        <v>531109</v>
      </c>
      <c r="H74" s="25" t="s">
        <v>4</v>
      </c>
      <c r="I74" s="24">
        <v>311501</v>
      </c>
      <c r="J74" s="25">
        <v>4</v>
      </c>
      <c r="K74" s="24">
        <v>310000</v>
      </c>
      <c r="L74" s="24"/>
      <c r="M74" s="24">
        <v>350000</v>
      </c>
    </row>
    <row r="75" spans="1:13" ht="11.25" customHeight="1">
      <c r="A75" s="26" t="s">
        <v>41</v>
      </c>
      <c r="B75" s="8"/>
      <c r="C75" s="9"/>
      <c r="D75" s="1"/>
      <c r="E75" s="12">
        <v>9500</v>
      </c>
      <c r="F75" s="25" t="s">
        <v>4</v>
      </c>
      <c r="G75" s="12">
        <v>8028</v>
      </c>
      <c r="H75" s="2" t="s">
        <v>4</v>
      </c>
      <c r="I75" s="12">
        <v>1450</v>
      </c>
      <c r="J75" s="2" t="s">
        <v>4</v>
      </c>
      <c r="K75" s="12">
        <v>1500</v>
      </c>
      <c r="L75" s="12"/>
      <c r="M75" s="12">
        <v>1500</v>
      </c>
    </row>
    <row r="76" spans="1:13" ht="11.25" customHeight="1">
      <c r="A76" s="8" t="s">
        <v>42</v>
      </c>
      <c r="B76" s="8"/>
      <c r="C76" s="9"/>
      <c r="D76" s="27"/>
      <c r="E76" s="12">
        <v>242898</v>
      </c>
      <c r="F76" s="2" t="s">
        <v>4</v>
      </c>
      <c r="G76" s="12">
        <v>252713</v>
      </c>
      <c r="H76" s="2" t="s">
        <v>4</v>
      </c>
      <c r="I76" s="12">
        <v>286033</v>
      </c>
      <c r="J76" s="2">
        <v>4</v>
      </c>
      <c r="K76" s="12">
        <v>290000</v>
      </c>
      <c r="L76" s="12"/>
      <c r="M76" s="12">
        <v>290000</v>
      </c>
    </row>
    <row r="77" spans="1:13" ht="11.25" customHeight="1">
      <c r="A77" s="8" t="s">
        <v>43</v>
      </c>
      <c r="B77" s="8"/>
      <c r="C77" s="9"/>
      <c r="D77" s="28"/>
      <c r="E77" s="24">
        <v>47730</v>
      </c>
      <c r="F77" s="2" t="s">
        <v>4</v>
      </c>
      <c r="G77" s="24">
        <v>54052</v>
      </c>
      <c r="H77" s="2" t="s">
        <v>4</v>
      </c>
      <c r="I77" s="24">
        <v>64601</v>
      </c>
      <c r="J77" s="25">
        <v>4</v>
      </c>
      <c r="K77" s="24">
        <v>65000</v>
      </c>
      <c r="L77" s="24"/>
      <c r="M77" s="24">
        <v>65000</v>
      </c>
    </row>
    <row r="78" spans="1:13" ht="11.25" customHeight="1">
      <c r="A78" s="8" t="s">
        <v>97</v>
      </c>
      <c r="B78" s="8"/>
      <c r="C78" s="9" t="s">
        <v>20</v>
      </c>
      <c r="D78" s="1"/>
      <c r="E78" s="12">
        <v>20000</v>
      </c>
      <c r="F78" s="2"/>
      <c r="G78" s="12">
        <v>20000</v>
      </c>
      <c r="H78" s="2"/>
      <c r="I78" s="12">
        <v>20000</v>
      </c>
      <c r="J78" s="2"/>
      <c r="K78" s="12">
        <v>20000</v>
      </c>
      <c r="L78" s="12"/>
      <c r="M78" s="12">
        <v>20000</v>
      </c>
    </row>
    <row r="79" spans="1:13" ht="11.25" customHeight="1">
      <c r="A79" s="8" t="s">
        <v>44</v>
      </c>
      <c r="B79" s="8"/>
      <c r="C79" s="9" t="s">
        <v>15</v>
      </c>
      <c r="D79" s="28"/>
      <c r="E79" s="24">
        <v>13828</v>
      </c>
      <c r="F79" s="25" t="s">
        <v>4</v>
      </c>
      <c r="G79" s="24">
        <v>12594</v>
      </c>
      <c r="H79" s="25" t="s">
        <v>4</v>
      </c>
      <c r="I79" s="24">
        <v>11196</v>
      </c>
      <c r="J79" s="25">
        <v>4</v>
      </c>
      <c r="K79" s="24">
        <v>12000</v>
      </c>
      <c r="L79" s="24"/>
      <c r="M79" s="24">
        <v>12000</v>
      </c>
    </row>
    <row r="80" spans="1:13" ht="11.25" customHeight="1">
      <c r="A80" s="8" t="s">
        <v>113</v>
      </c>
      <c r="B80" s="8"/>
      <c r="C80" s="9"/>
      <c r="D80" s="1"/>
      <c r="E80" s="12">
        <v>1964965</v>
      </c>
      <c r="F80" s="2" t="s">
        <v>4</v>
      </c>
      <c r="G80" s="12">
        <v>1880093</v>
      </c>
      <c r="H80" s="2" t="s">
        <v>4</v>
      </c>
      <c r="I80" s="12">
        <v>1900000</v>
      </c>
      <c r="J80" s="2"/>
      <c r="K80" s="12">
        <v>1900000</v>
      </c>
      <c r="L80" s="12"/>
      <c r="M80" s="12">
        <v>2000000</v>
      </c>
    </row>
    <row r="81" spans="1:13" ht="11.25" customHeight="1">
      <c r="A81" s="8" t="s">
        <v>45</v>
      </c>
      <c r="B81" s="8"/>
      <c r="C81" s="9" t="s">
        <v>15</v>
      </c>
      <c r="D81" s="1"/>
      <c r="E81" s="12">
        <v>2300</v>
      </c>
      <c r="F81" s="25" t="s">
        <v>4</v>
      </c>
      <c r="G81" s="12">
        <v>2500</v>
      </c>
      <c r="H81" s="2" t="s">
        <v>4</v>
      </c>
      <c r="I81" s="12">
        <v>2500</v>
      </c>
      <c r="J81" s="2" t="s">
        <v>4</v>
      </c>
      <c r="K81" s="12">
        <v>2600</v>
      </c>
      <c r="L81" s="12"/>
      <c r="M81" s="12">
        <v>2600</v>
      </c>
    </row>
    <row r="82" spans="1:13" ht="11.25" customHeight="1">
      <c r="A82" s="8" t="s">
        <v>46</v>
      </c>
      <c r="B82" s="8"/>
      <c r="C82" s="9"/>
      <c r="D82" s="1"/>
      <c r="E82" s="12">
        <v>87795</v>
      </c>
      <c r="F82" s="2" t="s">
        <v>4</v>
      </c>
      <c r="G82" s="12">
        <v>88194</v>
      </c>
      <c r="H82" s="2" t="s">
        <v>4</v>
      </c>
      <c r="I82" s="12">
        <v>114708</v>
      </c>
      <c r="J82" s="2">
        <v>4</v>
      </c>
      <c r="K82" s="12">
        <v>110000</v>
      </c>
      <c r="L82" s="12"/>
      <c r="M82" s="12">
        <v>110000</v>
      </c>
    </row>
    <row r="83" spans="1:13" ht="12" customHeight="1">
      <c r="A83" s="8" t="s">
        <v>47</v>
      </c>
      <c r="B83" s="8"/>
      <c r="C83" s="9"/>
      <c r="D83" s="1"/>
      <c r="E83" s="12">
        <v>5500</v>
      </c>
      <c r="F83" s="2" t="s">
        <v>4</v>
      </c>
      <c r="G83" s="12">
        <v>7032</v>
      </c>
      <c r="H83" s="2" t="s">
        <v>4</v>
      </c>
      <c r="I83" s="12">
        <v>705</v>
      </c>
      <c r="J83" s="2">
        <v>4</v>
      </c>
      <c r="K83" s="18" t="s">
        <v>310</v>
      </c>
      <c r="L83" s="18"/>
      <c r="M83" s="18" t="s">
        <v>310</v>
      </c>
    </row>
    <row r="84" spans="1:13" ht="12" customHeight="1">
      <c r="A84" s="8" t="s">
        <v>48</v>
      </c>
      <c r="B84" s="8"/>
      <c r="C84" s="9"/>
      <c r="D84" s="1"/>
      <c r="E84" s="12">
        <v>75500</v>
      </c>
      <c r="F84" s="2" t="s">
        <v>4</v>
      </c>
      <c r="G84" s="12">
        <v>63798</v>
      </c>
      <c r="H84" s="2" t="s">
        <v>4</v>
      </c>
      <c r="I84" s="12">
        <v>65000</v>
      </c>
      <c r="J84" s="2" t="s">
        <v>4</v>
      </c>
      <c r="K84" s="12">
        <v>70000</v>
      </c>
      <c r="L84" s="12"/>
      <c r="M84" s="12">
        <v>70000</v>
      </c>
    </row>
    <row r="85" spans="1:13" ht="11.25" customHeight="1">
      <c r="A85" s="8" t="s">
        <v>49</v>
      </c>
      <c r="B85" s="8"/>
      <c r="C85" s="9"/>
      <c r="D85" s="1"/>
      <c r="E85" s="10" t="s">
        <v>4</v>
      </c>
      <c r="F85" s="2"/>
      <c r="G85" s="10" t="s">
        <v>4</v>
      </c>
      <c r="H85" s="2" t="s">
        <v>4</v>
      </c>
      <c r="I85" s="10" t="s">
        <v>4</v>
      </c>
      <c r="J85" s="2" t="s">
        <v>4</v>
      </c>
      <c r="K85" s="10" t="s">
        <v>4</v>
      </c>
      <c r="L85" s="10"/>
      <c r="M85" s="10" t="s">
        <v>4</v>
      </c>
    </row>
    <row r="86" spans="1:13" ht="11.25" customHeight="1">
      <c r="A86" s="11" t="s">
        <v>50</v>
      </c>
      <c r="B86" s="8"/>
      <c r="C86" s="9"/>
      <c r="D86" s="1"/>
      <c r="E86" s="12">
        <v>1115100</v>
      </c>
      <c r="F86" s="2" t="s">
        <v>4</v>
      </c>
      <c r="G86" s="12">
        <v>1087700</v>
      </c>
      <c r="H86" s="2" t="s">
        <v>4</v>
      </c>
      <c r="I86" s="12">
        <v>1020000</v>
      </c>
      <c r="J86" s="2" t="s">
        <v>4</v>
      </c>
      <c r="K86" s="12">
        <v>1020000</v>
      </c>
      <c r="L86" s="12"/>
      <c r="M86" s="12">
        <v>2000000</v>
      </c>
    </row>
    <row r="87" spans="1:13" ht="11.25" customHeight="1">
      <c r="A87" s="11" t="s">
        <v>51</v>
      </c>
      <c r="B87" s="8"/>
      <c r="C87" s="9"/>
      <c r="D87" s="1"/>
      <c r="E87" s="12">
        <v>734200</v>
      </c>
      <c r="F87" s="2" t="s">
        <v>4</v>
      </c>
      <c r="G87" s="12">
        <v>717800</v>
      </c>
      <c r="H87" s="2" t="s">
        <v>4</v>
      </c>
      <c r="I87" s="12">
        <v>670000</v>
      </c>
      <c r="J87" s="2" t="s">
        <v>4</v>
      </c>
      <c r="K87" s="12">
        <v>670000</v>
      </c>
      <c r="L87" s="12"/>
      <c r="M87" s="12">
        <v>1300000</v>
      </c>
    </row>
    <row r="88" spans="1:13" ht="12" customHeight="1">
      <c r="A88" s="8" t="s">
        <v>52</v>
      </c>
      <c r="B88" s="8"/>
      <c r="C88" s="9"/>
      <c r="D88" s="1"/>
      <c r="E88" s="12">
        <v>26495</v>
      </c>
      <c r="F88" s="2" t="s">
        <v>4</v>
      </c>
      <c r="G88" s="12">
        <v>31259</v>
      </c>
      <c r="H88" s="2" t="s">
        <v>4</v>
      </c>
      <c r="I88" s="12">
        <v>31000</v>
      </c>
      <c r="J88" s="2" t="s">
        <v>4</v>
      </c>
      <c r="K88" s="12">
        <v>40000</v>
      </c>
      <c r="L88" s="12"/>
      <c r="M88" s="12">
        <v>30000</v>
      </c>
    </row>
    <row r="89" spans="1:13" ht="11.25" customHeight="1">
      <c r="A89" s="8" t="s">
        <v>53</v>
      </c>
      <c r="B89" s="8"/>
      <c r="C89" s="9"/>
      <c r="D89" s="1"/>
      <c r="E89" s="20" t="s">
        <v>4</v>
      </c>
      <c r="F89" s="2"/>
      <c r="G89" s="20" t="s">
        <v>4</v>
      </c>
      <c r="H89" s="2"/>
      <c r="I89" s="20" t="s">
        <v>4</v>
      </c>
      <c r="J89" s="2"/>
      <c r="K89" s="20" t="s">
        <v>4</v>
      </c>
      <c r="L89" s="20"/>
      <c r="M89" s="20" t="s">
        <v>4</v>
      </c>
    </row>
    <row r="90" spans="1:13" ht="12" customHeight="1">
      <c r="A90" s="11" t="s">
        <v>54</v>
      </c>
      <c r="B90" s="8"/>
      <c r="C90" s="9"/>
      <c r="D90" s="1"/>
      <c r="E90" s="12">
        <v>194000</v>
      </c>
      <c r="F90" s="2" t="s">
        <v>4</v>
      </c>
      <c r="G90" s="12">
        <v>229575</v>
      </c>
      <c r="H90" s="2" t="s">
        <v>4</v>
      </c>
      <c r="I90" s="12">
        <v>324166</v>
      </c>
      <c r="J90" s="2">
        <v>4</v>
      </c>
      <c r="K90" s="12">
        <v>325000</v>
      </c>
      <c r="L90" s="12"/>
      <c r="M90" s="12">
        <v>330000</v>
      </c>
    </row>
    <row r="91" spans="1:13" ht="11.25" customHeight="1">
      <c r="A91" s="11" t="s">
        <v>98</v>
      </c>
      <c r="B91" s="8"/>
      <c r="C91" s="9"/>
      <c r="D91" s="1"/>
      <c r="E91" s="12">
        <v>23000</v>
      </c>
      <c r="F91" s="2"/>
      <c r="G91" s="12">
        <v>28000</v>
      </c>
      <c r="H91" s="2"/>
      <c r="I91" s="12">
        <v>40000</v>
      </c>
      <c r="J91" s="2" t="s">
        <v>4</v>
      </c>
      <c r="K91" s="12">
        <v>40000</v>
      </c>
      <c r="L91" s="12"/>
      <c r="M91" s="12">
        <v>40500</v>
      </c>
    </row>
    <row r="92" spans="1:13" ht="11.25" customHeight="1">
      <c r="A92" s="8" t="s">
        <v>99</v>
      </c>
      <c r="B92" s="8"/>
      <c r="C92" s="9"/>
      <c r="D92" s="1"/>
      <c r="E92" s="12">
        <v>2300</v>
      </c>
      <c r="F92" s="2"/>
      <c r="G92" s="12">
        <v>2500</v>
      </c>
      <c r="H92" s="2" t="s">
        <v>4</v>
      </c>
      <c r="I92" s="12">
        <v>2500</v>
      </c>
      <c r="J92" s="2" t="s">
        <v>4</v>
      </c>
      <c r="K92" s="12">
        <v>2600</v>
      </c>
      <c r="L92" s="12"/>
      <c r="M92" s="12">
        <v>2600</v>
      </c>
    </row>
    <row r="93" spans="1:13" ht="12" customHeight="1">
      <c r="A93" s="8" t="s">
        <v>362</v>
      </c>
      <c r="B93" s="8"/>
      <c r="C93" s="9"/>
      <c r="D93" s="1"/>
      <c r="E93" s="12">
        <v>1228388</v>
      </c>
      <c r="F93" s="2" t="s">
        <v>4</v>
      </c>
      <c r="G93" s="12">
        <v>1536448</v>
      </c>
      <c r="H93" s="2" t="s">
        <v>4</v>
      </c>
      <c r="I93" s="12">
        <v>1500000</v>
      </c>
      <c r="J93" s="2" t="s">
        <v>4</v>
      </c>
      <c r="K93" s="12">
        <v>1400000</v>
      </c>
      <c r="L93" s="12"/>
      <c r="M93" s="12">
        <v>1500000</v>
      </c>
    </row>
    <row r="94" spans="1:13" ht="11.25" customHeight="1">
      <c r="A94" s="8" t="s">
        <v>55</v>
      </c>
      <c r="B94" s="8"/>
      <c r="C94" s="9"/>
      <c r="D94" s="1"/>
      <c r="E94" s="12">
        <v>2002899</v>
      </c>
      <c r="F94" s="2" t="s">
        <v>4</v>
      </c>
      <c r="G94" s="12">
        <v>1790669</v>
      </c>
      <c r="H94" s="2" t="s">
        <v>4</v>
      </c>
      <c r="I94" s="12">
        <v>2009195</v>
      </c>
      <c r="J94" s="2">
        <v>4</v>
      </c>
      <c r="K94" s="12">
        <v>2000000</v>
      </c>
      <c r="L94" s="12"/>
      <c r="M94" s="12">
        <v>2000000</v>
      </c>
    </row>
    <row r="95" spans="1:13" ht="11.25" customHeight="1">
      <c r="A95" s="8" t="s">
        <v>100</v>
      </c>
      <c r="B95" s="8"/>
      <c r="C95" s="9"/>
      <c r="D95" s="1"/>
      <c r="E95" s="12">
        <v>120000</v>
      </c>
      <c r="F95" s="2"/>
      <c r="G95" s="12">
        <v>130000</v>
      </c>
      <c r="H95" s="2" t="s">
        <v>4</v>
      </c>
      <c r="I95" s="12">
        <v>130000</v>
      </c>
      <c r="J95" s="2" t="s">
        <v>4</v>
      </c>
      <c r="K95" s="12">
        <v>130000</v>
      </c>
      <c r="L95" s="12"/>
      <c r="M95" s="12">
        <v>140000</v>
      </c>
    </row>
    <row r="96" spans="1:13" ht="11.25" customHeight="1">
      <c r="A96" s="8" t="s">
        <v>101</v>
      </c>
      <c r="B96" s="8"/>
      <c r="C96" s="9"/>
      <c r="D96" s="1"/>
      <c r="E96" s="12">
        <v>22000</v>
      </c>
      <c r="F96" s="2"/>
      <c r="G96" s="12">
        <v>22000</v>
      </c>
      <c r="H96" s="2" t="s">
        <v>4</v>
      </c>
      <c r="I96" s="12">
        <v>22000</v>
      </c>
      <c r="J96" s="2" t="s">
        <v>4</v>
      </c>
      <c r="K96" s="12">
        <v>20000</v>
      </c>
      <c r="L96" s="12"/>
      <c r="M96" s="12">
        <v>20000</v>
      </c>
    </row>
    <row r="97" spans="1:13" ht="11.25" customHeight="1">
      <c r="A97" s="8" t="s">
        <v>56</v>
      </c>
      <c r="B97" s="8"/>
      <c r="C97" s="9"/>
      <c r="D97" s="1"/>
      <c r="E97" s="12" t="s">
        <v>4</v>
      </c>
      <c r="F97" s="2"/>
      <c r="G97" s="12" t="s">
        <v>4</v>
      </c>
      <c r="H97" s="2"/>
      <c r="I97" s="12" t="s">
        <v>4</v>
      </c>
      <c r="J97" s="2"/>
      <c r="K97" s="12" t="s">
        <v>4</v>
      </c>
      <c r="L97" s="12"/>
      <c r="M97" s="12" t="s">
        <v>4</v>
      </c>
    </row>
    <row r="98" spans="1:13" ht="11.25" customHeight="1">
      <c r="A98" s="11" t="s">
        <v>102</v>
      </c>
      <c r="B98" s="8"/>
      <c r="C98" s="9" t="s">
        <v>15</v>
      </c>
      <c r="D98" s="1"/>
      <c r="E98" s="198">
        <v>21383</v>
      </c>
      <c r="F98" s="199" t="s">
        <v>4</v>
      </c>
      <c r="G98" s="198">
        <v>25369</v>
      </c>
      <c r="H98" s="199" t="s">
        <v>4</v>
      </c>
      <c r="I98" s="198">
        <v>25000</v>
      </c>
      <c r="J98" s="199" t="s">
        <v>4</v>
      </c>
      <c r="K98" s="198">
        <v>25000</v>
      </c>
      <c r="L98" s="198"/>
      <c r="M98" s="198">
        <v>26000</v>
      </c>
    </row>
    <row r="99" spans="1:13" ht="11.25" customHeight="1">
      <c r="A99" s="11" t="s">
        <v>57</v>
      </c>
      <c r="B99" s="8"/>
      <c r="C99" s="9"/>
      <c r="D99" s="1"/>
      <c r="E99" s="12" t="s">
        <v>4</v>
      </c>
      <c r="F99" s="2"/>
      <c r="G99" s="12" t="s">
        <v>4</v>
      </c>
      <c r="H99" s="2"/>
      <c r="I99" s="12" t="s">
        <v>4</v>
      </c>
      <c r="J99" s="2"/>
      <c r="K99" s="12" t="s">
        <v>4</v>
      </c>
      <c r="L99" s="12"/>
      <c r="M99" s="12" t="s">
        <v>4</v>
      </c>
    </row>
    <row r="100" spans="1:13" ht="11.25" customHeight="1">
      <c r="A100" s="13" t="s">
        <v>58</v>
      </c>
      <c r="B100" s="8"/>
      <c r="C100" s="9" t="s">
        <v>22</v>
      </c>
      <c r="D100" s="1"/>
      <c r="E100" s="12">
        <v>838</v>
      </c>
      <c r="F100" s="2" t="s">
        <v>4</v>
      </c>
      <c r="G100" s="12">
        <v>1019</v>
      </c>
      <c r="H100" s="2" t="s">
        <v>4</v>
      </c>
      <c r="I100" s="12">
        <v>1000</v>
      </c>
      <c r="J100" s="2" t="s">
        <v>4</v>
      </c>
      <c r="K100" s="12">
        <v>1000</v>
      </c>
      <c r="L100" s="12"/>
      <c r="M100" s="12">
        <v>1100</v>
      </c>
    </row>
    <row r="101" spans="1:13" ht="11.25" customHeight="1">
      <c r="A101" s="13" t="s">
        <v>103</v>
      </c>
      <c r="B101" s="8"/>
      <c r="C101" s="9" t="s">
        <v>22</v>
      </c>
      <c r="D101" s="1"/>
      <c r="E101" s="12">
        <f>3918+96</f>
        <v>4014</v>
      </c>
      <c r="F101" s="2" t="s">
        <v>4</v>
      </c>
      <c r="G101" s="12">
        <f>3965+103</f>
        <v>4068</v>
      </c>
      <c r="H101" s="2" t="s">
        <v>4</v>
      </c>
      <c r="I101" s="12">
        <v>4000</v>
      </c>
      <c r="J101" s="2" t="s">
        <v>4</v>
      </c>
      <c r="K101" s="12">
        <v>4000</v>
      </c>
      <c r="L101" s="12"/>
      <c r="M101" s="12">
        <v>4200</v>
      </c>
    </row>
    <row r="102" spans="1:13" ht="11.25" customHeight="1">
      <c r="A102" s="13" t="s">
        <v>59</v>
      </c>
      <c r="B102" s="8"/>
      <c r="C102" s="9" t="s">
        <v>22</v>
      </c>
      <c r="D102" s="1"/>
      <c r="E102" s="34">
        <v>935</v>
      </c>
      <c r="F102" s="35" t="s">
        <v>4</v>
      </c>
      <c r="G102" s="34">
        <v>1360</v>
      </c>
      <c r="H102" s="35" t="s">
        <v>4</v>
      </c>
      <c r="I102" s="34">
        <v>1400</v>
      </c>
      <c r="J102" s="35" t="s">
        <v>4</v>
      </c>
      <c r="K102" s="34">
        <v>1400</v>
      </c>
      <c r="L102" s="34"/>
      <c r="M102" s="34">
        <v>1500</v>
      </c>
    </row>
    <row r="103" spans="1:13" ht="11.25" customHeight="1">
      <c r="A103" s="29" t="s">
        <v>363</v>
      </c>
      <c r="B103" s="8"/>
      <c r="C103" s="9" t="s">
        <v>22</v>
      </c>
      <c r="D103" s="1"/>
      <c r="E103" s="12">
        <v>5790</v>
      </c>
      <c r="F103" s="2" t="s">
        <v>4</v>
      </c>
      <c r="G103" s="12">
        <v>6450</v>
      </c>
      <c r="H103" s="2" t="s">
        <v>4</v>
      </c>
      <c r="I103" s="12">
        <f>SUM(I100:I102)</f>
        <v>6400</v>
      </c>
      <c r="J103" s="2" t="s">
        <v>4</v>
      </c>
      <c r="K103" s="12">
        <f>SUM(K100:K102)</f>
        <v>6400</v>
      </c>
      <c r="L103" s="12"/>
      <c r="M103" s="12">
        <f>SUM(M100:M102)</f>
        <v>6800</v>
      </c>
    </row>
    <row r="104" spans="1:13" ht="11.25" customHeight="1">
      <c r="A104" s="11" t="s">
        <v>61</v>
      </c>
      <c r="B104" s="8"/>
      <c r="C104" s="9" t="s">
        <v>22</v>
      </c>
      <c r="D104" s="1"/>
      <c r="E104" s="12">
        <v>522</v>
      </c>
      <c r="F104" s="2" t="s">
        <v>4</v>
      </c>
      <c r="G104" s="12">
        <v>609</v>
      </c>
      <c r="H104" s="2" t="s">
        <v>4</v>
      </c>
      <c r="I104" s="12">
        <v>600</v>
      </c>
      <c r="J104" s="2" t="s">
        <v>4</v>
      </c>
      <c r="K104" s="12">
        <v>600</v>
      </c>
      <c r="L104" s="12"/>
      <c r="M104" s="12">
        <v>650</v>
      </c>
    </row>
    <row r="105" spans="1:13" ht="11.25" customHeight="1">
      <c r="A105" s="11" t="s">
        <v>364</v>
      </c>
      <c r="B105" s="8"/>
      <c r="C105" s="9" t="s">
        <v>22</v>
      </c>
      <c r="D105" s="1"/>
      <c r="E105" s="12">
        <v>46170</v>
      </c>
      <c r="F105" s="2" t="s">
        <v>4</v>
      </c>
      <c r="G105" s="12">
        <v>50380</v>
      </c>
      <c r="H105" s="2" t="s">
        <v>4</v>
      </c>
      <c r="I105" s="12">
        <v>50000</v>
      </c>
      <c r="J105" s="2"/>
      <c r="K105" s="12">
        <v>50000</v>
      </c>
      <c r="L105" s="12"/>
      <c r="M105" s="12">
        <v>55000</v>
      </c>
    </row>
    <row r="106" spans="1:13" ht="11.25" customHeight="1">
      <c r="A106" s="8" t="s">
        <v>365</v>
      </c>
      <c r="B106" s="8"/>
      <c r="C106" s="9"/>
      <c r="D106" s="1"/>
      <c r="E106" s="12">
        <v>2100</v>
      </c>
      <c r="F106" s="2" t="s">
        <v>4</v>
      </c>
      <c r="G106" s="12">
        <v>7500</v>
      </c>
      <c r="H106" s="2" t="s">
        <v>4</v>
      </c>
      <c r="I106" s="12">
        <v>672</v>
      </c>
      <c r="J106" s="2" t="s">
        <v>4</v>
      </c>
      <c r="K106" s="18" t="s">
        <v>310</v>
      </c>
      <c r="L106" s="18"/>
      <c r="M106" s="18" t="s">
        <v>310</v>
      </c>
    </row>
    <row r="107" spans="1:13" ht="11.25" customHeight="1">
      <c r="A107" s="8" t="s">
        <v>104</v>
      </c>
      <c r="B107" s="8"/>
      <c r="C107" s="9"/>
      <c r="D107" s="1"/>
      <c r="E107" s="12" t="s">
        <v>4</v>
      </c>
      <c r="F107" s="2"/>
      <c r="G107" s="12" t="s">
        <v>4</v>
      </c>
      <c r="H107" s="2"/>
      <c r="I107" s="12" t="s">
        <v>4</v>
      </c>
      <c r="J107" s="2"/>
      <c r="K107" s="12" t="s">
        <v>4</v>
      </c>
      <c r="L107" s="12"/>
      <c r="M107" s="12" t="s">
        <v>4</v>
      </c>
    </row>
    <row r="108" spans="1:13" ht="11.25" customHeight="1">
      <c r="A108" s="11" t="s">
        <v>62</v>
      </c>
      <c r="B108" s="8"/>
      <c r="C108" s="9"/>
      <c r="D108" s="1"/>
      <c r="E108" s="12">
        <v>1000</v>
      </c>
      <c r="F108" s="2"/>
      <c r="G108" s="12">
        <v>1000</v>
      </c>
      <c r="H108" s="2"/>
      <c r="I108" s="12">
        <v>1000</v>
      </c>
      <c r="J108" s="2"/>
      <c r="K108" s="12">
        <v>1000</v>
      </c>
      <c r="L108" s="12"/>
      <c r="M108" s="12">
        <v>1000</v>
      </c>
    </row>
    <row r="109" spans="1:13" ht="11.25" customHeight="1">
      <c r="A109" s="11" t="s">
        <v>63</v>
      </c>
      <c r="B109" s="8"/>
      <c r="C109" s="9"/>
      <c r="D109" s="1"/>
      <c r="E109" s="198">
        <v>580000</v>
      </c>
      <c r="F109" s="199"/>
      <c r="G109" s="198">
        <v>600000</v>
      </c>
      <c r="H109" s="199"/>
      <c r="I109" s="198">
        <v>600000</v>
      </c>
      <c r="J109" s="199"/>
      <c r="K109" s="198">
        <v>600000</v>
      </c>
      <c r="L109" s="198"/>
      <c r="M109" s="198">
        <v>600000</v>
      </c>
    </row>
    <row r="110" spans="1:13" ht="11.25" customHeight="1">
      <c r="A110" s="8" t="s">
        <v>105</v>
      </c>
      <c r="B110" s="8"/>
      <c r="C110" s="9"/>
      <c r="D110" s="1"/>
      <c r="E110" s="24"/>
      <c r="F110" s="25"/>
      <c r="G110" s="24"/>
      <c r="H110" s="25"/>
      <c r="I110" s="24"/>
      <c r="J110" s="25"/>
      <c r="K110" s="24"/>
      <c r="L110" s="24"/>
      <c r="M110" s="24"/>
    </row>
    <row r="111" spans="1:13" ht="11.25" customHeight="1">
      <c r="A111" s="11" t="s">
        <v>64</v>
      </c>
      <c r="B111" s="8"/>
      <c r="C111" s="9"/>
      <c r="D111" s="1"/>
      <c r="E111" s="12">
        <v>1310000</v>
      </c>
      <c r="F111" s="2" t="s">
        <v>4</v>
      </c>
      <c r="G111" s="12">
        <v>1400000</v>
      </c>
      <c r="H111" s="2" t="s">
        <v>4</v>
      </c>
      <c r="I111" s="12">
        <v>1400000</v>
      </c>
      <c r="J111" s="2" t="s">
        <v>4</v>
      </c>
      <c r="K111" s="12">
        <v>1400000</v>
      </c>
      <c r="L111" s="12"/>
      <c r="M111" s="12">
        <v>1500000</v>
      </c>
    </row>
    <row r="112" spans="1:13" ht="11.25" customHeight="1">
      <c r="A112" s="11" t="s">
        <v>65</v>
      </c>
      <c r="B112" s="8"/>
      <c r="C112" s="9"/>
      <c r="D112" s="1"/>
      <c r="E112" s="34">
        <v>50000</v>
      </c>
      <c r="F112" s="35"/>
      <c r="G112" s="34">
        <v>60000</v>
      </c>
      <c r="H112" s="35"/>
      <c r="I112" s="34">
        <v>60000</v>
      </c>
      <c r="J112" s="35"/>
      <c r="K112" s="34">
        <v>60000</v>
      </c>
      <c r="L112" s="34"/>
      <c r="M112" s="34">
        <v>70000</v>
      </c>
    </row>
    <row r="113" spans="1:13" ht="11.25" customHeight="1">
      <c r="A113" s="13" t="s">
        <v>60</v>
      </c>
      <c r="B113" s="8"/>
      <c r="C113" s="9"/>
      <c r="D113" s="1"/>
      <c r="E113" s="12">
        <v>1360000</v>
      </c>
      <c r="F113" s="2"/>
      <c r="G113" s="12">
        <f>SUM(G111:G112)</f>
        <v>1460000</v>
      </c>
      <c r="H113" s="2"/>
      <c r="I113" s="12">
        <f>SUM(I111:I112)</f>
        <v>1460000</v>
      </c>
      <c r="J113" s="2"/>
      <c r="K113" s="12">
        <f>SUM(K111:K112)</f>
        <v>1460000</v>
      </c>
      <c r="L113" s="12"/>
      <c r="M113" s="12">
        <v>1570000</v>
      </c>
    </row>
    <row r="114" spans="1:13" ht="11.25" customHeight="1">
      <c r="A114" s="30" t="s">
        <v>66</v>
      </c>
      <c r="B114" s="30"/>
      <c r="C114" s="31"/>
      <c r="D114" s="28"/>
      <c r="E114" s="24">
        <v>65833</v>
      </c>
      <c r="F114" s="25" t="s">
        <v>4</v>
      </c>
      <c r="G114" s="24">
        <v>187465</v>
      </c>
      <c r="H114" s="25" t="s">
        <v>4</v>
      </c>
      <c r="I114" s="24">
        <v>70600</v>
      </c>
      <c r="J114" s="25" t="s">
        <v>4</v>
      </c>
      <c r="K114" s="24">
        <v>70000</v>
      </c>
      <c r="L114" s="24"/>
      <c r="M114" s="24">
        <v>70000</v>
      </c>
    </row>
    <row r="115" spans="1:13" ht="11.25" customHeight="1">
      <c r="A115" s="4" t="s">
        <v>67</v>
      </c>
      <c r="B115" s="4"/>
      <c r="C115" s="4"/>
      <c r="D115" s="28"/>
      <c r="E115" s="24" t="s">
        <v>4</v>
      </c>
      <c r="F115" s="25"/>
      <c r="G115" s="24" t="s">
        <v>4</v>
      </c>
      <c r="H115" s="25"/>
      <c r="I115" s="24" t="s">
        <v>4</v>
      </c>
      <c r="J115" s="25"/>
      <c r="K115" s="24" t="s">
        <v>4</v>
      </c>
      <c r="L115" s="24"/>
      <c r="M115" s="24" t="s">
        <v>4</v>
      </c>
    </row>
    <row r="116" spans="1:13" ht="11.25" customHeight="1">
      <c r="A116" s="8" t="s">
        <v>68</v>
      </c>
      <c r="B116" s="8"/>
      <c r="C116" s="9" t="s">
        <v>15</v>
      </c>
      <c r="D116" s="28"/>
      <c r="E116" s="24">
        <v>1902</v>
      </c>
      <c r="F116" s="25" t="s">
        <v>4</v>
      </c>
      <c r="G116" s="24">
        <v>2498</v>
      </c>
      <c r="H116" s="25" t="s">
        <v>4</v>
      </c>
      <c r="I116" s="24">
        <v>1898</v>
      </c>
      <c r="J116" s="25">
        <v>4</v>
      </c>
      <c r="K116" s="24">
        <v>2000</v>
      </c>
      <c r="L116" s="24"/>
      <c r="M116" s="24">
        <v>2000</v>
      </c>
    </row>
    <row r="117" spans="1:13" ht="11.25" customHeight="1">
      <c r="A117" s="30" t="s">
        <v>69</v>
      </c>
      <c r="B117" s="30"/>
      <c r="C117" s="31" t="s">
        <v>22</v>
      </c>
      <c r="D117" s="28"/>
      <c r="E117" s="24">
        <v>1004</v>
      </c>
      <c r="F117" s="25" t="s">
        <v>4</v>
      </c>
      <c r="G117" s="24">
        <v>1021</v>
      </c>
      <c r="H117" s="25" t="s">
        <v>4</v>
      </c>
      <c r="I117" s="24">
        <v>1020</v>
      </c>
      <c r="J117" s="25" t="s">
        <v>4</v>
      </c>
      <c r="K117" s="24">
        <v>1184</v>
      </c>
      <c r="L117" s="177" t="s">
        <v>350</v>
      </c>
      <c r="M117" s="24">
        <v>1200</v>
      </c>
    </row>
    <row r="118" spans="1:13" ht="11.25" customHeight="1">
      <c r="A118" s="8" t="s">
        <v>106</v>
      </c>
      <c r="B118" s="8"/>
      <c r="C118" s="9"/>
      <c r="D118" s="28"/>
      <c r="E118" s="167" t="s">
        <v>4</v>
      </c>
      <c r="F118" s="25"/>
      <c r="G118" s="167" t="s">
        <v>4</v>
      </c>
      <c r="H118" s="25"/>
      <c r="I118" s="167" t="s">
        <v>4</v>
      </c>
      <c r="J118" s="25"/>
      <c r="K118" s="167" t="s">
        <v>4</v>
      </c>
      <c r="L118" s="167"/>
      <c r="M118" s="167" t="s">
        <v>4</v>
      </c>
    </row>
    <row r="119" spans="1:13" ht="11.25" customHeight="1">
      <c r="A119" s="11" t="s">
        <v>107</v>
      </c>
      <c r="B119" s="8"/>
      <c r="C119" s="9" t="s">
        <v>70</v>
      </c>
      <c r="D119" s="28"/>
      <c r="E119" s="24">
        <v>125000</v>
      </c>
      <c r="F119" s="25"/>
      <c r="G119" s="24">
        <v>137000</v>
      </c>
      <c r="H119" s="25" t="s">
        <v>4</v>
      </c>
      <c r="I119" s="24">
        <v>150000</v>
      </c>
      <c r="J119" s="25" t="s">
        <v>4</v>
      </c>
      <c r="K119" s="24">
        <v>160000</v>
      </c>
      <c r="L119" s="24"/>
      <c r="M119" s="24">
        <v>170000</v>
      </c>
    </row>
    <row r="120" spans="1:13" ht="11.25" customHeight="1">
      <c r="A120" s="11" t="s">
        <v>71</v>
      </c>
      <c r="B120" s="8"/>
      <c r="C120" s="9" t="s">
        <v>22</v>
      </c>
      <c r="D120" s="28"/>
      <c r="E120" s="24">
        <v>81500</v>
      </c>
      <c r="F120" s="25" t="s">
        <v>4</v>
      </c>
      <c r="G120" s="24">
        <v>89663</v>
      </c>
      <c r="H120" s="25">
        <v>4</v>
      </c>
      <c r="I120" s="24">
        <v>100000</v>
      </c>
      <c r="J120" s="25" t="s">
        <v>4</v>
      </c>
      <c r="K120" s="24">
        <v>105000</v>
      </c>
      <c r="L120" s="24"/>
      <c r="M120" s="24">
        <v>112000</v>
      </c>
    </row>
    <row r="121" spans="1:13" ht="11.25" customHeight="1">
      <c r="A121" s="37" t="s">
        <v>72</v>
      </c>
      <c r="B121" s="30"/>
      <c r="C121" s="31" t="s">
        <v>73</v>
      </c>
      <c r="D121" s="33"/>
      <c r="E121" s="34">
        <v>25000</v>
      </c>
      <c r="F121" s="35"/>
      <c r="G121" s="34">
        <v>84000</v>
      </c>
      <c r="H121" s="35" t="s">
        <v>4</v>
      </c>
      <c r="I121" s="34">
        <v>85000</v>
      </c>
      <c r="J121" s="35" t="s">
        <v>4</v>
      </c>
      <c r="K121" s="34">
        <v>90000</v>
      </c>
      <c r="L121" s="34"/>
      <c r="M121" s="34">
        <v>95000</v>
      </c>
    </row>
    <row r="122" spans="1:13" ht="11.25" customHeight="1">
      <c r="A122" s="217" t="s">
        <v>37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</row>
    <row r="123" spans="1:13" ht="11.25" customHeight="1">
      <c r="A123" s="216" t="s">
        <v>417</v>
      </c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</row>
    <row r="124" spans="1:13" ht="11.25" customHeight="1">
      <c r="A124" s="216" t="s">
        <v>287</v>
      </c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</row>
    <row r="125" spans="1:13" ht="10.5">
      <c r="A125" s="216"/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</row>
    <row r="126" spans="1:13" ht="10.5">
      <c r="A126" s="216" t="s">
        <v>1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</row>
    <row r="127" spans="1:13" ht="10.5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</row>
    <row r="128" spans="1:13" ht="11.25">
      <c r="A128" s="4" t="s">
        <v>84</v>
      </c>
      <c r="B128" s="23"/>
      <c r="C128" s="4"/>
      <c r="D128" s="4"/>
      <c r="E128" s="5">
        <v>2003</v>
      </c>
      <c r="F128" s="6"/>
      <c r="G128" s="5">
        <v>2004</v>
      </c>
      <c r="H128" s="6"/>
      <c r="I128" s="5" t="s">
        <v>114</v>
      </c>
      <c r="J128" s="6"/>
      <c r="K128" s="5" t="s">
        <v>309</v>
      </c>
      <c r="L128" s="6"/>
      <c r="M128" s="5" t="s">
        <v>327</v>
      </c>
    </row>
    <row r="129" spans="1:13" ht="11.25">
      <c r="A129" s="219" t="s">
        <v>419</v>
      </c>
      <c r="B129" s="219"/>
      <c r="C129" s="219"/>
      <c r="D129" s="1"/>
      <c r="E129" s="12" t="s">
        <v>4</v>
      </c>
      <c r="F129" s="2"/>
      <c r="G129" s="12" t="s">
        <v>4</v>
      </c>
      <c r="H129" s="2"/>
      <c r="I129" s="12" t="s">
        <v>4</v>
      </c>
      <c r="J129" s="2"/>
      <c r="K129" s="12" t="s">
        <v>4</v>
      </c>
      <c r="L129" s="2"/>
      <c r="M129" s="12" t="s">
        <v>4</v>
      </c>
    </row>
    <row r="130" spans="1:13" ht="11.25">
      <c r="A130" s="8" t="s">
        <v>74</v>
      </c>
      <c r="B130" s="8"/>
      <c r="C130" s="9"/>
      <c r="D130" s="1"/>
      <c r="E130" s="12"/>
      <c r="F130" s="2"/>
      <c r="G130" s="12"/>
      <c r="H130" s="2"/>
      <c r="I130" s="12"/>
      <c r="J130" s="2"/>
      <c r="K130" s="12"/>
      <c r="L130" s="2"/>
      <c r="M130" s="12"/>
    </row>
    <row r="131" spans="1:13" ht="11.25">
      <c r="A131" s="37" t="s">
        <v>75</v>
      </c>
      <c r="B131" s="30"/>
      <c r="C131" s="31" t="s">
        <v>73</v>
      </c>
      <c r="D131" s="28"/>
      <c r="E131" s="196">
        <v>1470000</v>
      </c>
      <c r="F131" s="197" t="s">
        <v>4</v>
      </c>
      <c r="G131" s="196">
        <v>1500000</v>
      </c>
      <c r="H131" s="197" t="s">
        <v>4</v>
      </c>
      <c r="I131" s="196">
        <v>1493000</v>
      </c>
      <c r="J131" s="197" t="s">
        <v>350</v>
      </c>
      <c r="K131" s="196">
        <v>1487000</v>
      </c>
      <c r="L131" s="197" t="s">
        <v>350</v>
      </c>
      <c r="M131" s="196">
        <v>1470000</v>
      </c>
    </row>
    <row r="132" spans="1:13" ht="11.25">
      <c r="A132" s="11" t="s">
        <v>108</v>
      </c>
      <c r="B132" s="8"/>
      <c r="C132" s="9"/>
      <c r="D132" s="1"/>
      <c r="E132" s="12" t="s">
        <v>4</v>
      </c>
      <c r="F132" s="2"/>
      <c r="G132" s="12" t="s">
        <v>4</v>
      </c>
      <c r="H132" s="2"/>
      <c r="I132" s="12" t="s">
        <v>4</v>
      </c>
      <c r="J132" s="2"/>
      <c r="K132" s="12" t="s">
        <v>4</v>
      </c>
      <c r="L132" s="2"/>
      <c r="M132" s="12" t="s">
        <v>4</v>
      </c>
    </row>
    <row r="133" spans="1:13" ht="11.25">
      <c r="A133" s="13" t="s">
        <v>76</v>
      </c>
      <c r="B133" s="8"/>
      <c r="C133" s="9" t="s">
        <v>22</v>
      </c>
      <c r="D133" s="1"/>
      <c r="E133" s="12">
        <v>16000</v>
      </c>
      <c r="F133" s="2"/>
      <c r="G133" s="12">
        <v>48100</v>
      </c>
      <c r="H133" s="2" t="s">
        <v>4</v>
      </c>
      <c r="I133" s="12">
        <v>48000</v>
      </c>
      <c r="J133" s="2" t="s">
        <v>6</v>
      </c>
      <c r="K133" s="12">
        <v>47000</v>
      </c>
      <c r="L133" s="2" t="s">
        <v>6</v>
      </c>
      <c r="M133" s="12">
        <v>48000</v>
      </c>
    </row>
    <row r="134" spans="1:13" ht="11.25">
      <c r="A134" s="13" t="s">
        <v>77</v>
      </c>
      <c r="B134" s="8"/>
      <c r="C134" s="9" t="s">
        <v>22</v>
      </c>
      <c r="D134" s="1"/>
      <c r="E134" s="12">
        <v>67000</v>
      </c>
      <c r="F134" s="2" t="s">
        <v>4</v>
      </c>
      <c r="G134" s="12">
        <v>92000</v>
      </c>
      <c r="H134" s="2" t="s">
        <v>4</v>
      </c>
      <c r="I134" s="12">
        <v>100000</v>
      </c>
      <c r="J134" s="2" t="s">
        <v>6</v>
      </c>
      <c r="K134" s="12">
        <v>103000</v>
      </c>
      <c r="L134" s="2" t="s">
        <v>6</v>
      </c>
      <c r="M134" s="12">
        <v>105000</v>
      </c>
    </row>
    <row r="135" spans="1:13" ht="11.25">
      <c r="A135" s="13" t="s">
        <v>78</v>
      </c>
      <c r="B135" s="8"/>
      <c r="C135" s="9" t="s">
        <v>22</v>
      </c>
      <c r="D135" s="1"/>
      <c r="E135" s="12">
        <v>14000</v>
      </c>
      <c r="F135" s="2" t="s">
        <v>4</v>
      </c>
      <c r="G135" s="12">
        <v>6300</v>
      </c>
      <c r="H135" s="2" t="s">
        <v>4</v>
      </c>
      <c r="I135" s="12">
        <v>7000</v>
      </c>
      <c r="J135" s="2" t="s">
        <v>6</v>
      </c>
      <c r="K135" s="12">
        <v>8000</v>
      </c>
      <c r="L135" s="2" t="s">
        <v>6</v>
      </c>
      <c r="M135" s="12">
        <v>8000</v>
      </c>
    </row>
    <row r="136" spans="1:13" ht="11.25">
      <c r="A136" s="13" t="s">
        <v>79</v>
      </c>
      <c r="B136" s="8"/>
      <c r="C136" s="9" t="s">
        <v>22</v>
      </c>
      <c r="D136" s="1"/>
      <c r="E136" s="12">
        <v>46000</v>
      </c>
      <c r="F136" s="2" t="s">
        <v>4</v>
      </c>
      <c r="G136" s="12">
        <v>52800</v>
      </c>
      <c r="H136" s="2" t="s">
        <v>4</v>
      </c>
      <c r="I136" s="12">
        <v>50000</v>
      </c>
      <c r="J136" s="2" t="s">
        <v>6</v>
      </c>
      <c r="K136" s="12">
        <v>49000</v>
      </c>
      <c r="L136" s="2" t="s">
        <v>6</v>
      </c>
      <c r="M136" s="12">
        <v>50000</v>
      </c>
    </row>
    <row r="137" spans="1:13" ht="11.25">
      <c r="A137" s="13" t="s">
        <v>80</v>
      </c>
      <c r="B137" s="8"/>
      <c r="C137" s="9" t="s">
        <v>22</v>
      </c>
      <c r="D137" s="1"/>
      <c r="E137" s="12">
        <v>140000</v>
      </c>
      <c r="F137" s="2"/>
      <c r="G137" s="12">
        <v>117000</v>
      </c>
      <c r="H137" s="2" t="s">
        <v>4</v>
      </c>
      <c r="I137" s="12">
        <v>120000</v>
      </c>
      <c r="J137" s="2" t="s">
        <v>4</v>
      </c>
      <c r="K137" s="12">
        <v>185000</v>
      </c>
      <c r="L137" s="2" t="s">
        <v>6</v>
      </c>
      <c r="M137" s="12">
        <v>190000</v>
      </c>
    </row>
    <row r="138" spans="1:13" ht="11.25">
      <c r="A138" s="13" t="s">
        <v>81</v>
      </c>
      <c r="B138" s="8"/>
      <c r="C138" s="9" t="s">
        <v>22</v>
      </c>
      <c r="D138" s="1"/>
      <c r="E138" s="12">
        <v>160000</v>
      </c>
      <c r="F138" s="2"/>
      <c r="G138" s="12">
        <v>172000</v>
      </c>
      <c r="H138" s="2" t="s">
        <v>4</v>
      </c>
      <c r="I138" s="12">
        <v>170000</v>
      </c>
      <c r="J138" s="2" t="s">
        <v>4</v>
      </c>
      <c r="K138" s="12">
        <v>175000</v>
      </c>
      <c r="L138" s="2" t="s">
        <v>6</v>
      </c>
      <c r="M138" s="12">
        <v>180000</v>
      </c>
    </row>
    <row r="139" spans="1:13" ht="11.25">
      <c r="A139" s="13" t="s">
        <v>82</v>
      </c>
      <c r="B139" s="8"/>
      <c r="C139" s="9" t="s">
        <v>22</v>
      </c>
      <c r="D139" s="1"/>
      <c r="E139" s="22">
        <v>100000</v>
      </c>
      <c r="F139" s="3"/>
      <c r="G139" s="22">
        <v>21000</v>
      </c>
      <c r="H139" s="3" t="s">
        <v>4</v>
      </c>
      <c r="I139" s="22">
        <v>20000</v>
      </c>
      <c r="J139" s="3" t="s">
        <v>4</v>
      </c>
      <c r="K139" s="22">
        <v>16000</v>
      </c>
      <c r="L139" s="3" t="s">
        <v>6</v>
      </c>
      <c r="M139" s="22">
        <v>19000</v>
      </c>
    </row>
    <row r="140" spans="1:13" ht="11.25">
      <c r="A140" s="16" t="s">
        <v>60</v>
      </c>
      <c r="B140" s="8"/>
      <c r="C140" s="9" t="s">
        <v>22</v>
      </c>
      <c r="D140" s="32"/>
      <c r="E140" s="22">
        <f>SUM(E132:E139)</f>
        <v>543000</v>
      </c>
      <c r="F140" s="3" t="s">
        <v>4</v>
      </c>
      <c r="G140" s="22">
        <v>509000</v>
      </c>
      <c r="H140" s="3" t="s">
        <v>6</v>
      </c>
      <c r="I140" s="22">
        <f>SUM(I132:I139)</f>
        <v>515000</v>
      </c>
      <c r="J140" s="3" t="s">
        <v>6</v>
      </c>
      <c r="K140" s="22">
        <f>SUM(K132:K139)</f>
        <v>583000</v>
      </c>
      <c r="L140" s="3" t="s">
        <v>6</v>
      </c>
      <c r="M140" s="22">
        <f>SUM(M132:M139)</f>
        <v>600000</v>
      </c>
    </row>
    <row r="141" spans="1:13" ht="11.25">
      <c r="A141" s="223" t="s">
        <v>375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</row>
    <row r="142" spans="1:13" ht="11.25">
      <c r="A142" s="221" t="s">
        <v>356</v>
      </c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</row>
    <row r="143" spans="1:13" ht="11.25">
      <c r="A143" s="221" t="s">
        <v>115</v>
      </c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</row>
    <row r="144" spans="1:13" ht="10.5">
      <c r="A144" s="222" t="s">
        <v>83</v>
      </c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</row>
    <row r="145" spans="1:13" ht="11.25">
      <c r="A145" s="221" t="s">
        <v>357</v>
      </c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</row>
    <row r="146" spans="1:13" ht="10.5">
      <c r="A146" s="222" t="s">
        <v>410</v>
      </c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</row>
    <row r="147" spans="1:13" ht="11.25">
      <c r="A147" s="221" t="s">
        <v>109</v>
      </c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</row>
    <row r="148" spans="1:13" ht="11.25">
      <c r="A148" s="221" t="s">
        <v>110</v>
      </c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</row>
    <row r="149" spans="1:13" ht="11.25">
      <c r="A149" s="221" t="s">
        <v>111</v>
      </c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</row>
    <row r="150" spans="1:13" ht="11.25">
      <c r="A150" s="221" t="s">
        <v>112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</row>
  </sheetData>
  <mergeCells count="30">
    <mergeCell ref="A123:M123"/>
    <mergeCell ref="A125:M125"/>
    <mergeCell ref="A127:M127"/>
    <mergeCell ref="A149:M149"/>
    <mergeCell ref="A124:M124"/>
    <mergeCell ref="A126:M126"/>
    <mergeCell ref="A141:M141"/>
    <mergeCell ref="A129:C129"/>
    <mergeCell ref="A5:M5"/>
    <mergeCell ref="A61:M61"/>
    <mergeCell ref="A150:M150"/>
    <mergeCell ref="A143:M143"/>
    <mergeCell ref="A144:M144"/>
    <mergeCell ref="A145:M145"/>
    <mergeCell ref="A146:M146"/>
    <mergeCell ref="A147:M147"/>
    <mergeCell ref="A148:M148"/>
    <mergeCell ref="A142:M142"/>
    <mergeCell ref="A1:M1"/>
    <mergeCell ref="A2:M2"/>
    <mergeCell ref="A4:M4"/>
    <mergeCell ref="A3:M3"/>
    <mergeCell ref="A62:M62"/>
    <mergeCell ref="A60:M60"/>
    <mergeCell ref="A122:M122"/>
    <mergeCell ref="A63:M63"/>
    <mergeCell ref="A65:M65"/>
    <mergeCell ref="A64:M64"/>
    <mergeCell ref="A66:M66"/>
    <mergeCell ref="A68:C68"/>
  </mergeCells>
  <printOptions/>
  <pageMargins left="0.5" right="0.5" top="0.5" bottom="0.65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79"/>
  <sheetViews>
    <sheetView workbookViewId="0" topLeftCell="A1">
      <selection activeCell="A1" sqref="A1:I1"/>
    </sheetView>
  </sheetViews>
  <sheetFormatPr defaultColWidth="9.8515625" defaultRowHeight="12"/>
  <cols>
    <col min="1" max="1" width="4.00390625" style="79" customWidth="1"/>
    <col min="2" max="2" width="12.140625" style="79" customWidth="1"/>
    <col min="3" max="3" width="6.140625" style="79" customWidth="1"/>
    <col min="4" max="4" width="1.7109375" style="79" customWidth="1"/>
    <col min="5" max="5" width="54.7109375" style="79" customWidth="1"/>
    <col min="6" max="6" width="1.7109375" style="79" customWidth="1"/>
    <col min="7" max="7" width="43.140625" style="79" customWidth="1"/>
    <col min="8" max="8" width="6.28125" style="80" customWidth="1"/>
    <col min="9" max="9" width="2.140625" style="81" customWidth="1"/>
    <col min="10" max="16384" width="9.8515625" style="38" customWidth="1"/>
  </cols>
  <sheetData>
    <row r="1" spans="1:9" ht="11.25" customHeight="1">
      <c r="A1" s="230" t="s">
        <v>116</v>
      </c>
      <c r="B1" s="230"/>
      <c r="C1" s="226"/>
      <c r="D1" s="226"/>
      <c r="E1" s="226"/>
      <c r="F1" s="226"/>
      <c r="G1" s="226"/>
      <c r="H1" s="226"/>
      <c r="I1" s="226"/>
    </row>
    <row r="2" spans="1:9" ht="11.25" customHeight="1">
      <c r="A2" s="227" t="s">
        <v>328</v>
      </c>
      <c r="B2" s="227"/>
      <c r="C2" s="228"/>
      <c r="D2" s="228"/>
      <c r="E2" s="228"/>
      <c r="F2" s="228"/>
      <c r="G2" s="228"/>
      <c r="H2" s="228"/>
      <c r="I2" s="228"/>
    </row>
    <row r="3" spans="1:9" ht="11.25" customHeight="1">
      <c r="A3" s="225"/>
      <c r="B3" s="225"/>
      <c r="C3" s="226"/>
      <c r="D3" s="226"/>
      <c r="E3" s="226"/>
      <c r="F3" s="226"/>
      <c r="G3" s="226"/>
      <c r="H3" s="226"/>
      <c r="I3" s="226"/>
    </row>
    <row r="4" spans="1:9" ht="11.25" customHeight="1">
      <c r="A4" s="230" t="s">
        <v>117</v>
      </c>
      <c r="B4" s="230"/>
      <c r="C4" s="226"/>
      <c r="D4" s="226"/>
      <c r="E4" s="226"/>
      <c r="F4" s="226"/>
      <c r="G4" s="226"/>
      <c r="H4" s="226"/>
      <c r="I4" s="226"/>
    </row>
    <row r="5" spans="1:9" ht="11.25" customHeight="1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1.25" customHeight="1">
      <c r="A6" s="238"/>
      <c r="B6" s="238"/>
      <c r="C6" s="238"/>
      <c r="D6" s="238"/>
      <c r="E6" s="41"/>
      <c r="F6" s="41"/>
      <c r="G6" s="40"/>
      <c r="H6" s="42" t="s">
        <v>118</v>
      </c>
      <c r="I6" s="43"/>
    </row>
    <row r="7" spans="1:9" ht="11.25" customHeight="1">
      <c r="A7" s="237" t="s">
        <v>119</v>
      </c>
      <c r="B7" s="237"/>
      <c r="C7" s="237"/>
      <c r="D7" s="237"/>
      <c r="E7" s="82" t="s">
        <v>278</v>
      </c>
      <c r="F7" s="82"/>
      <c r="G7" s="82" t="s">
        <v>277</v>
      </c>
      <c r="H7" s="200" t="s">
        <v>120</v>
      </c>
      <c r="I7" s="84"/>
    </row>
    <row r="8" spans="1:9" ht="11.25" customHeight="1">
      <c r="A8" s="45" t="s">
        <v>7</v>
      </c>
      <c r="B8" s="45"/>
      <c r="C8" s="44"/>
      <c r="D8" s="44"/>
      <c r="E8" s="45" t="s">
        <v>400</v>
      </c>
      <c r="F8" s="44"/>
      <c r="G8" s="45" t="s">
        <v>319</v>
      </c>
      <c r="H8" s="166" t="s">
        <v>320</v>
      </c>
      <c r="I8" s="46"/>
    </row>
    <row r="9" spans="1:9" ht="11.25" customHeight="1">
      <c r="A9" s="47" t="s">
        <v>121</v>
      </c>
      <c r="B9" s="47"/>
      <c r="C9" s="48"/>
      <c r="D9" s="48"/>
      <c r="E9" s="49" t="s">
        <v>392</v>
      </c>
      <c r="F9" s="49"/>
      <c r="G9" s="47" t="s">
        <v>122</v>
      </c>
      <c r="H9" s="163" t="s">
        <v>330</v>
      </c>
      <c r="I9" s="50"/>
    </row>
    <row r="10" spans="1:9" ht="11.25" customHeight="1">
      <c r="A10" s="51"/>
      <c r="B10" s="51"/>
      <c r="C10" s="52"/>
      <c r="D10" s="52"/>
      <c r="E10" s="53" t="s">
        <v>378</v>
      </c>
      <c r="F10" s="54"/>
      <c r="G10" s="51"/>
      <c r="H10" s="164"/>
      <c r="I10" s="55"/>
    </row>
    <row r="11" spans="1:9" ht="11.25" customHeight="1">
      <c r="A11" s="178" t="s">
        <v>275</v>
      </c>
      <c r="B11" s="178"/>
      <c r="C11" s="179"/>
      <c r="D11" s="179"/>
      <c r="E11" s="180" t="s">
        <v>393</v>
      </c>
      <c r="F11" s="179"/>
      <c r="G11" s="180" t="s">
        <v>123</v>
      </c>
      <c r="H11" s="181" t="s">
        <v>329</v>
      </c>
      <c r="I11" s="182"/>
    </row>
    <row r="12" spans="1:9" ht="11.25" customHeight="1">
      <c r="A12" s="56"/>
      <c r="B12" s="56"/>
      <c r="C12" s="179"/>
      <c r="D12" s="179"/>
      <c r="E12" s="178" t="s">
        <v>385</v>
      </c>
      <c r="F12" s="179"/>
      <c r="G12" s="180"/>
      <c r="H12" s="181"/>
      <c r="I12" s="182"/>
    </row>
    <row r="13" spans="1:9" ht="11.25" customHeight="1">
      <c r="A13" s="57" t="s">
        <v>4</v>
      </c>
      <c r="B13" s="57"/>
      <c r="C13" s="58"/>
      <c r="D13" s="58"/>
      <c r="E13" s="59" t="s">
        <v>401</v>
      </c>
      <c r="F13" s="57"/>
      <c r="G13" s="60"/>
      <c r="H13" s="166"/>
      <c r="I13" s="61"/>
    </row>
    <row r="14" spans="1:9" ht="11.25" customHeight="1">
      <c r="A14" s="62" t="s">
        <v>124</v>
      </c>
      <c r="B14" s="62"/>
      <c r="C14" s="63"/>
      <c r="D14" s="64"/>
      <c r="E14" s="62" t="s">
        <v>125</v>
      </c>
      <c r="F14" s="62"/>
      <c r="G14" s="62" t="s">
        <v>126</v>
      </c>
      <c r="H14" s="165">
        <v>175</v>
      </c>
      <c r="I14" s="65"/>
    </row>
    <row r="15" spans="1:9" ht="11.25" customHeight="1">
      <c r="A15" s="66" t="s">
        <v>275</v>
      </c>
      <c r="B15" s="66"/>
      <c r="C15" s="63"/>
      <c r="D15" s="64"/>
      <c r="E15" s="62" t="s">
        <v>127</v>
      </c>
      <c r="F15" s="62"/>
      <c r="G15" s="62" t="s">
        <v>128</v>
      </c>
      <c r="H15" s="165" t="s">
        <v>289</v>
      </c>
      <c r="I15" s="65"/>
    </row>
    <row r="16" spans="1:9" ht="11.25" customHeight="1">
      <c r="A16" s="66" t="s">
        <v>275</v>
      </c>
      <c r="B16" s="66"/>
      <c r="C16" s="63"/>
      <c r="D16" s="64"/>
      <c r="E16" s="62" t="s">
        <v>346</v>
      </c>
      <c r="F16" s="62"/>
      <c r="G16" s="62" t="s">
        <v>129</v>
      </c>
      <c r="H16" s="165">
        <v>800</v>
      </c>
      <c r="I16" s="65"/>
    </row>
    <row r="17" spans="1:9" ht="11.25" customHeight="1">
      <c r="A17" s="66" t="s">
        <v>275</v>
      </c>
      <c r="B17" s="66"/>
      <c r="C17" s="63"/>
      <c r="D17" s="64"/>
      <c r="E17" s="62" t="s">
        <v>130</v>
      </c>
      <c r="F17" s="62"/>
      <c r="G17" s="62" t="s">
        <v>131</v>
      </c>
      <c r="H17" s="165">
        <v>960</v>
      </c>
      <c r="I17" s="65"/>
    </row>
    <row r="18" spans="1:9" ht="11.25" customHeight="1">
      <c r="A18" s="66" t="s">
        <v>275</v>
      </c>
      <c r="B18" s="66"/>
      <c r="C18" s="63"/>
      <c r="D18" s="64"/>
      <c r="E18" s="62" t="s">
        <v>132</v>
      </c>
      <c r="F18" s="62"/>
      <c r="G18" s="62" t="s">
        <v>133</v>
      </c>
      <c r="H18" s="165">
        <v>175</v>
      </c>
      <c r="I18" s="65"/>
    </row>
    <row r="19" spans="1:9" ht="11.25" customHeight="1">
      <c r="A19" s="66" t="s">
        <v>275</v>
      </c>
      <c r="B19" s="66"/>
      <c r="C19" s="63"/>
      <c r="D19" s="64"/>
      <c r="E19" s="62" t="s">
        <v>134</v>
      </c>
      <c r="F19" s="62"/>
      <c r="G19" s="62" t="s">
        <v>135</v>
      </c>
      <c r="H19" s="165">
        <v>700</v>
      </c>
      <c r="I19" s="65"/>
    </row>
    <row r="20" spans="1:9" ht="11.25" customHeight="1">
      <c r="A20" s="66" t="s">
        <v>275</v>
      </c>
      <c r="B20" s="66"/>
      <c r="C20" s="63"/>
      <c r="D20" s="64"/>
      <c r="E20" s="62" t="s">
        <v>321</v>
      </c>
      <c r="F20" s="62"/>
      <c r="G20" s="62" t="s">
        <v>136</v>
      </c>
      <c r="H20" s="165" t="s">
        <v>297</v>
      </c>
      <c r="I20" s="67" t="s">
        <v>4</v>
      </c>
    </row>
    <row r="21" spans="1:9" ht="11.25" customHeight="1">
      <c r="A21" s="66" t="s">
        <v>275</v>
      </c>
      <c r="B21" s="66"/>
      <c r="C21" s="63"/>
      <c r="D21" s="64"/>
      <c r="E21" s="62" t="s">
        <v>258</v>
      </c>
      <c r="F21" s="62"/>
      <c r="G21" s="62" t="s">
        <v>137</v>
      </c>
      <c r="H21" s="165" t="s">
        <v>290</v>
      </c>
      <c r="I21" s="67" t="s">
        <v>4</v>
      </c>
    </row>
    <row r="22" spans="1:9" ht="11.25" customHeight="1">
      <c r="A22" s="66" t="s">
        <v>275</v>
      </c>
      <c r="B22" s="66"/>
      <c r="C22" s="63"/>
      <c r="D22" s="64"/>
      <c r="E22" s="62" t="s">
        <v>138</v>
      </c>
      <c r="F22" s="62"/>
      <c r="G22" s="62" t="s">
        <v>139</v>
      </c>
      <c r="H22" s="165" t="s">
        <v>291</v>
      </c>
      <c r="I22" s="68"/>
    </row>
    <row r="23" spans="1:9" ht="11.25" customHeight="1">
      <c r="A23" s="66" t="s">
        <v>275</v>
      </c>
      <c r="B23" s="66"/>
      <c r="C23" s="63"/>
      <c r="D23" s="64"/>
      <c r="E23" s="62" t="s">
        <v>402</v>
      </c>
      <c r="F23" s="62"/>
      <c r="G23" s="62" t="s">
        <v>140</v>
      </c>
      <c r="H23" s="165">
        <v>175</v>
      </c>
      <c r="I23" s="68"/>
    </row>
    <row r="24" spans="1:9" ht="11.25" customHeight="1">
      <c r="A24" s="66" t="s">
        <v>275</v>
      </c>
      <c r="B24" s="66"/>
      <c r="C24" s="63"/>
      <c r="D24" s="64"/>
      <c r="E24" s="62" t="s">
        <v>141</v>
      </c>
      <c r="F24" s="62"/>
      <c r="G24" s="62" t="s">
        <v>142</v>
      </c>
      <c r="H24" s="165">
        <v>350</v>
      </c>
      <c r="I24" s="68"/>
    </row>
    <row r="25" spans="1:9" ht="11.25" customHeight="1">
      <c r="A25" s="103" t="s">
        <v>275</v>
      </c>
      <c r="B25" s="103"/>
      <c r="C25" s="69"/>
      <c r="D25" s="48"/>
      <c r="E25" s="49" t="s">
        <v>348</v>
      </c>
      <c r="F25" s="49"/>
      <c r="G25" s="49" t="s">
        <v>349</v>
      </c>
      <c r="H25" s="170">
        <v>1200</v>
      </c>
      <c r="I25" s="169"/>
    </row>
    <row r="26" spans="1:9" ht="11.25" customHeight="1">
      <c r="A26" s="66" t="s">
        <v>275</v>
      </c>
      <c r="B26" s="66"/>
      <c r="C26" s="63"/>
      <c r="D26" s="64"/>
      <c r="E26" s="62" t="s">
        <v>143</v>
      </c>
      <c r="F26" s="62"/>
      <c r="G26" s="62" t="s">
        <v>144</v>
      </c>
      <c r="H26" s="171" t="s">
        <v>292</v>
      </c>
      <c r="I26" s="68"/>
    </row>
    <row r="27" spans="1:9" ht="11.25" customHeight="1">
      <c r="A27" s="66" t="s">
        <v>275</v>
      </c>
      <c r="B27" s="66"/>
      <c r="C27" s="63"/>
      <c r="D27" s="64"/>
      <c r="E27" s="62" t="s">
        <v>311</v>
      </c>
      <c r="F27" s="62"/>
      <c r="G27" s="66" t="s">
        <v>22</v>
      </c>
      <c r="H27" s="171" t="s">
        <v>297</v>
      </c>
      <c r="I27" s="68"/>
    </row>
    <row r="28" spans="1:9" ht="11.25" customHeight="1">
      <c r="A28" s="66" t="s">
        <v>275</v>
      </c>
      <c r="B28" s="66"/>
      <c r="C28" s="63"/>
      <c r="D28" s="64"/>
      <c r="E28" s="62" t="s">
        <v>145</v>
      </c>
      <c r="F28" s="62"/>
      <c r="G28" s="62" t="s">
        <v>146</v>
      </c>
      <c r="H28" s="165">
        <v>770</v>
      </c>
      <c r="I28" s="68"/>
    </row>
    <row r="29" spans="1:9" ht="11.25" customHeight="1">
      <c r="A29" s="66" t="s">
        <v>275</v>
      </c>
      <c r="B29" s="66"/>
      <c r="C29" s="63"/>
      <c r="D29" s="64"/>
      <c r="E29" s="62" t="s">
        <v>147</v>
      </c>
      <c r="F29" s="62"/>
      <c r="G29" s="62" t="s">
        <v>148</v>
      </c>
      <c r="H29" s="165">
        <v>700</v>
      </c>
      <c r="I29" s="68"/>
    </row>
    <row r="30" spans="1:9" ht="11.25" customHeight="1">
      <c r="A30" s="66" t="s">
        <v>275</v>
      </c>
      <c r="B30" s="66"/>
      <c r="C30" s="63"/>
      <c r="D30" s="64"/>
      <c r="E30" s="62" t="s">
        <v>149</v>
      </c>
      <c r="F30" s="62"/>
      <c r="G30" s="62" t="s">
        <v>150</v>
      </c>
      <c r="H30" s="165" t="s">
        <v>293</v>
      </c>
      <c r="I30" s="68"/>
    </row>
    <row r="31" spans="1:9" ht="11.25" customHeight="1">
      <c r="A31" s="66" t="s">
        <v>275</v>
      </c>
      <c r="B31" s="66"/>
      <c r="C31" s="63"/>
      <c r="D31" s="64"/>
      <c r="E31" s="62" t="s">
        <v>279</v>
      </c>
      <c r="F31" s="62"/>
      <c r="G31" s="62" t="s">
        <v>151</v>
      </c>
      <c r="H31" s="165" t="s">
        <v>294</v>
      </c>
      <c r="I31" s="68"/>
    </row>
    <row r="32" spans="1:9" ht="11.25" customHeight="1">
      <c r="A32" s="66" t="s">
        <v>275</v>
      </c>
      <c r="B32" s="66"/>
      <c r="C32" s="63"/>
      <c r="D32" s="64"/>
      <c r="E32" s="62" t="s">
        <v>152</v>
      </c>
      <c r="F32" s="62"/>
      <c r="G32" s="62" t="s">
        <v>153</v>
      </c>
      <c r="H32" s="165">
        <v>700</v>
      </c>
      <c r="I32" s="68"/>
    </row>
    <row r="33" spans="1:9" ht="11.25" customHeight="1">
      <c r="A33" s="66" t="s">
        <v>275</v>
      </c>
      <c r="B33" s="66"/>
      <c r="C33" s="63"/>
      <c r="D33" s="64"/>
      <c r="E33" s="62" t="s">
        <v>154</v>
      </c>
      <c r="F33" s="62"/>
      <c r="G33" s="62" t="s">
        <v>155</v>
      </c>
      <c r="H33" s="165" t="s">
        <v>290</v>
      </c>
      <c r="I33" s="68"/>
    </row>
    <row r="34" spans="1:9" ht="11.25" customHeight="1">
      <c r="A34" s="66" t="s">
        <v>275</v>
      </c>
      <c r="B34" s="66"/>
      <c r="C34" s="63"/>
      <c r="D34" s="64"/>
      <c r="E34" s="62" t="s">
        <v>156</v>
      </c>
      <c r="F34" s="62"/>
      <c r="G34" s="62" t="s">
        <v>157</v>
      </c>
      <c r="H34" s="165" t="s">
        <v>295</v>
      </c>
      <c r="I34" s="68"/>
    </row>
    <row r="35" spans="1:9" ht="11.25" customHeight="1">
      <c r="A35" s="66" t="s">
        <v>275</v>
      </c>
      <c r="B35" s="66"/>
      <c r="C35" s="63"/>
      <c r="D35" s="64"/>
      <c r="E35" s="62" t="s">
        <v>347</v>
      </c>
      <c r="F35" s="62"/>
      <c r="G35" s="62" t="s">
        <v>312</v>
      </c>
      <c r="H35" s="165" t="s">
        <v>345</v>
      </c>
      <c r="I35" s="68"/>
    </row>
    <row r="36" spans="1:9" ht="11.25" customHeight="1">
      <c r="A36" s="66" t="s">
        <v>275</v>
      </c>
      <c r="B36" s="66"/>
      <c r="C36" s="63"/>
      <c r="D36" s="64"/>
      <c r="E36" s="62" t="s">
        <v>158</v>
      </c>
      <c r="F36" s="62"/>
      <c r="G36" s="62" t="s">
        <v>159</v>
      </c>
      <c r="H36" s="165" t="s">
        <v>296</v>
      </c>
      <c r="I36" s="68"/>
    </row>
    <row r="37" spans="1:9" ht="11.25" customHeight="1">
      <c r="A37" s="66" t="s">
        <v>275</v>
      </c>
      <c r="B37" s="66"/>
      <c r="C37" s="63"/>
      <c r="D37" s="64"/>
      <c r="E37" s="62" t="s">
        <v>160</v>
      </c>
      <c r="F37" s="62"/>
      <c r="G37" s="62" t="s">
        <v>161</v>
      </c>
      <c r="H37" s="165">
        <v>730</v>
      </c>
      <c r="I37" s="67" t="s">
        <v>9</v>
      </c>
    </row>
    <row r="38" spans="1:9" ht="11.25" customHeight="1">
      <c r="A38" s="66" t="s">
        <v>275</v>
      </c>
      <c r="B38" s="66"/>
      <c r="C38" s="63"/>
      <c r="D38" s="64"/>
      <c r="E38" s="62" t="s">
        <v>162</v>
      </c>
      <c r="F38" s="62"/>
      <c r="G38" s="62" t="s">
        <v>163</v>
      </c>
      <c r="H38" s="165">
        <v>640</v>
      </c>
      <c r="I38" s="67" t="s">
        <v>9</v>
      </c>
    </row>
    <row r="39" spans="1:9" ht="11.25" customHeight="1">
      <c r="A39" s="66" t="s">
        <v>275</v>
      </c>
      <c r="B39" s="66"/>
      <c r="C39" s="63"/>
      <c r="D39" s="64"/>
      <c r="E39" s="62" t="s">
        <v>164</v>
      </c>
      <c r="F39" s="62"/>
      <c r="G39" s="62" t="s">
        <v>165</v>
      </c>
      <c r="H39" s="165" t="s">
        <v>290</v>
      </c>
      <c r="I39" s="67" t="s">
        <v>9</v>
      </c>
    </row>
    <row r="40" spans="1:9" ht="11.25" customHeight="1">
      <c r="A40" s="66" t="s">
        <v>275</v>
      </c>
      <c r="B40" s="66"/>
      <c r="C40" s="63"/>
      <c r="D40" s="64"/>
      <c r="E40" s="62" t="s">
        <v>313</v>
      </c>
      <c r="F40" s="62"/>
      <c r="G40" s="62" t="s">
        <v>314</v>
      </c>
      <c r="H40" s="165" t="s">
        <v>315</v>
      </c>
      <c r="I40" s="67"/>
    </row>
    <row r="41" spans="1:9" ht="11.25" customHeight="1">
      <c r="A41" s="66" t="s">
        <v>275</v>
      </c>
      <c r="B41" s="66"/>
      <c r="C41" s="63"/>
      <c r="D41" s="64"/>
      <c r="E41" s="62" t="s">
        <v>166</v>
      </c>
      <c r="F41" s="62"/>
      <c r="G41" s="62" t="s">
        <v>167</v>
      </c>
      <c r="H41" s="165">
        <v>800</v>
      </c>
      <c r="I41" s="67" t="s">
        <v>9</v>
      </c>
    </row>
    <row r="42" spans="1:9" ht="11.25" customHeight="1">
      <c r="A42" s="66" t="s">
        <v>275</v>
      </c>
      <c r="B42" s="66"/>
      <c r="C42" s="63"/>
      <c r="D42" s="64"/>
      <c r="E42" s="62" t="s">
        <v>168</v>
      </c>
      <c r="F42" s="62"/>
      <c r="G42" s="62" t="s">
        <v>169</v>
      </c>
      <c r="H42" s="165">
        <v>700</v>
      </c>
      <c r="I42" s="68"/>
    </row>
    <row r="43" spans="1:9" ht="11.25" customHeight="1">
      <c r="A43" s="66" t="s">
        <v>275</v>
      </c>
      <c r="B43" s="66"/>
      <c r="C43" s="63"/>
      <c r="D43" s="64"/>
      <c r="E43" s="62" t="s">
        <v>170</v>
      </c>
      <c r="F43" s="62"/>
      <c r="G43" s="62" t="s">
        <v>171</v>
      </c>
      <c r="H43" s="165">
        <v>250</v>
      </c>
      <c r="I43" s="65"/>
    </row>
    <row r="44" spans="1:9" ht="11.25" customHeight="1">
      <c r="A44" s="66" t="s">
        <v>275</v>
      </c>
      <c r="B44" s="66"/>
      <c r="C44" s="63"/>
      <c r="D44" s="64"/>
      <c r="E44" s="62" t="s">
        <v>172</v>
      </c>
      <c r="F44" s="62"/>
      <c r="G44" s="62" t="s">
        <v>173</v>
      </c>
      <c r="H44" s="165">
        <v>740</v>
      </c>
      <c r="I44" s="65"/>
    </row>
    <row r="45" spans="1:9" ht="11.25" customHeight="1">
      <c r="A45" s="66" t="s">
        <v>275</v>
      </c>
      <c r="B45" s="66"/>
      <c r="C45" s="63"/>
      <c r="D45" s="64"/>
      <c r="E45" s="62" t="s">
        <v>174</v>
      </c>
      <c r="F45" s="62"/>
      <c r="G45" s="157" t="s">
        <v>22</v>
      </c>
      <c r="H45" s="165">
        <v>180</v>
      </c>
      <c r="I45" s="67" t="s">
        <v>9</v>
      </c>
    </row>
    <row r="46" spans="1:9" ht="11.25" customHeight="1">
      <c r="A46" s="66" t="s">
        <v>275</v>
      </c>
      <c r="B46" s="66"/>
      <c r="C46" s="63"/>
      <c r="D46" s="64"/>
      <c r="E46" s="62" t="s">
        <v>175</v>
      </c>
      <c r="F46" s="62"/>
      <c r="G46" s="62" t="s">
        <v>176</v>
      </c>
      <c r="H46" s="165">
        <v>160</v>
      </c>
      <c r="I46" s="65"/>
    </row>
    <row r="47" spans="1:9" ht="11.25" customHeight="1">
      <c r="A47" s="66" t="s">
        <v>275</v>
      </c>
      <c r="B47" s="66"/>
      <c r="C47" s="63"/>
      <c r="D47" s="64"/>
      <c r="E47" s="62" t="s">
        <v>253</v>
      </c>
      <c r="F47" s="62"/>
      <c r="G47" s="62" t="s">
        <v>316</v>
      </c>
      <c r="H47" s="165" t="s">
        <v>294</v>
      </c>
      <c r="I47" s="65"/>
    </row>
    <row r="48" spans="1:9" ht="11.25" customHeight="1">
      <c r="A48" s="66" t="s">
        <v>275</v>
      </c>
      <c r="B48" s="66"/>
      <c r="C48" s="63"/>
      <c r="D48" s="64"/>
      <c r="E48" s="66" t="s">
        <v>22</v>
      </c>
      <c r="F48" s="62"/>
      <c r="G48" s="62" t="s">
        <v>317</v>
      </c>
      <c r="H48" s="165">
        <v>350</v>
      </c>
      <c r="I48" s="68"/>
    </row>
    <row r="49" spans="1:9" ht="11.25" customHeight="1">
      <c r="A49" s="66" t="s">
        <v>275</v>
      </c>
      <c r="B49" s="66"/>
      <c r="C49" s="63"/>
      <c r="D49" s="64"/>
      <c r="E49" s="62" t="s">
        <v>177</v>
      </c>
      <c r="F49" s="62"/>
      <c r="G49" s="62" t="s">
        <v>178</v>
      </c>
      <c r="H49" s="165" t="s">
        <v>298</v>
      </c>
      <c r="I49" s="68"/>
    </row>
    <row r="50" spans="1:9" ht="11.25" customHeight="1">
      <c r="A50" s="66" t="s">
        <v>275</v>
      </c>
      <c r="B50" s="66"/>
      <c r="C50" s="63"/>
      <c r="D50" s="64"/>
      <c r="E50" s="62" t="s">
        <v>179</v>
      </c>
      <c r="F50" s="62"/>
      <c r="G50" s="62" t="s">
        <v>180</v>
      </c>
      <c r="H50" s="165">
        <v>600</v>
      </c>
      <c r="I50" s="68"/>
    </row>
    <row r="51" spans="1:9" ht="11.25" customHeight="1">
      <c r="A51" s="66" t="s">
        <v>275</v>
      </c>
      <c r="B51" s="66"/>
      <c r="C51" s="63"/>
      <c r="D51" s="64"/>
      <c r="E51" s="62" t="s">
        <v>181</v>
      </c>
      <c r="F51" s="62"/>
      <c r="G51" s="62" t="s">
        <v>182</v>
      </c>
      <c r="H51" s="165" t="s">
        <v>299</v>
      </c>
      <c r="I51" s="68"/>
    </row>
    <row r="52" spans="1:9" ht="11.25" customHeight="1">
      <c r="A52" s="66" t="s">
        <v>275</v>
      </c>
      <c r="B52" s="66"/>
      <c r="C52" s="63"/>
      <c r="D52" s="64"/>
      <c r="E52" s="62" t="s">
        <v>183</v>
      </c>
      <c r="F52" s="62"/>
      <c r="G52" s="62" t="s">
        <v>184</v>
      </c>
      <c r="H52" s="165">
        <v>880</v>
      </c>
      <c r="I52" s="68"/>
    </row>
    <row r="53" spans="1:9" ht="11.25" customHeight="1">
      <c r="A53" s="66" t="s">
        <v>275</v>
      </c>
      <c r="B53" s="66"/>
      <c r="C53" s="63"/>
      <c r="D53" s="64"/>
      <c r="E53" s="62" t="s">
        <v>185</v>
      </c>
      <c r="F53" s="62"/>
      <c r="G53" s="62" t="s">
        <v>186</v>
      </c>
      <c r="H53" s="165">
        <v>200</v>
      </c>
      <c r="I53" s="67" t="s">
        <v>9</v>
      </c>
    </row>
    <row r="54" spans="1:9" ht="11.25" customHeight="1">
      <c r="A54" s="66" t="s">
        <v>275</v>
      </c>
      <c r="B54" s="66"/>
      <c r="C54" s="63"/>
      <c r="D54" s="64"/>
      <c r="E54" s="62" t="s">
        <v>187</v>
      </c>
      <c r="F54" s="62"/>
      <c r="G54" s="62" t="s">
        <v>188</v>
      </c>
      <c r="H54" s="165" t="s">
        <v>300</v>
      </c>
      <c r="I54" s="65"/>
    </row>
    <row r="55" spans="1:9" ht="11.25" customHeight="1">
      <c r="A55" s="66" t="s">
        <v>275</v>
      </c>
      <c r="B55" s="66"/>
      <c r="C55" s="63"/>
      <c r="D55" s="64"/>
      <c r="E55" s="62" t="s">
        <v>189</v>
      </c>
      <c r="F55" s="62"/>
      <c r="G55" s="62" t="s">
        <v>190</v>
      </c>
      <c r="H55" s="165" t="s">
        <v>301</v>
      </c>
      <c r="I55" s="65"/>
    </row>
    <row r="56" spans="1:9" ht="11.25" customHeight="1">
      <c r="A56" s="66" t="s">
        <v>275</v>
      </c>
      <c r="B56" s="66"/>
      <c r="C56" s="63"/>
      <c r="D56" s="64"/>
      <c r="E56" s="62" t="s">
        <v>191</v>
      </c>
      <c r="F56" s="62"/>
      <c r="G56" s="62" t="s">
        <v>192</v>
      </c>
      <c r="H56" s="165" t="s">
        <v>296</v>
      </c>
      <c r="I56" s="65"/>
    </row>
    <row r="57" spans="1:9" ht="11.25" customHeight="1">
      <c r="A57" s="66" t="s">
        <v>275</v>
      </c>
      <c r="B57" s="103"/>
      <c r="C57" s="69"/>
      <c r="D57" s="48"/>
      <c r="E57" s="49" t="s">
        <v>394</v>
      </c>
      <c r="F57" s="49"/>
      <c r="G57" s="201" t="s">
        <v>250</v>
      </c>
      <c r="H57" s="163" t="s">
        <v>345</v>
      </c>
      <c r="I57" s="50"/>
    </row>
    <row r="58" spans="1:9" ht="11.25" customHeight="1">
      <c r="A58" s="235" t="s">
        <v>37</v>
      </c>
      <c r="B58" s="235"/>
      <c r="C58" s="236"/>
      <c r="D58" s="236"/>
      <c r="E58" s="236"/>
      <c r="F58" s="236"/>
      <c r="G58" s="236"/>
      <c r="H58" s="236"/>
      <c r="I58" s="236"/>
    </row>
    <row r="59" spans="1:9" ht="11.25" customHeight="1">
      <c r="A59" s="225"/>
      <c r="B59" s="225"/>
      <c r="C59" s="226"/>
      <c r="D59" s="226"/>
      <c r="E59" s="226"/>
      <c r="F59" s="226"/>
      <c r="G59" s="226"/>
      <c r="H59" s="226"/>
      <c r="I59" s="226"/>
    </row>
    <row r="60" spans="1:9" ht="11.25" customHeight="1">
      <c r="A60" s="225"/>
      <c r="B60" s="225"/>
      <c r="C60" s="226"/>
      <c r="D60" s="226"/>
      <c r="E60" s="226"/>
      <c r="F60" s="226"/>
      <c r="G60" s="226"/>
      <c r="H60" s="226"/>
      <c r="I60" s="226"/>
    </row>
    <row r="61" spans="1:9" ht="11.25" customHeight="1">
      <c r="A61" s="225"/>
      <c r="B61" s="225"/>
      <c r="C61" s="226"/>
      <c r="D61" s="226"/>
      <c r="E61" s="226"/>
      <c r="F61" s="226"/>
      <c r="G61" s="226"/>
      <c r="H61" s="226"/>
      <c r="I61" s="226"/>
    </row>
    <row r="62" spans="1:9" ht="11.25" customHeight="1">
      <c r="A62" s="230" t="s">
        <v>420</v>
      </c>
      <c r="B62" s="230"/>
      <c r="C62" s="226"/>
      <c r="D62" s="226"/>
      <c r="E62" s="226"/>
      <c r="F62" s="226"/>
      <c r="G62" s="226"/>
      <c r="H62" s="226"/>
      <c r="I62" s="226"/>
    </row>
    <row r="63" spans="1:9" ht="11.25" customHeight="1">
      <c r="A63" s="227" t="s">
        <v>328</v>
      </c>
      <c r="B63" s="227"/>
      <c r="C63" s="228"/>
      <c r="D63" s="228"/>
      <c r="E63" s="228"/>
      <c r="F63" s="228"/>
      <c r="G63" s="228"/>
      <c r="H63" s="228"/>
      <c r="I63" s="228"/>
    </row>
    <row r="64" spans="1:9" ht="11.25" customHeight="1">
      <c r="A64" s="225"/>
      <c r="B64" s="225"/>
      <c r="C64" s="226"/>
      <c r="D64" s="226"/>
      <c r="E64" s="226"/>
      <c r="F64" s="226"/>
      <c r="G64" s="226"/>
      <c r="H64" s="226"/>
      <c r="I64" s="226"/>
    </row>
    <row r="65" spans="1:9" ht="11.25" customHeight="1">
      <c r="A65" s="230" t="s">
        <v>117</v>
      </c>
      <c r="B65" s="230"/>
      <c r="C65" s="226"/>
      <c r="D65" s="226"/>
      <c r="E65" s="226"/>
      <c r="F65" s="226"/>
      <c r="G65" s="226"/>
      <c r="H65" s="226"/>
      <c r="I65" s="226"/>
    </row>
    <row r="66" spans="1:9" ht="11.25" customHeight="1">
      <c r="A66" s="237"/>
      <c r="B66" s="237"/>
      <c r="C66" s="237"/>
      <c r="D66" s="237"/>
      <c r="E66" s="237"/>
      <c r="F66" s="237"/>
      <c r="G66" s="237"/>
      <c r="H66" s="237"/>
      <c r="I66" s="237"/>
    </row>
    <row r="67" spans="1:9" ht="11.25" customHeight="1">
      <c r="A67" s="231"/>
      <c r="B67" s="231"/>
      <c r="C67" s="231"/>
      <c r="D67" s="231"/>
      <c r="E67" s="153"/>
      <c r="F67" s="153"/>
      <c r="G67" s="105"/>
      <c r="H67" s="154" t="s">
        <v>118</v>
      </c>
      <c r="I67" s="139"/>
    </row>
    <row r="68" spans="1:9" ht="11.25" customHeight="1">
      <c r="A68" s="232" t="s">
        <v>119</v>
      </c>
      <c r="B68" s="232"/>
      <c r="C68" s="232"/>
      <c r="D68" s="232"/>
      <c r="E68" s="155" t="s">
        <v>278</v>
      </c>
      <c r="F68" s="155"/>
      <c r="G68" s="155" t="s">
        <v>277</v>
      </c>
      <c r="H68" s="156" t="s">
        <v>120</v>
      </c>
      <c r="I68" s="111"/>
    </row>
    <row r="69" spans="1:9" ht="11.25" customHeight="1">
      <c r="A69" s="49" t="s">
        <v>193</v>
      </c>
      <c r="B69" s="49"/>
      <c r="C69" s="69"/>
      <c r="D69" s="48"/>
      <c r="E69" s="49" t="s">
        <v>194</v>
      </c>
      <c r="F69" s="49"/>
      <c r="G69" s="49" t="s">
        <v>195</v>
      </c>
      <c r="H69" s="163">
        <v>180</v>
      </c>
      <c r="I69" s="70" t="s">
        <v>9</v>
      </c>
    </row>
    <row r="70" spans="1:9" ht="11.25" customHeight="1">
      <c r="A70" s="54"/>
      <c r="B70" s="54"/>
      <c r="C70" s="71"/>
      <c r="D70" s="52"/>
      <c r="E70" s="54"/>
      <c r="F70" s="54"/>
      <c r="G70" s="53" t="s">
        <v>196</v>
      </c>
      <c r="H70" s="164"/>
      <c r="I70" s="72"/>
    </row>
    <row r="71" spans="1:9" ht="11.25" customHeight="1">
      <c r="A71" s="73" t="s">
        <v>275</v>
      </c>
      <c r="B71" s="73"/>
      <c r="C71" s="69"/>
      <c r="D71" s="48"/>
      <c r="E71" s="49" t="s">
        <v>197</v>
      </c>
      <c r="F71" s="49"/>
      <c r="G71" s="49" t="s">
        <v>374</v>
      </c>
      <c r="H71" s="163">
        <v>30</v>
      </c>
      <c r="I71" s="74"/>
    </row>
    <row r="72" spans="1:9" ht="11.25" customHeight="1">
      <c r="A72" s="57"/>
      <c r="B72" s="57"/>
      <c r="C72" s="75"/>
      <c r="D72" s="58"/>
      <c r="E72" s="57"/>
      <c r="F72" s="57"/>
      <c r="G72" s="59" t="s">
        <v>324</v>
      </c>
      <c r="H72" s="166"/>
      <c r="I72" s="76"/>
    </row>
    <row r="73" spans="1:9" ht="11.25" customHeight="1">
      <c r="A73" s="229" t="s">
        <v>275</v>
      </c>
      <c r="B73" s="229"/>
      <c r="C73" s="229"/>
      <c r="D73" s="48"/>
      <c r="E73" s="49" t="s">
        <v>257</v>
      </c>
      <c r="F73" s="49"/>
      <c r="G73" s="49" t="s">
        <v>198</v>
      </c>
      <c r="H73" s="163">
        <v>6</v>
      </c>
      <c r="I73" s="74"/>
    </row>
    <row r="74" spans="1:9" ht="11.25" customHeight="1">
      <c r="A74" s="54"/>
      <c r="B74" s="54"/>
      <c r="C74" s="71"/>
      <c r="D74" s="52"/>
      <c r="E74" s="54"/>
      <c r="F74" s="54"/>
      <c r="G74" s="53" t="s">
        <v>199</v>
      </c>
      <c r="H74" s="164"/>
      <c r="I74" s="72"/>
    </row>
    <row r="75" spans="1:9" ht="11.25" customHeight="1">
      <c r="A75" s="66" t="s">
        <v>275</v>
      </c>
      <c r="B75" s="66"/>
      <c r="C75" s="63" t="s">
        <v>4</v>
      </c>
      <c r="D75" s="64"/>
      <c r="E75" s="62" t="s">
        <v>257</v>
      </c>
      <c r="F75" s="62"/>
      <c r="G75" s="62" t="s">
        <v>200</v>
      </c>
      <c r="H75" s="165">
        <v>6</v>
      </c>
      <c r="I75" s="77"/>
    </row>
    <row r="76" spans="1:9" ht="11.25" customHeight="1">
      <c r="A76" s="66" t="s">
        <v>275</v>
      </c>
      <c r="B76" s="66"/>
      <c r="C76" s="63" t="s">
        <v>4</v>
      </c>
      <c r="D76" s="64"/>
      <c r="E76" s="62" t="s">
        <v>257</v>
      </c>
      <c r="F76" s="62"/>
      <c r="G76" s="62" t="s">
        <v>201</v>
      </c>
      <c r="H76" s="165">
        <v>2</v>
      </c>
      <c r="I76" s="77"/>
    </row>
    <row r="77" spans="1:9" ht="11.25" customHeight="1">
      <c r="A77" s="85" t="s">
        <v>12</v>
      </c>
      <c r="B77" s="85"/>
      <c r="C77" s="86"/>
      <c r="D77" s="87"/>
      <c r="E77" s="202"/>
      <c r="F77" s="202"/>
      <c r="G77" s="202"/>
      <c r="H77" s="203"/>
      <c r="I77" s="204"/>
    </row>
    <row r="78" spans="1:9" ht="11.25" customHeight="1">
      <c r="A78" s="73" t="s">
        <v>202</v>
      </c>
      <c r="B78" s="73"/>
      <c r="C78" s="69"/>
      <c r="D78" s="58"/>
      <c r="E78" s="57" t="s">
        <v>386</v>
      </c>
      <c r="F78" s="57"/>
      <c r="G78" s="57" t="s">
        <v>338</v>
      </c>
      <c r="H78" s="166" t="s">
        <v>331</v>
      </c>
      <c r="I78" s="183"/>
    </row>
    <row r="79" spans="1:9" ht="11.25" customHeight="1">
      <c r="A79" s="51"/>
      <c r="B79" s="51"/>
      <c r="C79" s="71"/>
      <c r="D79" s="52"/>
      <c r="E79" s="53" t="s">
        <v>377</v>
      </c>
      <c r="F79" s="54"/>
      <c r="G79" s="53" t="s">
        <v>203</v>
      </c>
      <c r="H79" s="164"/>
      <c r="I79" s="184"/>
    </row>
    <row r="80" spans="1:9" ht="11.25" customHeight="1">
      <c r="A80" s="185" t="s">
        <v>275</v>
      </c>
      <c r="B80" s="185"/>
      <c r="C80" s="62"/>
      <c r="D80" s="62"/>
      <c r="E80" s="66" t="s">
        <v>22</v>
      </c>
      <c r="F80" s="62"/>
      <c r="G80" s="62" t="s">
        <v>337</v>
      </c>
      <c r="H80" s="165" t="s">
        <v>340</v>
      </c>
      <c r="I80" s="186" t="s">
        <v>4</v>
      </c>
    </row>
    <row r="81" spans="1:9" ht="11.25" customHeight="1">
      <c r="A81" s="185" t="s">
        <v>275</v>
      </c>
      <c r="B81" s="185"/>
      <c r="C81" s="62"/>
      <c r="D81" s="62"/>
      <c r="E81" s="66" t="s">
        <v>22</v>
      </c>
      <c r="F81" s="62"/>
      <c r="G81" s="62" t="s">
        <v>336</v>
      </c>
      <c r="H81" s="165" t="s">
        <v>340</v>
      </c>
      <c r="I81" s="186" t="s">
        <v>4</v>
      </c>
    </row>
    <row r="82" spans="1:9" ht="11.25" customHeight="1">
      <c r="A82" s="185" t="s">
        <v>275</v>
      </c>
      <c r="B82" s="187"/>
      <c r="C82" s="117"/>
      <c r="D82" s="121"/>
      <c r="E82" s="66" t="s">
        <v>22</v>
      </c>
      <c r="F82" s="101"/>
      <c r="G82" s="101" t="s">
        <v>204</v>
      </c>
      <c r="H82" s="160">
        <v>10</v>
      </c>
      <c r="I82" s="145"/>
    </row>
    <row r="83" spans="1:9" ht="11.25" customHeight="1">
      <c r="A83" s="185" t="s">
        <v>275</v>
      </c>
      <c r="B83" s="185"/>
      <c r="C83" s="122"/>
      <c r="D83" s="123"/>
      <c r="E83" s="96" t="s">
        <v>205</v>
      </c>
      <c r="F83" s="96"/>
      <c r="G83" s="96" t="s">
        <v>206</v>
      </c>
      <c r="H83" s="159">
        <v>5</v>
      </c>
      <c r="I83" s="173"/>
    </row>
    <row r="84" spans="1:9" ht="11.25" customHeight="1">
      <c r="A84" s="103" t="s">
        <v>207</v>
      </c>
      <c r="B84" s="103"/>
      <c r="C84" s="117"/>
      <c r="D84" s="118"/>
      <c r="E84" s="49" t="s">
        <v>386</v>
      </c>
      <c r="F84" s="105"/>
      <c r="G84" s="105" t="s">
        <v>335</v>
      </c>
      <c r="H84" s="162" t="s">
        <v>339</v>
      </c>
      <c r="I84" s="144"/>
    </row>
    <row r="85" spans="1:9" ht="11.25" customHeight="1">
      <c r="A85" s="136"/>
      <c r="B85" s="136"/>
      <c r="C85" s="109"/>
      <c r="D85" s="119"/>
      <c r="E85" s="53" t="s">
        <v>377</v>
      </c>
      <c r="F85" s="100"/>
      <c r="G85" s="100"/>
      <c r="H85" s="161"/>
      <c r="I85" s="146"/>
    </row>
    <row r="86" spans="1:9" ht="11.25" customHeight="1">
      <c r="A86" s="185" t="s">
        <v>275</v>
      </c>
      <c r="B86" s="185"/>
      <c r="C86" s="122"/>
      <c r="D86" s="123"/>
      <c r="E86" s="66" t="s">
        <v>22</v>
      </c>
      <c r="F86" s="96"/>
      <c r="G86" s="96" t="s">
        <v>341</v>
      </c>
      <c r="H86" s="159" t="s">
        <v>342</v>
      </c>
      <c r="I86" s="188" t="s">
        <v>4</v>
      </c>
    </row>
    <row r="87" spans="1:9" ht="11.25" customHeight="1">
      <c r="A87" s="66" t="s">
        <v>208</v>
      </c>
      <c r="B87" s="66"/>
      <c r="C87" s="122"/>
      <c r="D87" s="123"/>
      <c r="E87" s="66" t="s">
        <v>22</v>
      </c>
      <c r="F87" s="96"/>
      <c r="G87" s="96" t="s">
        <v>334</v>
      </c>
      <c r="H87" s="159" t="s">
        <v>332</v>
      </c>
      <c r="I87" s="188" t="s">
        <v>4</v>
      </c>
    </row>
    <row r="88" spans="1:9" ht="11.25" customHeight="1">
      <c r="A88" s="185" t="s">
        <v>275</v>
      </c>
      <c r="B88" s="185"/>
      <c r="C88" s="122"/>
      <c r="D88" s="123"/>
      <c r="E88" s="66" t="s">
        <v>22</v>
      </c>
      <c r="F88" s="96"/>
      <c r="G88" s="96" t="s">
        <v>333</v>
      </c>
      <c r="H88" s="159">
        <v>14</v>
      </c>
      <c r="I88" s="188" t="s">
        <v>4</v>
      </c>
    </row>
    <row r="89" spans="1:9" ht="11.25" customHeight="1">
      <c r="A89" s="96" t="s">
        <v>210</v>
      </c>
      <c r="B89" s="96"/>
      <c r="C89" s="122"/>
      <c r="D89" s="123"/>
      <c r="E89" s="96" t="s">
        <v>257</v>
      </c>
      <c r="F89" s="96"/>
      <c r="G89" s="96" t="s">
        <v>211</v>
      </c>
      <c r="H89" s="159">
        <v>6</v>
      </c>
      <c r="I89" s="67" t="s">
        <v>9</v>
      </c>
    </row>
    <row r="90" spans="1:9" ht="11.25" customHeight="1">
      <c r="A90" s="105" t="s">
        <v>259</v>
      </c>
      <c r="B90" s="101"/>
      <c r="C90" s="189"/>
      <c r="D90" s="189"/>
      <c r="E90" s="189"/>
      <c r="F90" s="189"/>
      <c r="G90" s="189"/>
      <c r="H90" s="158"/>
      <c r="I90" s="205"/>
    </row>
    <row r="91" spans="1:9" ht="11.25" customHeight="1">
      <c r="A91" s="103" t="s">
        <v>54</v>
      </c>
      <c r="B91" s="103"/>
      <c r="C91" s="117" t="s">
        <v>20</v>
      </c>
      <c r="D91" s="121"/>
      <c r="E91" s="101" t="s">
        <v>212</v>
      </c>
      <c r="F91" s="101"/>
      <c r="G91" s="101" t="s">
        <v>213</v>
      </c>
      <c r="H91" s="160">
        <v>600</v>
      </c>
      <c r="I91" s="61"/>
    </row>
    <row r="92" spans="1:9" ht="11.25" customHeight="1">
      <c r="A92" s="100"/>
      <c r="B92" s="100"/>
      <c r="C92" s="109"/>
      <c r="D92" s="119"/>
      <c r="E92" s="100"/>
      <c r="F92" s="100"/>
      <c r="G92" s="136" t="s">
        <v>214</v>
      </c>
      <c r="H92" s="161"/>
      <c r="I92" s="146"/>
    </row>
    <row r="93" spans="1:9" ht="11.25" customHeight="1">
      <c r="A93" s="97" t="s">
        <v>275</v>
      </c>
      <c r="B93" s="97"/>
      <c r="C93" s="122" t="s">
        <v>22</v>
      </c>
      <c r="D93" s="123"/>
      <c r="E93" s="96" t="s">
        <v>215</v>
      </c>
      <c r="F93" s="96"/>
      <c r="G93" s="96" t="s">
        <v>216</v>
      </c>
      <c r="H93" s="159" t="s">
        <v>257</v>
      </c>
      <c r="I93" s="173"/>
    </row>
    <row r="94" spans="1:9" ht="11.25" customHeight="1">
      <c r="A94" s="73" t="s">
        <v>395</v>
      </c>
      <c r="B94" s="73"/>
      <c r="C94" s="117" t="s">
        <v>22</v>
      </c>
      <c r="D94" s="118"/>
      <c r="E94" s="57" t="s">
        <v>386</v>
      </c>
      <c r="F94" s="105"/>
      <c r="G94" s="105" t="s">
        <v>217</v>
      </c>
      <c r="H94" s="162">
        <v>500</v>
      </c>
      <c r="I94" s="144"/>
    </row>
    <row r="95" spans="1:9" ht="11.25" customHeight="1">
      <c r="A95" s="100"/>
      <c r="B95" s="100"/>
      <c r="C95" s="109"/>
      <c r="D95" s="119"/>
      <c r="E95" s="53" t="s">
        <v>377</v>
      </c>
      <c r="F95" s="100"/>
      <c r="G95" s="100"/>
      <c r="H95" s="161"/>
      <c r="I95" s="146"/>
    </row>
    <row r="96" spans="1:9" ht="11.25" customHeight="1">
      <c r="A96" s="101" t="s">
        <v>288</v>
      </c>
      <c r="B96" s="101"/>
      <c r="C96" s="104"/>
      <c r="D96" s="120"/>
      <c r="E96" s="105"/>
      <c r="F96" s="105"/>
      <c r="G96" s="105"/>
      <c r="H96" s="162"/>
      <c r="I96" s="142"/>
    </row>
    <row r="97" spans="1:9" ht="11.25" customHeight="1">
      <c r="A97" s="66" t="s">
        <v>343</v>
      </c>
      <c r="B97" s="66"/>
      <c r="C97" s="96"/>
      <c r="D97" s="101"/>
      <c r="E97" s="54" t="s">
        <v>273</v>
      </c>
      <c r="F97" s="100"/>
      <c r="G97" s="100" t="s">
        <v>218</v>
      </c>
      <c r="H97" s="161" t="s">
        <v>302</v>
      </c>
      <c r="I97" s="111"/>
    </row>
    <row r="98" spans="1:9" ht="11.25" customHeight="1">
      <c r="A98" s="99" t="s">
        <v>275</v>
      </c>
      <c r="B98" s="99"/>
      <c r="C98" s="105"/>
      <c r="D98" s="105"/>
      <c r="E98" s="49" t="s">
        <v>219</v>
      </c>
      <c r="F98" s="105"/>
      <c r="G98" s="105" t="s">
        <v>403</v>
      </c>
      <c r="H98" s="162" t="s">
        <v>303</v>
      </c>
      <c r="I98" s="139"/>
    </row>
    <row r="99" spans="1:9" ht="11.25" customHeight="1">
      <c r="A99" s="100"/>
      <c r="B99" s="100"/>
      <c r="C99" s="100"/>
      <c r="D99" s="100"/>
      <c r="E99" s="53" t="s">
        <v>274</v>
      </c>
      <c r="F99" s="100"/>
      <c r="G99" s="100"/>
      <c r="H99" s="161"/>
      <c r="I99" s="206"/>
    </row>
    <row r="100" spans="1:9" ht="11.25" customHeight="1">
      <c r="A100" s="137" t="s">
        <v>275</v>
      </c>
      <c r="B100" s="137"/>
      <c r="C100" s="100"/>
      <c r="D100" s="100"/>
      <c r="E100" s="57" t="s">
        <v>260</v>
      </c>
      <c r="F100" s="101"/>
      <c r="G100" s="101" t="s">
        <v>404</v>
      </c>
      <c r="H100" s="160" t="s">
        <v>304</v>
      </c>
      <c r="I100" s="112" t="s">
        <v>4</v>
      </c>
    </row>
    <row r="101" spans="1:9" ht="11.25" customHeight="1">
      <c r="A101" s="97" t="s">
        <v>275</v>
      </c>
      <c r="B101" s="97"/>
      <c r="C101" s="96"/>
      <c r="D101" s="96"/>
      <c r="E101" s="62" t="s">
        <v>405</v>
      </c>
      <c r="F101" s="96"/>
      <c r="G101" s="96" t="s">
        <v>220</v>
      </c>
      <c r="H101" s="159">
        <v>300</v>
      </c>
      <c r="I101" s="113"/>
    </row>
    <row r="102" spans="1:9" ht="11.25" customHeight="1">
      <c r="A102" s="97" t="s">
        <v>275</v>
      </c>
      <c r="B102" s="97"/>
      <c r="C102" s="96"/>
      <c r="D102" s="96"/>
      <c r="E102" s="96" t="s">
        <v>286</v>
      </c>
      <c r="F102" s="96"/>
      <c r="G102" s="96" t="s">
        <v>257</v>
      </c>
      <c r="H102" s="159" t="s">
        <v>297</v>
      </c>
      <c r="I102" s="113" t="s">
        <v>9</v>
      </c>
    </row>
    <row r="103" spans="1:9" ht="11.25" customHeight="1">
      <c r="A103" s="103" t="s">
        <v>344</v>
      </c>
      <c r="B103" s="103"/>
      <c r="C103" s="117"/>
      <c r="D103" s="118"/>
      <c r="E103" s="105" t="s">
        <v>387</v>
      </c>
      <c r="F103" s="105"/>
      <c r="G103" s="105" t="s">
        <v>283</v>
      </c>
      <c r="H103" s="162" t="s">
        <v>369</v>
      </c>
      <c r="I103" s="114" t="s">
        <v>4</v>
      </c>
    </row>
    <row r="104" spans="1:9" ht="11.25" customHeight="1">
      <c r="A104" s="100"/>
      <c r="B104" s="100"/>
      <c r="C104" s="109"/>
      <c r="D104" s="119"/>
      <c r="E104" s="53" t="s">
        <v>378</v>
      </c>
      <c r="F104" s="100"/>
      <c r="G104" s="136" t="s">
        <v>155</v>
      </c>
      <c r="H104" s="161"/>
      <c r="I104" s="115"/>
    </row>
    <row r="105" spans="1:9" ht="11.25" customHeight="1">
      <c r="A105" s="116" t="s">
        <v>275</v>
      </c>
      <c r="B105" s="116"/>
      <c r="C105" s="189"/>
      <c r="D105" s="189"/>
      <c r="E105" s="56" t="s">
        <v>388</v>
      </c>
      <c r="F105" s="189"/>
      <c r="G105" s="189" t="s">
        <v>284</v>
      </c>
      <c r="H105" s="160" t="s">
        <v>305</v>
      </c>
      <c r="I105" s="190"/>
    </row>
    <row r="106" spans="1:9" ht="11.25" customHeight="1">
      <c r="A106" s="174"/>
      <c r="B106" s="174"/>
      <c r="C106" s="174"/>
      <c r="D106" s="101"/>
      <c r="E106" s="59" t="s">
        <v>378</v>
      </c>
      <c r="F106" s="101"/>
      <c r="G106" s="106" t="s">
        <v>280</v>
      </c>
      <c r="H106" s="160"/>
      <c r="I106" s="191"/>
    </row>
    <row r="107" spans="1:9" ht="11.25" customHeight="1">
      <c r="A107" s="116" t="s">
        <v>275</v>
      </c>
      <c r="B107" s="116"/>
      <c r="C107" s="101"/>
      <c r="D107" s="105"/>
      <c r="E107" s="49" t="s">
        <v>389</v>
      </c>
      <c r="F107" s="105"/>
      <c r="G107" s="105" t="s">
        <v>285</v>
      </c>
      <c r="H107" s="162">
        <v>600</v>
      </c>
      <c r="I107" s="49" t="s">
        <v>4</v>
      </c>
    </row>
    <row r="108" spans="1:9" ht="11.25" customHeight="1">
      <c r="A108" s="100"/>
      <c r="B108" s="100"/>
      <c r="C108" s="100"/>
      <c r="D108" s="100"/>
      <c r="E108" s="53" t="s">
        <v>378</v>
      </c>
      <c r="F108" s="100"/>
      <c r="G108" s="136" t="s">
        <v>155</v>
      </c>
      <c r="H108" s="161"/>
      <c r="I108" s="54"/>
    </row>
    <row r="109" spans="1:9" ht="11.25" customHeight="1">
      <c r="A109" s="103" t="s">
        <v>239</v>
      </c>
      <c r="B109" s="105"/>
      <c r="C109" s="117"/>
      <c r="D109" s="117"/>
      <c r="E109" s="105" t="s">
        <v>387</v>
      </c>
      <c r="F109" s="105"/>
      <c r="G109" s="105" t="s">
        <v>240</v>
      </c>
      <c r="H109" s="162" t="s">
        <v>307</v>
      </c>
      <c r="I109" s="142"/>
    </row>
    <row r="110" spans="1:9" ht="11.25" customHeight="1">
      <c r="A110" s="100" t="s">
        <v>4</v>
      </c>
      <c r="B110" s="100"/>
      <c r="C110" s="109"/>
      <c r="D110" s="109"/>
      <c r="E110" s="53" t="s">
        <v>378</v>
      </c>
      <c r="F110" s="100"/>
      <c r="G110" s="100"/>
      <c r="H110" s="161"/>
      <c r="I110" s="143"/>
    </row>
    <row r="111" spans="1:9" ht="11.25" customHeight="1">
      <c r="A111" s="116" t="s">
        <v>275</v>
      </c>
      <c r="B111" s="103"/>
      <c r="C111" s="117"/>
      <c r="D111" s="117"/>
      <c r="E111" s="49" t="s">
        <v>389</v>
      </c>
      <c r="F111" s="105"/>
      <c r="G111" s="103" t="s">
        <v>22</v>
      </c>
      <c r="H111" s="162" t="s">
        <v>308</v>
      </c>
      <c r="I111" s="142"/>
    </row>
    <row r="112" spans="1:9" ht="11.25" customHeight="1">
      <c r="A112" s="136"/>
      <c r="B112" s="136"/>
      <c r="C112" s="109"/>
      <c r="D112" s="109"/>
      <c r="E112" s="53" t="s">
        <v>378</v>
      </c>
      <c r="F112" s="100"/>
      <c r="G112" s="100"/>
      <c r="H112" s="161"/>
      <c r="I112" s="143"/>
    </row>
    <row r="113" spans="1:9" ht="11.25" customHeight="1">
      <c r="A113" s="116" t="s">
        <v>275</v>
      </c>
      <c r="B113" s="103"/>
      <c r="C113" s="117"/>
      <c r="D113" s="117"/>
      <c r="E113" s="49" t="s">
        <v>388</v>
      </c>
      <c r="F113" s="105"/>
      <c r="G113" s="105" t="s">
        <v>241</v>
      </c>
      <c r="H113" s="162" t="s">
        <v>289</v>
      </c>
      <c r="I113" s="142"/>
    </row>
    <row r="114" spans="1:9" ht="11.25" customHeight="1">
      <c r="A114" s="136"/>
      <c r="B114" s="136"/>
      <c r="C114" s="109"/>
      <c r="D114" s="109"/>
      <c r="E114" s="53" t="s">
        <v>378</v>
      </c>
      <c r="F114" s="100"/>
      <c r="G114" s="100" t="s">
        <v>4</v>
      </c>
      <c r="H114" s="161"/>
      <c r="I114" s="143"/>
    </row>
    <row r="115" spans="1:9" ht="11.25" customHeight="1">
      <c r="A115" s="116" t="s">
        <v>275</v>
      </c>
      <c r="B115" s="103"/>
      <c r="C115" s="117"/>
      <c r="D115" s="117"/>
      <c r="E115" s="49" t="s">
        <v>390</v>
      </c>
      <c r="F115" s="105"/>
      <c r="G115" s="105" t="s">
        <v>242</v>
      </c>
      <c r="H115" s="162" t="s">
        <v>300</v>
      </c>
      <c r="I115" s="144"/>
    </row>
    <row r="116" spans="1:9" ht="11.25" customHeight="1">
      <c r="A116" s="106"/>
      <c r="B116" s="106"/>
      <c r="C116" s="104"/>
      <c r="D116" s="104"/>
      <c r="E116" s="59" t="s">
        <v>379</v>
      </c>
      <c r="F116" s="101"/>
      <c r="G116" s="106" t="s">
        <v>243</v>
      </c>
      <c r="H116" s="160" t="s">
        <v>4</v>
      </c>
      <c r="I116" s="145"/>
    </row>
    <row r="117" spans="1:9" ht="11.25" customHeight="1">
      <c r="A117" s="100"/>
      <c r="B117" s="100"/>
      <c r="C117" s="109"/>
      <c r="D117" s="109"/>
      <c r="E117" s="100" t="s">
        <v>4</v>
      </c>
      <c r="F117" s="100"/>
      <c r="G117" s="136" t="s">
        <v>411</v>
      </c>
      <c r="H117" s="161" t="s">
        <v>4</v>
      </c>
      <c r="I117" s="146"/>
    </row>
    <row r="118" spans="1:9" ht="11.25" customHeight="1">
      <c r="A118" s="101" t="s">
        <v>261</v>
      </c>
      <c r="B118" s="101"/>
      <c r="C118" s="104" t="s">
        <v>262</v>
      </c>
      <c r="D118" s="120"/>
      <c r="E118" s="60" t="s">
        <v>221</v>
      </c>
      <c r="F118" s="101"/>
      <c r="G118" s="101" t="s">
        <v>222</v>
      </c>
      <c r="H118" s="160">
        <v>96</v>
      </c>
      <c r="I118" s="61"/>
    </row>
    <row r="119" spans="1:9" ht="11.25" customHeight="1">
      <c r="A119" s="101"/>
      <c r="B119" s="101"/>
      <c r="C119" s="104" t="s">
        <v>263</v>
      </c>
      <c r="D119" s="121"/>
      <c r="E119" s="60"/>
      <c r="F119" s="101"/>
      <c r="G119" s="101"/>
      <c r="H119" s="160"/>
      <c r="I119" s="61"/>
    </row>
    <row r="120" spans="1:9" ht="11.25" customHeight="1">
      <c r="A120" s="66" t="s">
        <v>275</v>
      </c>
      <c r="B120" s="66"/>
      <c r="C120" s="122" t="s">
        <v>22</v>
      </c>
      <c r="D120" s="123"/>
      <c r="E120" s="66" t="s">
        <v>22</v>
      </c>
      <c r="F120" s="96"/>
      <c r="G120" s="96" t="s">
        <v>223</v>
      </c>
      <c r="H120" s="159">
        <v>57</v>
      </c>
      <c r="I120" s="65"/>
    </row>
    <row r="121" spans="1:9" ht="11.25" customHeight="1">
      <c r="A121" s="66" t="s">
        <v>275</v>
      </c>
      <c r="B121" s="66"/>
      <c r="C121" s="122" t="s">
        <v>22</v>
      </c>
      <c r="D121" s="123"/>
      <c r="E121" s="62" t="s">
        <v>406</v>
      </c>
      <c r="F121" s="96"/>
      <c r="G121" s="96" t="s">
        <v>224</v>
      </c>
      <c r="H121" s="159">
        <v>32</v>
      </c>
      <c r="I121" s="67">
        <v>6</v>
      </c>
    </row>
    <row r="122" spans="1:9" ht="11.25" customHeight="1">
      <c r="A122" s="233" t="s">
        <v>37</v>
      </c>
      <c r="B122" s="233"/>
      <c r="C122" s="234"/>
      <c r="D122" s="234"/>
      <c r="E122" s="234"/>
      <c r="F122" s="234"/>
      <c r="G122" s="234"/>
      <c r="H122" s="234"/>
      <c r="I122" s="234"/>
    </row>
    <row r="123" spans="1:9" ht="11.25" customHeight="1">
      <c r="A123" s="230" t="s">
        <v>420</v>
      </c>
      <c r="B123" s="230"/>
      <c r="C123" s="226"/>
      <c r="D123" s="226"/>
      <c r="E123" s="226"/>
      <c r="F123" s="226"/>
      <c r="G123" s="226"/>
      <c r="H123" s="226"/>
      <c r="I123" s="226"/>
    </row>
    <row r="124" spans="1:9" ht="11.25" customHeight="1">
      <c r="A124" s="227" t="s">
        <v>328</v>
      </c>
      <c r="B124" s="227"/>
      <c r="C124" s="228"/>
      <c r="D124" s="228"/>
      <c r="E124" s="228"/>
      <c r="F124" s="228"/>
      <c r="G124" s="228"/>
      <c r="H124" s="228"/>
      <c r="I124" s="228"/>
    </row>
    <row r="125" spans="1:9" ht="11.25" customHeight="1">
      <c r="A125" s="225"/>
      <c r="B125" s="225"/>
      <c r="C125" s="226"/>
      <c r="D125" s="226"/>
      <c r="E125" s="226"/>
      <c r="F125" s="226"/>
      <c r="G125" s="226"/>
      <c r="H125" s="226"/>
      <c r="I125" s="226"/>
    </row>
    <row r="126" spans="1:9" ht="11.25" customHeight="1">
      <c r="A126" s="230" t="s">
        <v>117</v>
      </c>
      <c r="B126" s="230"/>
      <c r="C126" s="226"/>
      <c r="D126" s="226"/>
      <c r="E126" s="226"/>
      <c r="F126" s="226"/>
      <c r="G126" s="226"/>
      <c r="H126" s="226"/>
      <c r="I126" s="226"/>
    </row>
    <row r="127" spans="1:9" ht="11.25" customHeight="1">
      <c r="A127" s="237"/>
      <c r="B127" s="237"/>
      <c r="C127" s="237"/>
      <c r="D127" s="237"/>
      <c r="E127" s="237"/>
      <c r="F127" s="237"/>
      <c r="G127" s="237"/>
      <c r="H127" s="237"/>
      <c r="I127" s="237"/>
    </row>
    <row r="128" spans="1:9" ht="11.25" customHeight="1">
      <c r="A128" s="231"/>
      <c r="B128" s="231"/>
      <c r="C128" s="231"/>
      <c r="D128" s="231"/>
      <c r="E128" s="153"/>
      <c r="F128" s="153"/>
      <c r="G128" s="105"/>
      <c r="H128" s="154" t="s">
        <v>118</v>
      </c>
      <c r="I128" s="139"/>
    </row>
    <row r="129" spans="1:9" ht="11.25" customHeight="1">
      <c r="A129" s="232" t="s">
        <v>119</v>
      </c>
      <c r="B129" s="232"/>
      <c r="C129" s="232"/>
      <c r="D129" s="232"/>
      <c r="E129" s="155" t="s">
        <v>278</v>
      </c>
      <c r="F129" s="155"/>
      <c r="G129" s="155" t="s">
        <v>277</v>
      </c>
      <c r="H129" s="156" t="s">
        <v>120</v>
      </c>
      <c r="I129" s="111"/>
    </row>
    <row r="130" spans="1:9" ht="11.25" customHeight="1">
      <c r="A130" s="124" t="s">
        <v>74</v>
      </c>
      <c r="B130" s="124"/>
      <c r="C130" s="108"/>
      <c r="D130" s="110"/>
      <c r="E130" s="125"/>
      <c r="F130" s="126"/>
      <c r="G130" s="126"/>
      <c r="H130" s="158"/>
      <c r="I130" s="127"/>
    </row>
    <row r="131" spans="1:9" ht="11.25" customHeight="1">
      <c r="A131" s="128" t="s">
        <v>75</v>
      </c>
      <c r="B131" s="128"/>
      <c r="C131" s="152" t="s">
        <v>281</v>
      </c>
      <c r="D131" s="129"/>
      <c r="E131" s="60" t="s">
        <v>221</v>
      </c>
      <c r="F131" s="45"/>
      <c r="G131" s="45" t="s">
        <v>225</v>
      </c>
      <c r="H131" s="160" t="s">
        <v>291</v>
      </c>
      <c r="I131" s="130"/>
    </row>
    <row r="132" spans="1:9" ht="11.25" customHeight="1">
      <c r="A132" s="101"/>
      <c r="B132" s="101"/>
      <c r="C132" s="107" t="s">
        <v>264</v>
      </c>
      <c r="D132" s="45"/>
      <c r="E132" s="60"/>
      <c r="F132" s="45"/>
      <c r="G132" s="132" t="s">
        <v>226</v>
      </c>
      <c r="H132" s="160"/>
      <c r="I132" s="130"/>
    </row>
    <row r="133" spans="1:9" ht="11.25" customHeight="1">
      <c r="A133" s="101"/>
      <c r="B133" s="101"/>
      <c r="C133" s="107"/>
      <c r="D133" s="45"/>
      <c r="E133" s="131"/>
      <c r="F133" s="45"/>
      <c r="G133" s="132" t="s">
        <v>370</v>
      </c>
      <c r="H133" s="160"/>
      <c r="I133" s="130"/>
    </row>
    <row r="134" spans="1:9" ht="11.25" customHeight="1">
      <c r="A134" s="101"/>
      <c r="B134" s="101"/>
      <c r="C134" s="107"/>
      <c r="D134" s="45"/>
      <c r="E134" s="131"/>
      <c r="F134" s="45"/>
      <c r="G134" s="132" t="s">
        <v>372</v>
      </c>
      <c r="H134" s="160"/>
      <c r="I134" s="130"/>
    </row>
    <row r="135" spans="1:9" ht="11.25" customHeight="1">
      <c r="A135" s="101"/>
      <c r="B135" s="101"/>
      <c r="C135" s="107"/>
      <c r="D135" s="45"/>
      <c r="E135" s="131"/>
      <c r="F135" s="45"/>
      <c r="G135" s="102" t="s">
        <v>371</v>
      </c>
      <c r="H135" s="160"/>
      <c r="I135" s="130"/>
    </row>
    <row r="136" spans="1:9" ht="11.25" customHeight="1">
      <c r="A136" s="99" t="s">
        <v>275</v>
      </c>
      <c r="B136" s="99"/>
      <c r="C136" s="175" t="s">
        <v>22</v>
      </c>
      <c r="D136" s="207"/>
      <c r="E136" s="176" t="s">
        <v>325</v>
      </c>
      <c r="F136" s="105"/>
      <c r="G136" s="133" t="s">
        <v>227</v>
      </c>
      <c r="H136" s="162">
        <v>75</v>
      </c>
      <c r="I136" s="43"/>
    </row>
    <row r="137" spans="1:9" ht="11.25" customHeight="1">
      <c r="A137" s="128" t="s">
        <v>4</v>
      </c>
      <c r="B137" s="128"/>
      <c r="C137" s="152" t="s">
        <v>4</v>
      </c>
      <c r="D137" s="201"/>
      <c r="E137" s="106" t="s">
        <v>228</v>
      </c>
      <c r="F137" s="101"/>
      <c r="G137" s="135"/>
      <c r="H137" s="160"/>
      <c r="I137" s="46"/>
    </row>
    <row r="138" spans="1:9" ht="11.25" customHeight="1">
      <c r="A138" s="101"/>
      <c r="B138" s="101"/>
      <c r="C138" s="107" t="s">
        <v>4</v>
      </c>
      <c r="D138" s="201"/>
      <c r="E138" s="106" t="s">
        <v>229</v>
      </c>
      <c r="F138" s="101"/>
      <c r="G138" s="135"/>
      <c r="H138" s="160"/>
      <c r="I138" s="46"/>
    </row>
    <row r="139" spans="1:9" ht="11.25" customHeight="1">
      <c r="A139" s="201"/>
      <c r="B139" s="201"/>
      <c r="C139" s="201"/>
      <c r="D139" s="201"/>
      <c r="E139" s="136" t="s">
        <v>230</v>
      </c>
      <c r="F139" s="100"/>
      <c r="G139" s="100"/>
      <c r="H139" s="161"/>
      <c r="I139" s="208"/>
    </row>
    <row r="140" spans="1:9" ht="11.25" customHeight="1">
      <c r="A140" s="99" t="s">
        <v>275</v>
      </c>
      <c r="B140" s="99"/>
      <c r="C140" s="117" t="s">
        <v>22</v>
      </c>
      <c r="D140" s="117"/>
      <c r="E140" s="105" t="s">
        <v>325</v>
      </c>
      <c r="F140" s="105"/>
      <c r="G140" s="133" t="s">
        <v>231</v>
      </c>
      <c r="H140" s="162">
        <v>65</v>
      </c>
      <c r="I140" s="43"/>
    </row>
    <row r="141" spans="1:9" ht="11.25" customHeight="1">
      <c r="A141" s="137"/>
      <c r="B141" s="137"/>
      <c r="C141" s="109"/>
      <c r="D141" s="109"/>
      <c r="E141" s="136" t="s">
        <v>232</v>
      </c>
      <c r="F141" s="100"/>
      <c r="G141" s="138"/>
      <c r="H141" s="161"/>
      <c r="I141" s="84"/>
    </row>
    <row r="142" spans="1:9" ht="11.25" customHeight="1">
      <c r="A142" s="99" t="s">
        <v>275</v>
      </c>
      <c r="B142" s="99"/>
      <c r="C142" s="117" t="s">
        <v>22</v>
      </c>
      <c r="D142" s="117"/>
      <c r="E142" s="105" t="s">
        <v>326</v>
      </c>
      <c r="F142" s="105"/>
      <c r="G142" s="133" t="s">
        <v>233</v>
      </c>
      <c r="H142" s="162">
        <v>40</v>
      </c>
      <c r="I142" s="43"/>
    </row>
    <row r="143" spans="1:9" ht="11.25" customHeight="1">
      <c r="A143" s="134"/>
      <c r="B143" s="134"/>
      <c r="C143" s="104"/>
      <c r="D143" s="104"/>
      <c r="E143" s="106" t="s">
        <v>234</v>
      </c>
      <c r="F143" s="101"/>
      <c r="G143" s="135"/>
      <c r="H143" s="160"/>
      <c r="I143" s="46"/>
    </row>
    <row r="144" spans="1:9" ht="11.25" customHeight="1">
      <c r="A144" s="137"/>
      <c r="B144" s="137"/>
      <c r="C144" s="109"/>
      <c r="D144" s="109"/>
      <c r="E144" s="136" t="s">
        <v>235</v>
      </c>
      <c r="F144" s="100"/>
      <c r="G144" s="138"/>
      <c r="H144" s="161"/>
      <c r="I144" s="84"/>
    </row>
    <row r="145" spans="1:9" ht="11.25" customHeight="1">
      <c r="A145" s="99" t="s">
        <v>275</v>
      </c>
      <c r="B145" s="99"/>
      <c r="C145" s="117" t="s">
        <v>22</v>
      </c>
      <c r="D145" s="129"/>
      <c r="E145" s="105" t="s">
        <v>326</v>
      </c>
      <c r="F145" s="105"/>
      <c r="G145" s="133" t="s">
        <v>236</v>
      </c>
      <c r="H145" s="162">
        <v>17</v>
      </c>
      <c r="I145" s="205"/>
    </row>
    <row r="146" spans="1:9" ht="11.25" customHeight="1">
      <c r="A146" s="100"/>
      <c r="B146" s="100"/>
      <c r="C146" s="109"/>
      <c r="D146" s="45"/>
      <c r="E146" s="136" t="s">
        <v>269</v>
      </c>
      <c r="F146" s="100"/>
      <c r="G146" s="138"/>
      <c r="H146" s="161"/>
      <c r="I146" s="205"/>
    </row>
    <row r="147" spans="1:9" ht="11.25" customHeight="1">
      <c r="A147" s="103" t="s">
        <v>268</v>
      </c>
      <c r="B147" s="103"/>
      <c r="C147" s="88" t="s">
        <v>265</v>
      </c>
      <c r="D147" s="88"/>
      <c r="E147" s="101" t="s">
        <v>380</v>
      </c>
      <c r="F147" s="89"/>
      <c r="G147" s="89" t="s">
        <v>237</v>
      </c>
      <c r="H147" s="160" t="s">
        <v>306</v>
      </c>
      <c r="I147" s="139"/>
    </row>
    <row r="148" spans="1:9" ht="11.25" customHeight="1">
      <c r="A148" s="134" t="s">
        <v>266</v>
      </c>
      <c r="B148" s="134"/>
      <c r="C148" s="107" t="s">
        <v>267</v>
      </c>
      <c r="D148" s="98"/>
      <c r="E148" s="102" t="s">
        <v>381</v>
      </c>
      <c r="F148" s="89"/>
      <c r="G148" s="102" t="s">
        <v>355</v>
      </c>
      <c r="H148" s="160" t="s">
        <v>4</v>
      </c>
      <c r="I148" s="140"/>
    </row>
    <row r="149" spans="1:9" ht="11.25" customHeight="1">
      <c r="A149" s="100" t="s">
        <v>4</v>
      </c>
      <c r="B149" s="100"/>
      <c r="C149" s="95" t="s">
        <v>238</v>
      </c>
      <c r="D149" s="95"/>
      <c r="E149" s="83" t="s">
        <v>4</v>
      </c>
      <c r="F149" s="94"/>
      <c r="G149" s="93" t="s">
        <v>4</v>
      </c>
      <c r="H149" s="161" t="s">
        <v>4</v>
      </c>
      <c r="I149" s="111"/>
    </row>
    <row r="150" spans="1:9" ht="11.25" customHeight="1">
      <c r="A150" s="105" t="s">
        <v>318</v>
      </c>
      <c r="B150" s="105"/>
      <c r="C150" s="88"/>
      <c r="D150" s="88"/>
      <c r="E150" s="40" t="s">
        <v>391</v>
      </c>
      <c r="F150" s="40"/>
      <c r="G150" s="172" t="s">
        <v>358</v>
      </c>
      <c r="H150" s="162" t="s">
        <v>257</v>
      </c>
      <c r="I150" s="144"/>
    </row>
    <row r="151" spans="1:9" ht="11.25" customHeight="1">
      <c r="A151" s="100"/>
      <c r="B151" s="100"/>
      <c r="C151" s="95"/>
      <c r="D151" s="95"/>
      <c r="E151" s="53" t="s">
        <v>378</v>
      </c>
      <c r="F151" s="94"/>
      <c r="G151" s="93" t="s">
        <v>359</v>
      </c>
      <c r="H151" s="161"/>
      <c r="I151" s="146"/>
    </row>
    <row r="152" spans="1:9" ht="11.25" customHeight="1">
      <c r="A152" s="105" t="s">
        <v>322</v>
      </c>
      <c r="B152" s="105"/>
      <c r="C152" s="88" t="s">
        <v>416</v>
      </c>
      <c r="D152" s="88"/>
      <c r="E152" s="47" t="s">
        <v>323</v>
      </c>
      <c r="F152" s="40"/>
      <c r="G152" s="172" t="s">
        <v>373</v>
      </c>
      <c r="H152" s="162" t="s">
        <v>368</v>
      </c>
      <c r="I152" s="142" t="s">
        <v>9</v>
      </c>
    </row>
    <row r="153" spans="1:9" ht="11.25" customHeight="1">
      <c r="A153" s="100"/>
      <c r="B153" s="100"/>
      <c r="C153" s="95"/>
      <c r="D153" s="95"/>
      <c r="E153" s="51"/>
      <c r="F153" s="94"/>
      <c r="G153" s="93" t="s">
        <v>192</v>
      </c>
      <c r="H153" s="161"/>
      <c r="I153" s="143"/>
    </row>
    <row r="154" spans="1:9" ht="11.25" customHeight="1">
      <c r="A154" s="66" t="s">
        <v>275</v>
      </c>
      <c r="B154" s="66"/>
      <c r="C154" s="122" t="s">
        <v>22</v>
      </c>
      <c r="D154" s="123"/>
      <c r="E154" s="66" t="s">
        <v>22</v>
      </c>
      <c r="F154" s="90"/>
      <c r="G154" s="141" t="s">
        <v>366</v>
      </c>
      <c r="H154" s="159" t="s">
        <v>367</v>
      </c>
      <c r="I154" s="188" t="s">
        <v>9</v>
      </c>
    </row>
    <row r="155" spans="1:9" ht="11.25" customHeight="1">
      <c r="A155" s="135" t="s">
        <v>29</v>
      </c>
      <c r="B155" s="135"/>
      <c r="C155" s="104"/>
      <c r="D155" s="101"/>
      <c r="E155" s="101"/>
      <c r="F155" s="101"/>
      <c r="G155" s="101"/>
      <c r="H155" s="160"/>
      <c r="I155" s="61"/>
    </row>
    <row r="156" spans="1:9" ht="11.25" customHeight="1">
      <c r="A156" s="103" t="s">
        <v>54</v>
      </c>
      <c r="B156" s="103"/>
      <c r="C156" s="117"/>
      <c r="D156" s="101"/>
      <c r="E156" s="101" t="s">
        <v>376</v>
      </c>
      <c r="F156" s="101"/>
      <c r="G156" s="101" t="s">
        <v>353</v>
      </c>
      <c r="H156" s="160">
        <v>500</v>
      </c>
      <c r="I156" s="147">
        <v>7</v>
      </c>
    </row>
    <row r="157" spans="1:9" ht="11.25" customHeight="1">
      <c r="A157" s="99" t="s">
        <v>275</v>
      </c>
      <c r="B157" s="99"/>
      <c r="C157" s="117"/>
      <c r="D157" s="105"/>
      <c r="E157" s="105" t="s">
        <v>244</v>
      </c>
      <c r="F157" s="105"/>
      <c r="G157" s="105" t="s">
        <v>351</v>
      </c>
      <c r="H157" s="162">
        <v>190</v>
      </c>
      <c r="I157" s="114">
        <v>7</v>
      </c>
    </row>
    <row r="158" spans="1:9" ht="11.25" customHeight="1">
      <c r="A158" s="134"/>
      <c r="B158" s="134"/>
      <c r="C158" s="104"/>
      <c r="D158" s="101"/>
      <c r="E158" s="101"/>
      <c r="F158" s="101"/>
      <c r="G158" s="106" t="s">
        <v>352</v>
      </c>
      <c r="H158" s="160"/>
      <c r="I158" s="61"/>
    </row>
    <row r="159" spans="1:9" ht="11.25" customHeight="1">
      <c r="A159" s="97" t="s">
        <v>275</v>
      </c>
      <c r="B159" s="97"/>
      <c r="C159" s="122"/>
      <c r="D159" s="96"/>
      <c r="E159" s="96" t="s">
        <v>245</v>
      </c>
      <c r="F159" s="96"/>
      <c r="G159" s="96" t="s">
        <v>246</v>
      </c>
      <c r="H159" s="159">
        <v>120</v>
      </c>
      <c r="I159" s="67">
        <v>7</v>
      </c>
    </row>
    <row r="160" spans="1:9" ht="11.25" customHeight="1">
      <c r="A160" s="97" t="s">
        <v>275</v>
      </c>
      <c r="B160" s="97"/>
      <c r="C160" s="122"/>
      <c r="D160" s="96"/>
      <c r="E160" s="96" t="s">
        <v>384</v>
      </c>
      <c r="F160" s="96"/>
      <c r="G160" s="96" t="s">
        <v>354</v>
      </c>
      <c r="H160" s="159" t="s">
        <v>329</v>
      </c>
      <c r="I160" s="67">
        <v>7</v>
      </c>
    </row>
    <row r="161" spans="1:9" ht="11.25" customHeight="1">
      <c r="A161" s="106" t="s">
        <v>208</v>
      </c>
      <c r="B161" s="106"/>
      <c r="C161" s="104"/>
      <c r="D161" s="101"/>
      <c r="E161" s="101" t="s">
        <v>247</v>
      </c>
      <c r="F161" s="101"/>
      <c r="G161" s="101" t="s">
        <v>248</v>
      </c>
      <c r="H161" s="160">
        <v>30</v>
      </c>
      <c r="I161" s="61"/>
    </row>
    <row r="162" spans="1:9" ht="11.25" customHeight="1">
      <c r="A162" s="97" t="s">
        <v>275</v>
      </c>
      <c r="B162" s="97"/>
      <c r="C162" s="91"/>
      <c r="D162" s="90"/>
      <c r="E162" s="90" t="s">
        <v>397</v>
      </c>
      <c r="F162" s="90"/>
      <c r="G162" s="96" t="s">
        <v>249</v>
      </c>
      <c r="H162" s="159">
        <v>20</v>
      </c>
      <c r="I162" s="92"/>
    </row>
    <row r="163" spans="1:9" ht="11.25" customHeight="1">
      <c r="A163" s="99" t="s">
        <v>275</v>
      </c>
      <c r="B163" s="99"/>
      <c r="C163" s="88"/>
      <c r="D163" s="40"/>
      <c r="E163" s="40" t="s">
        <v>270</v>
      </c>
      <c r="F163" s="40"/>
      <c r="G163" s="105" t="s">
        <v>250</v>
      </c>
      <c r="H163" s="162">
        <v>15</v>
      </c>
      <c r="I163" s="43"/>
    </row>
    <row r="164" spans="1:9" ht="11.25" customHeight="1">
      <c r="A164" s="137"/>
      <c r="B164" s="137"/>
      <c r="C164" s="95"/>
      <c r="D164" s="94"/>
      <c r="E164" s="93" t="s">
        <v>271</v>
      </c>
      <c r="F164" s="94"/>
      <c r="G164" s="100"/>
      <c r="H164" s="161"/>
      <c r="I164" s="84"/>
    </row>
    <row r="165" spans="1:9" ht="11.25" customHeight="1">
      <c r="A165" s="97" t="s">
        <v>275</v>
      </c>
      <c r="B165" s="97"/>
      <c r="C165" s="91"/>
      <c r="D165" s="90"/>
      <c r="E165" s="90" t="s">
        <v>396</v>
      </c>
      <c r="F165" s="90"/>
      <c r="G165" s="96" t="s">
        <v>251</v>
      </c>
      <c r="H165" s="159">
        <v>14</v>
      </c>
      <c r="I165" s="92"/>
    </row>
    <row r="166" spans="1:9" ht="11.25" customHeight="1">
      <c r="A166" s="99" t="s">
        <v>275</v>
      </c>
      <c r="B166" s="99"/>
      <c r="C166" s="88"/>
      <c r="D166" s="40"/>
      <c r="E166" s="40" t="s">
        <v>282</v>
      </c>
      <c r="F166" s="40"/>
      <c r="G166" s="105" t="s">
        <v>252</v>
      </c>
      <c r="H166" s="162">
        <v>14</v>
      </c>
      <c r="I166" s="43"/>
    </row>
    <row r="167" spans="1:9" ht="11.25" customHeight="1">
      <c r="A167" s="137"/>
      <c r="B167" s="137"/>
      <c r="C167" s="95"/>
      <c r="D167" s="94"/>
      <c r="E167" s="93" t="s">
        <v>271</v>
      </c>
      <c r="F167" s="94"/>
      <c r="G167" s="100"/>
      <c r="H167" s="161"/>
      <c r="I167" s="84"/>
    </row>
    <row r="168" spans="1:9" ht="11.25" customHeight="1">
      <c r="A168" s="97" t="s">
        <v>275</v>
      </c>
      <c r="B168" s="97"/>
      <c r="C168" s="91"/>
      <c r="D168" s="90"/>
      <c r="E168" s="90" t="s">
        <v>398</v>
      </c>
      <c r="F168" s="90"/>
      <c r="G168" s="96" t="s">
        <v>123</v>
      </c>
      <c r="H168" s="159">
        <v>13</v>
      </c>
      <c r="I168" s="92"/>
    </row>
    <row r="169" spans="1:9" ht="11.25" customHeight="1">
      <c r="A169" s="97" t="s">
        <v>275</v>
      </c>
      <c r="B169" s="97"/>
      <c r="C169" s="91"/>
      <c r="D169" s="90"/>
      <c r="E169" s="90" t="s">
        <v>399</v>
      </c>
      <c r="F169" s="90"/>
      <c r="G169" s="96" t="s">
        <v>250</v>
      </c>
      <c r="H169" s="159">
        <v>5</v>
      </c>
      <c r="I169" s="92"/>
    </row>
    <row r="170" spans="1:9" ht="11.25" customHeight="1">
      <c r="A170" s="213" t="s">
        <v>407</v>
      </c>
      <c r="B170" s="213"/>
      <c r="C170" s="213"/>
      <c r="D170" s="213"/>
      <c r="E170" s="213"/>
      <c r="F170" s="213"/>
      <c r="G170" s="213"/>
      <c r="H170" s="213"/>
      <c r="I170" s="213"/>
    </row>
    <row r="171" spans="1:9" ht="11.25" customHeight="1">
      <c r="A171" s="239" t="s">
        <v>408</v>
      </c>
      <c r="B171" s="239"/>
      <c r="C171" s="239"/>
      <c r="D171" s="239"/>
      <c r="E171" s="239"/>
      <c r="F171" s="239"/>
      <c r="G171" s="239"/>
      <c r="H171" s="239"/>
      <c r="I171" s="239"/>
    </row>
    <row r="172" spans="1:9" ht="11.25" customHeight="1">
      <c r="A172" s="240" t="s">
        <v>409</v>
      </c>
      <c r="B172" s="240"/>
      <c r="C172" s="240"/>
      <c r="D172" s="240"/>
      <c r="E172" s="240"/>
      <c r="F172" s="240"/>
      <c r="G172" s="240"/>
      <c r="H172" s="240"/>
      <c r="I172" s="240"/>
    </row>
    <row r="173" spans="1:9" ht="11.25" customHeight="1">
      <c r="A173" s="239" t="s">
        <v>421</v>
      </c>
      <c r="B173" s="239"/>
      <c r="C173" s="239"/>
      <c r="D173" s="239"/>
      <c r="E173" s="239"/>
      <c r="F173" s="239"/>
      <c r="G173" s="239"/>
      <c r="H173" s="239"/>
      <c r="I173" s="239"/>
    </row>
    <row r="174" spans="1:9" ht="11.25" customHeight="1">
      <c r="A174" s="239" t="s">
        <v>276</v>
      </c>
      <c r="B174" s="239"/>
      <c r="C174" s="239"/>
      <c r="D174" s="239"/>
      <c r="E174" s="239"/>
      <c r="F174" s="239"/>
      <c r="G174" s="239"/>
      <c r="H174" s="239"/>
      <c r="I174" s="239"/>
    </row>
    <row r="175" spans="1:9" ht="11.25" customHeight="1">
      <c r="A175" s="212" t="s">
        <v>272</v>
      </c>
      <c r="B175" s="212"/>
      <c r="C175" s="212"/>
      <c r="D175" s="212"/>
      <c r="E175" s="212"/>
      <c r="F175" s="212"/>
      <c r="G175" s="212"/>
      <c r="H175" s="212"/>
      <c r="I175" s="212"/>
    </row>
    <row r="176" spans="1:9" ht="11.25" customHeight="1">
      <c r="A176" s="239" t="s">
        <v>383</v>
      </c>
      <c r="B176" s="239"/>
      <c r="C176" s="239"/>
      <c r="D176" s="239"/>
      <c r="E176" s="239"/>
      <c r="F176" s="239"/>
      <c r="G176" s="239"/>
      <c r="H176" s="239"/>
      <c r="I176" s="239"/>
    </row>
    <row r="177" spans="1:9" ht="11.25" customHeight="1">
      <c r="A177" s="212" t="s">
        <v>382</v>
      </c>
      <c r="B177" s="212"/>
      <c r="C177" s="212"/>
      <c r="D177" s="212"/>
      <c r="E177" s="212"/>
      <c r="F177" s="212"/>
      <c r="G177" s="212"/>
      <c r="H177" s="212"/>
      <c r="I177" s="212"/>
    </row>
    <row r="178" spans="1:9" ht="11.25" customHeight="1">
      <c r="A178" s="212" t="s">
        <v>412</v>
      </c>
      <c r="B178" s="212"/>
      <c r="C178" s="212"/>
      <c r="D178" s="212"/>
      <c r="E178" s="212"/>
      <c r="F178" s="212"/>
      <c r="G178" s="212"/>
      <c r="H178" s="212"/>
      <c r="I178" s="212"/>
    </row>
    <row r="179" spans="1:9" ht="12">
      <c r="A179" s="78"/>
      <c r="B179" s="78"/>
      <c r="C179" s="150"/>
      <c r="D179" s="39"/>
      <c r="E179" s="151"/>
      <c r="F179" s="78"/>
      <c r="G179" s="78"/>
      <c r="H179" s="148"/>
      <c r="I179" s="149"/>
    </row>
  </sheetData>
  <mergeCells count="36">
    <mergeCell ref="A170:I170"/>
    <mergeCell ref="A128:D128"/>
    <mergeCell ref="A129:D129"/>
    <mergeCell ref="A126:I126"/>
    <mergeCell ref="A127:I127"/>
    <mergeCell ref="A171:I171"/>
    <mergeCell ref="A172:I172"/>
    <mergeCell ref="A177:I177"/>
    <mergeCell ref="A178:I178"/>
    <mergeCell ref="A173:I173"/>
    <mergeCell ref="A174:I174"/>
    <mergeCell ref="A175:I175"/>
    <mergeCell ref="A176:I176"/>
    <mergeCell ref="A58:I58"/>
    <mergeCell ref="A59:I59"/>
    <mergeCell ref="A5:I5"/>
    <mergeCell ref="A66:I66"/>
    <mergeCell ref="A62:I62"/>
    <mergeCell ref="A63:I63"/>
    <mergeCell ref="A64:I64"/>
    <mergeCell ref="A65:I65"/>
    <mergeCell ref="A6:D6"/>
    <mergeCell ref="A7:D7"/>
    <mergeCell ref="A1:I1"/>
    <mergeCell ref="A2:I2"/>
    <mergeCell ref="A3:I3"/>
    <mergeCell ref="A4:I4"/>
    <mergeCell ref="A60:I60"/>
    <mergeCell ref="A61:I61"/>
    <mergeCell ref="A124:I124"/>
    <mergeCell ref="A125:I125"/>
    <mergeCell ref="A73:C73"/>
    <mergeCell ref="A123:I123"/>
    <mergeCell ref="A67:D67"/>
    <mergeCell ref="A68:D68"/>
    <mergeCell ref="A122:I12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Iran</cp:keywords>
  <dc:description/>
  <cp:lastModifiedBy>jishee</cp:lastModifiedBy>
  <cp:lastPrinted>2009-04-14T22:04:28Z</cp:lastPrinted>
  <dcterms:created xsi:type="dcterms:W3CDTF">2006-03-29T19:32:32Z</dcterms:created>
  <dcterms:modified xsi:type="dcterms:W3CDTF">2010-11-18T22:35:39Z</dcterms:modified>
  <cp:category/>
  <cp:version/>
  <cp:contentType/>
  <cp:contentStatus/>
</cp:coreProperties>
</file>