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<sst xmlns="http://schemas.openxmlformats.org/spreadsheetml/2006/main" count="227" uniqueCount="134">
  <si>
    <t>Marble</t>
  </si>
  <si>
    <t>PARAGUAY</t>
  </si>
  <si>
    <t>thousand metric tons</t>
  </si>
  <si>
    <t>Plantas Vallemi y Villeta</t>
  </si>
  <si>
    <t>capacity</t>
  </si>
  <si>
    <t>Petroleum, refinery products</t>
  </si>
  <si>
    <t>thousand 42-gallon barrels</t>
  </si>
  <si>
    <t>Steel</t>
  </si>
  <si>
    <t>Consorcio Siderúrgico de Paraguay (Cerro Lorito, 67%,</t>
  </si>
  <si>
    <t>and Cooperativa de Trabajadores de ACEPAR, 33%)</t>
  </si>
  <si>
    <t>ACEPAR steel mill at Villa Hayes</t>
  </si>
  <si>
    <t>URUGUAY</t>
  </si>
  <si>
    <t>municipality</t>
  </si>
  <si>
    <t>Villa Elisa refinery at Villa Elisa</t>
  </si>
  <si>
    <t>Mine and clinker plant in Lavalleja</t>
  </si>
  <si>
    <t>Department</t>
  </si>
  <si>
    <t>Minas de Corrales Gold in Rivera</t>
  </si>
  <si>
    <t>Iron and steel</t>
  </si>
  <si>
    <t>Gerdau Laisa S.A.</t>
  </si>
  <si>
    <t>Administración Nacional de Combustibles, Alcohol, y</t>
  </si>
  <si>
    <t>La Teja oil refinery near Montevideo</t>
  </si>
  <si>
    <t>TABLE 1</t>
  </si>
  <si>
    <r>
      <t>PARAGUAY</t>
    </r>
    <r>
      <rPr>
        <vertAlign val="superscript"/>
        <sz val="8"/>
        <rFont val="Times New Roman"/>
        <family val="1"/>
      </rPr>
      <t>2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</si>
  <si>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</si>
  <si>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r>
      <t>Clays:</t>
    </r>
    <r>
      <rPr>
        <vertAlign val="superscript"/>
        <sz val="8"/>
        <rFont val="Times New Roman"/>
        <family val="1"/>
      </rPr>
      <t>e</t>
    </r>
  </si>
  <si>
    <t>Other, unspecified</t>
  </si>
  <si>
    <r>
      <t>Gypsum</t>
    </r>
    <r>
      <rPr>
        <vertAlign val="superscript"/>
        <sz val="8"/>
        <rFont val="Times New Roman"/>
        <family val="1"/>
      </rPr>
      <t>e</t>
    </r>
  </si>
  <si>
    <t>Pig iron</t>
  </si>
  <si>
    <r>
      <t>Lime</t>
    </r>
    <r>
      <rPr>
        <vertAlign val="superscript"/>
        <sz val="8"/>
        <rFont val="Times New Roman"/>
        <family val="1"/>
      </rPr>
      <t>e</t>
    </r>
  </si>
  <si>
    <t>Gasoline</t>
  </si>
  <si>
    <t>Jet fuel</t>
  </si>
  <si>
    <t>Kerosene</t>
  </si>
  <si>
    <t>Liquefied petroleum gas</t>
  </si>
  <si>
    <t>Residual fuel oil</t>
  </si>
  <si>
    <t>Total</t>
  </si>
  <si>
    <r>
      <t>Pigments, mineral, natural, ocher</t>
    </r>
    <r>
      <rPr>
        <vertAlign val="superscript"/>
        <sz val="8"/>
        <rFont val="Times New Roman"/>
        <family val="1"/>
      </rPr>
      <t>e</t>
    </r>
  </si>
  <si>
    <r>
      <t>Sand, including glass sand</t>
    </r>
    <r>
      <rPr>
        <vertAlign val="superscript"/>
        <sz val="8"/>
        <rFont val="Times New Roman"/>
        <family val="1"/>
      </rPr>
      <t>e</t>
    </r>
  </si>
  <si>
    <r>
      <t>Stone:</t>
    </r>
    <r>
      <rPr>
        <vertAlign val="superscript"/>
        <sz val="8"/>
        <rFont val="Times New Roman"/>
        <family val="1"/>
      </rPr>
      <t>e</t>
    </r>
  </si>
  <si>
    <t>Dimension</t>
  </si>
  <si>
    <t>Limestone, for cement and lime</t>
  </si>
  <si>
    <t>Other</t>
  </si>
  <si>
    <r>
      <t>Talc, soapstone, pyrophyllite</t>
    </r>
    <r>
      <rPr>
        <vertAlign val="superscript"/>
        <sz val="8"/>
        <rFont val="Times New Roman"/>
        <family val="1"/>
      </rPr>
      <t>e</t>
    </r>
  </si>
  <si>
    <r>
      <t>Aluminum, secondary</t>
    </r>
    <r>
      <rPr>
        <vertAlign val="superscript"/>
        <sz val="8"/>
        <rFont val="Times New Roman"/>
        <family val="1"/>
      </rPr>
      <t>e</t>
    </r>
  </si>
  <si>
    <t>e</t>
  </si>
  <si>
    <t xml:space="preserve">Bentonite </t>
  </si>
  <si>
    <t>Clays, unspecified</t>
  </si>
  <si>
    <t>Gemstones, semiprecious:</t>
  </si>
  <si>
    <t>Agate</t>
  </si>
  <si>
    <t>Amethyst</t>
  </si>
  <si>
    <t>Metal:</t>
  </si>
  <si>
    <r>
      <t>Ferroalloys, electric-furnace ferrosilicon crust</t>
    </r>
    <r>
      <rPr>
        <vertAlign val="superscript"/>
        <sz val="8"/>
        <rFont val="Times New Roman"/>
        <family val="1"/>
      </rPr>
      <t>e</t>
    </r>
  </si>
  <si>
    <r>
      <t>Petroleum, refinery products:</t>
    </r>
    <r>
      <rPr>
        <vertAlign val="superscript"/>
        <sz val="8"/>
        <rFont val="Times New Roman"/>
        <family val="1"/>
      </rPr>
      <t>e</t>
    </r>
  </si>
  <si>
    <t>Distillate fuel oil</t>
  </si>
  <si>
    <t>Unspecified</t>
  </si>
  <si>
    <t>Sand and gravel:</t>
  </si>
  <si>
    <t>Sand, common</t>
  </si>
  <si>
    <t>Gravel</t>
  </si>
  <si>
    <t>Stone:</t>
  </si>
  <si>
    <t>Flagstone</t>
  </si>
  <si>
    <t>Granite:</t>
  </si>
  <si>
    <t>Diorite</t>
  </si>
  <si>
    <r>
      <t>Marble, in blocks and broken:</t>
    </r>
    <r>
      <rPr>
        <vertAlign val="superscript"/>
        <sz val="8"/>
        <rFont val="Times New Roman"/>
        <family val="1"/>
      </rPr>
      <t>e</t>
    </r>
  </si>
  <si>
    <t>Onyx</t>
  </si>
  <si>
    <t>Marl</t>
  </si>
  <si>
    <t>Quartz</t>
  </si>
  <si>
    <r>
      <t>Sulfur, elemental, byproduct</t>
    </r>
    <r>
      <rPr>
        <vertAlign val="superscript"/>
        <sz val="8"/>
        <rFont val="Times New Roman"/>
        <family val="1"/>
      </rPr>
      <t>e</t>
    </r>
  </si>
  <si>
    <t>Talc, soapstone, pryophyllite</t>
  </si>
  <si>
    <t>Tuff, tufa</t>
  </si>
  <si>
    <t>TABLE 1—Continued</t>
  </si>
  <si>
    <t>URUGUAY—Continued</t>
  </si>
  <si>
    <r>
      <t>Semimanufactures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</si>
  <si>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</si>
  <si>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r>
      <t>Coke, gashouse</t>
    </r>
    <r>
      <rPr>
        <vertAlign val="superscript"/>
        <sz val="8"/>
        <rFont val="Times New Roman"/>
        <family val="1"/>
      </rPr>
      <t>e</t>
    </r>
  </si>
  <si>
    <t>Other, including ballast</t>
  </si>
  <si>
    <r>
      <t>2</t>
    </r>
    <r>
      <rPr>
        <sz val="8"/>
        <rFont val="Times New Roman"/>
        <family val="1"/>
      </rPr>
      <t>In addition to the commodities listed, construction materials (clays, miscellaneous rock, sand, and weathered tuffs) were presumably produced, but available</t>
    </r>
  </si>
  <si>
    <t>information is inadequate to make reliable estimates of output.</t>
  </si>
  <si>
    <t>2005</t>
  </si>
  <si>
    <t>2006</t>
  </si>
  <si>
    <t>Kaolin</t>
  </si>
  <si>
    <t>TABLE 2</t>
  </si>
  <si>
    <t>(Metric tons unless otherwise specified)</t>
  </si>
  <si>
    <t xml:space="preserve"> </t>
  </si>
  <si>
    <t>Annual</t>
  </si>
  <si>
    <t>Country and commodity</t>
  </si>
  <si>
    <t>Major operating companies or deposits</t>
  </si>
  <si>
    <t xml:space="preserve">Location or deposit name </t>
  </si>
  <si>
    <t>Gold</t>
  </si>
  <si>
    <t>kilograms</t>
  </si>
  <si>
    <t>do.</t>
  </si>
  <si>
    <t>Iron ore</t>
  </si>
  <si>
    <t>Cement</t>
  </si>
  <si>
    <t>Dolomite</t>
  </si>
  <si>
    <t>Limestone</t>
  </si>
  <si>
    <t>See footnotes at end of table.</t>
  </si>
  <si>
    <t>Steel, crude</t>
  </si>
  <si>
    <t>Feldspar</t>
  </si>
  <si>
    <t>2007</t>
  </si>
  <si>
    <r>
      <t>7</t>
    </r>
    <r>
      <rPr>
        <sz val="8"/>
        <rFont val="Times New Roman"/>
        <family val="1"/>
      </rPr>
      <t>Source: Administración Nacional de Combustible, Alcohol y Portland (ANCAP). Numbers were converted into 42-gallon barrels (bbl) from thousand cubic</t>
    </r>
  </si>
  <si>
    <t>Petróleos Paraguayos (Petropar)</t>
  </si>
  <si>
    <t>Uruguay Mineral Explration Inc. (UME), 100%</t>
  </si>
  <si>
    <t>2008</t>
  </si>
  <si>
    <t>Portland S.A., 100%)</t>
  </si>
  <si>
    <t>Cementos Artigas S.A. (Cia. Uruguaya de Cemento</t>
  </si>
  <si>
    <t>Cement, hydraulic</t>
  </si>
  <si>
    <r>
      <t>3</t>
    </r>
    <r>
      <rPr>
        <sz val="8"/>
        <rFont val="Times New Roman"/>
        <family val="1"/>
      </rPr>
      <t>Source: International Iron and Steel Institute.</t>
    </r>
  </si>
  <si>
    <t>3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</si>
  <si>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 Ditto.  -- Zero.</t>
    </r>
  </si>
  <si>
    <t>Industria Nacional del Cemento (INC), 100%</t>
  </si>
  <si>
    <t>Portland (ANCAP)</t>
  </si>
  <si>
    <r>
      <t>PARAGUAY AND URUGUAY: PRODUCTION OF MINERAL COMMODITIES</t>
    </r>
    <r>
      <rPr>
        <vertAlign val="superscript"/>
        <sz val="8"/>
        <rFont val="Times New Roman"/>
        <family val="1"/>
      </rPr>
      <t>1</t>
    </r>
  </si>
  <si>
    <r>
      <t>2009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</si>
  <si>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June 30, 2010.</t>
    </r>
  </si>
  <si>
    <t>meters using the U.S. Energy Information Administration conversion factor of 1 cubic meter = 6.289812 bbl.</t>
  </si>
  <si>
    <r>
      <t>Gold</t>
    </r>
    <r>
      <rPr>
        <vertAlign val="superscript"/>
        <sz val="8"/>
        <rFont val="Times New Roman"/>
        <family val="1"/>
      </rPr>
      <t>6</t>
    </r>
  </si>
  <si>
    <r>
      <t>Other, rough stone</t>
    </r>
    <r>
      <rPr>
        <vertAlign val="superscript"/>
        <sz val="8"/>
        <rFont val="Times New Roman"/>
        <family val="1"/>
      </rPr>
      <t>6</t>
    </r>
  </si>
  <si>
    <t>4, 7</t>
  </si>
  <si>
    <t>4, 5</t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</si>
  <si>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</si>
  <si>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Source: Dirección Nacional de Minería y Geología (Minerals Questionnaire 2008-09) and Cementos Artigas S.A., July 2010.</t>
    </r>
  </si>
  <si>
    <t>PARAGUAY AND URUGUAY: STRUCTURE OF THE MINERAL INDUSTRIES IN 2009</t>
  </si>
  <si>
    <t>4</t>
  </si>
  <si>
    <t>5</t>
  </si>
  <si>
    <t>Iron and steel:</t>
  </si>
  <si>
    <r>
      <t>6</t>
    </r>
    <r>
      <rPr>
        <sz val="8"/>
        <rFont val="Times New Roman"/>
        <family val="1"/>
      </rPr>
      <t>Source: Uruguay Mineral Exploration Inc. Data are for fiscal year ending on March 31, 2010.</t>
    </r>
  </si>
  <si>
    <t>Crushed and broken:</t>
  </si>
  <si>
    <t>Crushed and broken, alum schist</t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</si>
  <si>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</si>
  <si>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</si>
  <si>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</si>
  <si>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>Advance release:</t>
  </si>
  <si>
    <t>Final release:</t>
  </si>
  <si>
    <t>September 21, 2011</t>
  </si>
  <si>
    <t xml:space="preserve">The Mineral Industries of Paraguay and Uruguay in 2009 </t>
  </si>
  <si>
    <t xml:space="preserve">This file includes the report as it appears in the USGS Minerals Yearbook 2009,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</si>
</sst>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[$-409]mmmm\ d\,\ yyyy;@"/>
  </numFmts>
  <fonts count="41">
    <font>
      <sz val="12"/>
      <name val="SWISS"/>
      <family val="0"/>
    </font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/>
    </xf>
    <xf numFmtId="37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 quotePrefix="1">
      <alignment horizontal="right"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3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/>
    </xf>
    <xf numFmtId="37" fontId="2" fillId="0" borderId="10" xfId="0" applyNumberFormat="1" applyFont="1" applyBorder="1" applyAlignment="1" applyProtection="1">
      <alignment horizontal="left" vertical="center"/>
      <protection locked="0"/>
    </xf>
    <xf numFmtId="37" fontId="2" fillId="0" borderId="10" xfId="0" applyNumberFormat="1" applyFont="1" applyBorder="1" applyAlignment="1" applyProtection="1">
      <alignment horizontal="centerContinuous" vertical="center"/>
      <protection locked="0"/>
    </xf>
    <xf numFmtId="37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 quotePrefix="1">
      <alignment horizontal="left"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7" fontId="2" fillId="0" borderId="10" xfId="0" applyNumberFormat="1" applyFont="1" applyBorder="1" applyAlignment="1" applyProtection="1">
      <alignment horizontal="left" vertical="center" indent="1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/>
    </xf>
    <xf numFmtId="37" fontId="2" fillId="0" borderId="10" xfId="0" applyNumberFormat="1" applyFont="1" applyFill="1" applyBorder="1" applyAlignment="1" applyProtection="1">
      <alignment horizontal="centerContinuous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left" vertical="center" indent="1"/>
      <protection locked="0"/>
    </xf>
    <xf numFmtId="37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/>
    </xf>
    <xf numFmtId="37" fontId="2" fillId="0" borderId="10" xfId="0" applyNumberFormat="1" applyFont="1" applyFill="1" applyBorder="1" applyAlignment="1" applyProtection="1">
      <alignment horizontal="left" vertical="center" indent="2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left" vertical="center" indent="2"/>
      <protection locked="0"/>
    </xf>
    <xf numFmtId="3" fontId="3" fillId="0" borderId="0" xfId="0" applyNumberFormat="1" applyFont="1" applyAlignment="1" applyProtection="1" quotePrefix="1">
      <alignment horizontal="left" vertical="center"/>
      <protection locked="0"/>
    </xf>
    <xf numFmtId="0" fontId="3" fillId="0" borderId="0" xfId="0" applyFont="1" applyAlignment="1" quotePrefix="1">
      <alignment/>
    </xf>
    <xf numFmtId="37" fontId="2" fillId="0" borderId="1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37" fontId="2" fillId="0" borderId="10" xfId="0" applyNumberFormat="1" applyFont="1" applyBorder="1" applyAlignment="1" applyProtection="1">
      <alignment horizontal="left" vertical="center" indent="2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16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/>
    </xf>
    <xf numFmtId="37" fontId="2" fillId="0" borderId="17" xfId="0" applyNumberFormat="1" applyFont="1" applyBorder="1" applyAlignment="1" applyProtection="1">
      <alignment horizontal="left" vertical="center" indent="1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horizontal="left" vertical="center"/>
      <protection locked="0"/>
    </xf>
    <xf numFmtId="37" fontId="2" fillId="0" borderId="10" xfId="0" applyNumberFormat="1" applyFont="1" applyFill="1" applyBorder="1" applyAlignment="1" applyProtection="1">
      <alignment horizontal="left" vertical="center" indent="1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2" fillId="0" borderId="18" xfId="0" applyNumberFormat="1" applyFont="1" applyBorder="1" applyAlignment="1" applyProtection="1">
      <alignment vertical="center"/>
      <protection/>
    </xf>
    <xf numFmtId="37" fontId="2" fillId="0" borderId="18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 quotePrefix="1">
      <alignment horizontal="left" vertic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3" fontId="3" fillId="0" borderId="11" xfId="0" applyNumberFormat="1" applyFont="1" applyBorder="1" applyAlignment="1" applyProtection="1" quotePrefix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vertical="center"/>
      <protection/>
    </xf>
    <xf numFmtId="3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3" fontId="2" fillId="0" borderId="16" xfId="0" applyNumberFormat="1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 indent="1"/>
      <protection/>
    </xf>
    <xf numFmtId="0" fontId="2" fillId="0" borderId="17" xfId="0" applyFont="1" applyBorder="1" applyAlignment="1" applyProtection="1">
      <alignment horizontal="right" vertical="center"/>
      <protection/>
    </xf>
    <xf numFmtId="3" fontId="2" fillId="0" borderId="17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 quotePrefix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7" fontId="2" fillId="0" borderId="10" xfId="0" applyNumberFormat="1" applyFont="1" applyBorder="1" applyAlignment="1" applyProtection="1">
      <alignment horizontal="left" indent="2"/>
      <protection/>
    </xf>
    <xf numFmtId="37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37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 horizontal="left"/>
      <protection locked="0"/>
    </xf>
    <xf numFmtId="37" fontId="2" fillId="0" borderId="10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vertical="center"/>
      <protection/>
    </xf>
    <xf numFmtId="37" fontId="2" fillId="0" borderId="18" xfId="0" applyNumberFormat="1" applyFont="1" applyFill="1" applyBorder="1" applyAlignment="1" applyProtection="1">
      <alignment horizontal="right" vertical="center"/>
      <protection/>
    </xf>
    <xf numFmtId="37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37" fontId="2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37" fontId="3" fillId="0" borderId="15" xfId="0" applyNumberFormat="1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5" sqref="A5"/>
    </sheetView>
  </sheetViews>
  <sheetFormatPr defaultColWidth="8.796875" defaultRowHeight="15"/>
  <cols>
    <col min="1" max="1" width="18.796875" style="0" customWidth="1"/>
    <col min="2" max="2" width="11.09765625" style="0" bestFit="1" customWidth="1"/>
  </cols>
  <sheetData>
    <row r="1" spans="1:11" ht="1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" customHeight="1">
      <c r="A6" s="89" t="s">
        <v>133</v>
      </c>
      <c r="B6" s="89"/>
      <c r="C6" s="89"/>
      <c r="D6" s="89"/>
      <c r="E6" s="89"/>
      <c r="F6" s="89"/>
      <c r="G6" s="89"/>
      <c r="H6" s="84"/>
      <c r="I6" s="84"/>
      <c r="J6" s="84"/>
      <c r="K6" s="84"/>
    </row>
    <row r="7" spans="1:11" ht="12" customHeight="1">
      <c r="A7" s="91" t="s">
        <v>126</v>
      </c>
      <c r="B7" s="91"/>
      <c r="C7" s="91"/>
      <c r="D7" s="91"/>
      <c r="E7" s="91"/>
      <c r="F7" s="91"/>
      <c r="G7" s="91"/>
      <c r="H7" s="85"/>
      <c r="I7" s="85"/>
      <c r="J7" s="85"/>
      <c r="K7" s="85"/>
    </row>
    <row r="8" spans="1:11" ht="12" customHeight="1">
      <c r="A8" s="84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2" customHeight="1">
      <c r="A9" s="90" t="s">
        <v>132</v>
      </c>
      <c r="B9" s="90"/>
      <c r="C9" s="90"/>
      <c r="D9" s="90"/>
      <c r="E9" s="90"/>
      <c r="F9" s="90"/>
      <c r="G9" s="83"/>
      <c r="H9" s="83"/>
      <c r="I9" s="83"/>
      <c r="J9" s="83"/>
      <c r="K9" s="83"/>
    </row>
    <row r="10" spans="1:11" ht="12" customHeight="1">
      <c r="A10" s="89" t="s">
        <v>128</v>
      </c>
      <c r="B10" s="89"/>
      <c r="C10" s="89"/>
      <c r="D10" s="89"/>
      <c r="E10" s="89"/>
      <c r="F10" s="89"/>
      <c r="G10" s="89"/>
      <c r="H10" s="84"/>
      <c r="I10" s="84"/>
      <c r="J10" s="83"/>
      <c r="K10" s="83"/>
    </row>
    <row r="11" spans="1:11" ht="12" customHeight="1">
      <c r="A11" s="84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" customHeight="1">
      <c r="A12" s="84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2" customHeight="1">
      <c r="A13" s="84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2" customHeight="1">
      <c r="A14" s="84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2" customHeight="1">
      <c r="A15" s="84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2" customHeight="1">
      <c r="A16" s="84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" customHeight="1">
      <c r="A17" s="84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2" customHeight="1">
      <c r="A18" s="89" t="s">
        <v>127</v>
      </c>
      <c r="B18" s="89"/>
      <c r="C18" s="89"/>
      <c r="D18" s="89"/>
      <c r="E18" s="89"/>
      <c r="F18" s="89"/>
      <c r="G18" s="89"/>
      <c r="H18" s="84"/>
      <c r="I18" s="84"/>
      <c r="J18" s="84"/>
      <c r="K18" s="83"/>
    </row>
    <row r="19" spans="1:11" ht="12" customHeight="1">
      <c r="A19" s="84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2" customHeight="1">
      <c r="A20" s="86" t="s">
        <v>129</v>
      </c>
      <c r="B20" s="87">
        <v>40494</v>
      </c>
      <c r="C20" s="83"/>
      <c r="D20" s="83"/>
      <c r="E20" s="83"/>
      <c r="F20" s="83"/>
      <c r="G20" s="83"/>
      <c r="H20" s="83"/>
      <c r="I20" s="83"/>
      <c r="J20" s="83"/>
      <c r="K20" s="83"/>
    </row>
    <row r="22" spans="1:2" ht="15">
      <c r="A22" s="86" t="s">
        <v>130</v>
      </c>
      <c r="B22" s="88" t="s">
        <v>131</v>
      </c>
    </row>
  </sheetData>
  <sheetProtection/>
  <mergeCells count="5">
    <mergeCell ref="A10:G10"/>
    <mergeCell ref="A9:F9"/>
    <mergeCell ref="A6:G6"/>
    <mergeCell ref="A7:G7"/>
    <mergeCell ref="A18:G18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68782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:N1"/>
    </sheetView>
  </sheetViews>
  <sheetFormatPr defaultColWidth="8.796875" defaultRowHeight="15"/>
  <cols>
    <col min="1" max="1" width="24.296875" style="0" customWidth="1"/>
    <col min="2" max="2" width="1.796875" style="0" customWidth="1"/>
    <col min="3" max="3" width="14.09765625" style="0" customWidth="1"/>
    <col min="4" max="4" width="1.796875" style="0" customWidth="1"/>
    <col min="5" max="5" width="5.796875" style="0" customWidth="1"/>
    <col min="6" max="6" width="1.796875" style="0" customWidth="1"/>
    <col min="7" max="7" width="5.796875" style="0" customWidth="1"/>
    <col min="8" max="8" width="1.796875" style="0" customWidth="1"/>
    <col min="9" max="9" width="5.796875" style="0" customWidth="1"/>
    <col min="10" max="10" width="1.796875" style="0" customWidth="1"/>
    <col min="11" max="11" width="5.796875" style="0" customWidth="1"/>
    <col min="12" max="12" width="1.796875" style="0" customWidth="1"/>
    <col min="13" max="13" width="5.796875" style="0" customWidth="1"/>
    <col min="14" max="14" width="1.1015625" style="0" customWidth="1"/>
  </cols>
  <sheetData>
    <row r="1" spans="1:14" ht="11.25" customHeight="1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1.25" customHeight="1">
      <c r="A2" s="100" t="s">
        <v>109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1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1.25" customHeight="1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11.25" customHeight="1">
      <c r="A6" s="99" t="s">
        <v>83</v>
      </c>
      <c r="B6" s="99"/>
      <c r="C6" s="99"/>
      <c r="D6" s="4"/>
      <c r="E6" s="3" t="s">
        <v>76</v>
      </c>
      <c r="F6" s="5"/>
      <c r="G6" s="3" t="s">
        <v>77</v>
      </c>
      <c r="H6" s="4"/>
      <c r="I6" s="3" t="s">
        <v>96</v>
      </c>
      <c r="J6" s="4"/>
      <c r="K6" s="3" t="s">
        <v>100</v>
      </c>
      <c r="L6" s="4"/>
      <c r="M6" s="3" t="s">
        <v>110</v>
      </c>
      <c r="N6" s="50"/>
    </row>
    <row r="7" spans="1:14" ht="12" customHeight="1">
      <c r="A7" s="99" t="s">
        <v>22</v>
      </c>
      <c r="B7" s="99"/>
      <c r="C7" s="99"/>
      <c r="D7" s="7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12" customHeight="1">
      <c r="A8" s="78" t="s">
        <v>23</v>
      </c>
      <c r="B8" s="9"/>
      <c r="C8" s="10" t="s">
        <v>2</v>
      </c>
      <c r="D8" s="7"/>
      <c r="E8" s="6">
        <v>550</v>
      </c>
      <c r="F8" s="7"/>
      <c r="G8" s="6">
        <v>600</v>
      </c>
      <c r="H8" s="7"/>
      <c r="I8" s="6">
        <v>600</v>
      </c>
      <c r="J8" s="7"/>
      <c r="K8" s="6">
        <v>600</v>
      </c>
      <c r="L8" s="7"/>
      <c r="M8" s="6">
        <v>600</v>
      </c>
      <c r="N8" s="7"/>
    </row>
    <row r="9" spans="1:14" ht="12" customHeight="1">
      <c r="A9" s="78" t="s">
        <v>24</v>
      </c>
      <c r="B9" s="9"/>
      <c r="C9" s="9"/>
      <c r="D9" s="7"/>
      <c r="E9" s="6"/>
      <c r="F9" s="7"/>
      <c r="G9" s="6"/>
      <c r="H9" s="7"/>
      <c r="I9" s="6"/>
      <c r="J9" s="7"/>
      <c r="K9" s="6"/>
      <c r="L9" s="7"/>
      <c r="M9" s="6"/>
      <c r="N9" s="7"/>
    </row>
    <row r="10" spans="1:14" ht="11.25" customHeight="1">
      <c r="A10" s="11" t="s">
        <v>78</v>
      </c>
      <c r="B10" s="9"/>
      <c r="C10" s="9"/>
      <c r="D10" s="7"/>
      <c r="E10" s="6">
        <v>66000</v>
      </c>
      <c r="F10" s="7"/>
      <c r="G10" s="6">
        <v>66000</v>
      </c>
      <c r="H10" s="7"/>
      <c r="I10" s="6">
        <v>66000</v>
      </c>
      <c r="J10" s="7"/>
      <c r="K10" s="6">
        <v>66000</v>
      </c>
      <c r="L10" s="7"/>
      <c r="M10" s="6">
        <v>66000</v>
      </c>
      <c r="N10" s="7"/>
    </row>
    <row r="11" spans="1:14" ht="11.25" customHeight="1">
      <c r="A11" s="11" t="s">
        <v>25</v>
      </c>
      <c r="B11" s="9"/>
      <c r="C11" s="10"/>
      <c r="D11" s="7"/>
      <c r="E11" s="6">
        <v>230000</v>
      </c>
      <c r="F11" s="7"/>
      <c r="G11" s="6">
        <v>230000</v>
      </c>
      <c r="H11" s="7"/>
      <c r="I11" s="6">
        <v>230000</v>
      </c>
      <c r="J11" s="7"/>
      <c r="K11" s="6">
        <v>230000</v>
      </c>
      <c r="L11" s="7"/>
      <c r="M11" s="6">
        <v>230000</v>
      </c>
      <c r="N11" s="7"/>
    </row>
    <row r="12" spans="1:14" ht="12" customHeight="1">
      <c r="A12" s="78" t="s">
        <v>26</v>
      </c>
      <c r="B12" s="9"/>
      <c r="C12" s="9"/>
      <c r="D12" s="12"/>
      <c r="E12" s="6">
        <v>4500</v>
      </c>
      <c r="F12" s="12"/>
      <c r="G12" s="6">
        <v>4500</v>
      </c>
      <c r="H12" s="12"/>
      <c r="I12" s="6">
        <v>4500</v>
      </c>
      <c r="J12" s="12"/>
      <c r="K12" s="6">
        <v>4500</v>
      </c>
      <c r="L12" s="12"/>
      <c r="M12" s="6">
        <v>4500</v>
      </c>
      <c r="N12" s="12"/>
    </row>
    <row r="13" spans="1:14" ht="11.25" customHeight="1">
      <c r="A13" s="8" t="s">
        <v>122</v>
      </c>
      <c r="B13" s="9"/>
      <c r="C13" s="9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</row>
    <row r="14" spans="1:14" ht="11.25" customHeight="1">
      <c r="A14" s="11" t="s">
        <v>27</v>
      </c>
      <c r="B14" s="9"/>
      <c r="C14" s="9"/>
      <c r="D14" s="12"/>
      <c r="E14" s="6">
        <v>124000</v>
      </c>
      <c r="F14" s="12" t="s">
        <v>105</v>
      </c>
      <c r="G14" s="6">
        <v>136000</v>
      </c>
      <c r="H14" s="12"/>
      <c r="I14" s="6">
        <v>148000</v>
      </c>
      <c r="J14" s="12"/>
      <c r="K14" s="6">
        <v>145420</v>
      </c>
      <c r="L14" s="12"/>
      <c r="M14" s="6">
        <v>145500</v>
      </c>
      <c r="N14" s="28" t="s">
        <v>120</v>
      </c>
    </row>
    <row r="15" spans="1:14" ht="11.25" customHeight="1">
      <c r="A15" s="14" t="s">
        <v>70</v>
      </c>
      <c r="B15" s="15"/>
      <c r="C15" s="16"/>
      <c r="D15" s="7"/>
      <c r="E15" s="6">
        <v>51500</v>
      </c>
      <c r="F15" s="7"/>
      <c r="G15" s="6">
        <v>51500</v>
      </c>
      <c r="H15" s="7"/>
      <c r="I15" s="6">
        <v>51500</v>
      </c>
      <c r="J15" s="7"/>
      <c r="K15" s="6">
        <v>45120</v>
      </c>
      <c r="L15" s="28" t="s">
        <v>120</v>
      </c>
      <c r="M15" s="6">
        <v>45200</v>
      </c>
      <c r="N15" s="7"/>
    </row>
    <row r="16" spans="1:14" ht="11.25" customHeight="1">
      <c r="A16" s="11" t="s">
        <v>94</v>
      </c>
      <c r="B16" s="9"/>
      <c r="C16" s="9"/>
      <c r="D16" s="12"/>
      <c r="E16" s="6">
        <v>101000</v>
      </c>
      <c r="F16" s="12" t="s">
        <v>105</v>
      </c>
      <c r="G16" s="6">
        <v>118000</v>
      </c>
      <c r="H16" s="12"/>
      <c r="I16" s="6">
        <v>132000</v>
      </c>
      <c r="J16" s="12"/>
      <c r="K16" s="6">
        <v>129600</v>
      </c>
      <c r="L16" s="12"/>
      <c r="M16" s="6">
        <v>130000</v>
      </c>
      <c r="N16" s="12"/>
    </row>
    <row r="17" spans="1:14" ht="11.25" customHeight="1">
      <c r="A17" s="8" t="s">
        <v>28</v>
      </c>
      <c r="B17" s="9"/>
      <c r="C17" s="9"/>
      <c r="D17" s="47"/>
      <c r="E17" s="6">
        <v>90000</v>
      </c>
      <c r="F17" s="17"/>
      <c r="G17" s="6">
        <v>90000</v>
      </c>
      <c r="H17" s="17"/>
      <c r="I17" s="6">
        <v>90000</v>
      </c>
      <c r="J17" s="17"/>
      <c r="K17" s="6">
        <v>90000</v>
      </c>
      <c r="L17" s="17"/>
      <c r="M17" s="6">
        <v>90000</v>
      </c>
      <c r="N17" s="17"/>
    </row>
    <row r="18" spans="1:14" ht="12" customHeight="1">
      <c r="A18" s="79" t="s">
        <v>51</v>
      </c>
      <c r="B18" s="18"/>
      <c r="C18" s="18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</row>
    <row r="19" spans="1:14" ht="11.25" customHeight="1">
      <c r="A19" s="21" t="s">
        <v>52</v>
      </c>
      <c r="B19" s="18"/>
      <c r="C19" s="22" t="s">
        <v>6</v>
      </c>
      <c r="D19" s="20"/>
      <c r="E19" s="23">
        <v>600</v>
      </c>
      <c r="F19" s="20"/>
      <c r="G19" s="23">
        <v>600</v>
      </c>
      <c r="H19" s="20"/>
      <c r="I19" s="23">
        <v>600</v>
      </c>
      <c r="J19" s="20"/>
      <c r="K19" s="23">
        <v>600</v>
      </c>
      <c r="L19" s="20"/>
      <c r="M19" s="23">
        <v>600</v>
      </c>
      <c r="N19" s="20"/>
    </row>
    <row r="20" spans="1:14" ht="11.25" customHeight="1">
      <c r="A20" s="21" t="s">
        <v>29</v>
      </c>
      <c r="B20" s="18"/>
      <c r="C20" s="22" t="s">
        <v>88</v>
      </c>
      <c r="D20" s="20"/>
      <c r="E20" s="23">
        <v>660</v>
      </c>
      <c r="F20" s="20"/>
      <c r="G20" s="23">
        <v>660</v>
      </c>
      <c r="H20" s="20"/>
      <c r="I20" s="23">
        <v>660</v>
      </c>
      <c r="J20" s="20"/>
      <c r="K20" s="23">
        <v>660</v>
      </c>
      <c r="L20" s="20"/>
      <c r="M20" s="23">
        <v>660</v>
      </c>
      <c r="N20" s="20"/>
    </row>
    <row r="21" spans="1:14" ht="11.25" customHeight="1">
      <c r="A21" s="21" t="s">
        <v>30</v>
      </c>
      <c r="B21" s="18"/>
      <c r="C21" s="22" t="s">
        <v>88</v>
      </c>
      <c r="D21" s="20"/>
      <c r="E21" s="23">
        <v>20</v>
      </c>
      <c r="F21" s="20"/>
      <c r="G21" s="23">
        <v>20</v>
      </c>
      <c r="H21" s="20"/>
      <c r="I21" s="23">
        <v>20</v>
      </c>
      <c r="J21" s="20"/>
      <c r="K21" s="23">
        <v>20</v>
      </c>
      <c r="L21" s="20"/>
      <c r="M21" s="23">
        <v>20</v>
      </c>
      <c r="N21" s="20"/>
    </row>
    <row r="22" spans="1:14" ht="11.25" customHeight="1">
      <c r="A22" s="21" t="s">
        <v>31</v>
      </c>
      <c r="B22" s="18"/>
      <c r="C22" s="22" t="s">
        <v>88</v>
      </c>
      <c r="D22" s="20"/>
      <c r="E22" s="23">
        <v>250</v>
      </c>
      <c r="F22" s="20"/>
      <c r="G22" s="23">
        <v>250</v>
      </c>
      <c r="H22" s="20"/>
      <c r="I22" s="23">
        <v>250</v>
      </c>
      <c r="J22" s="20"/>
      <c r="K22" s="23">
        <v>250</v>
      </c>
      <c r="L22" s="20"/>
      <c r="M22" s="23">
        <v>250</v>
      </c>
      <c r="N22" s="20"/>
    </row>
    <row r="23" spans="1:14" ht="11.25" customHeight="1">
      <c r="A23" s="21" t="s">
        <v>32</v>
      </c>
      <c r="B23" s="18"/>
      <c r="C23" s="22" t="s">
        <v>88</v>
      </c>
      <c r="D23" s="20"/>
      <c r="E23" s="23">
        <v>630</v>
      </c>
      <c r="F23" s="20"/>
      <c r="G23" s="23">
        <v>630</v>
      </c>
      <c r="H23" s="20"/>
      <c r="I23" s="23">
        <v>630</v>
      </c>
      <c r="J23" s="20"/>
      <c r="K23" s="23">
        <v>630</v>
      </c>
      <c r="L23" s="20"/>
      <c r="M23" s="23">
        <v>630</v>
      </c>
      <c r="N23" s="20"/>
    </row>
    <row r="24" spans="1:14" ht="11.25" customHeight="1">
      <c r="A24" s="21" t="s">
        <v>33</v>
      </c>
      <c r="B24" s="18"/>
      <c r="C24" s="22" t="s">
        <v>88</v>
      </c>
      <c r="D24" s="20"/>
      <c r="E24" s="23">
        <v>460</v>
      </c>
      <c r="F24" s="20"/>
      <c r="G24" s="23">
        <v>460</v>
      </c>
      <c r="H24" s="20"/>
      <c r="I24" s="23">
        <v>460</v>
      </c>
      <c r="J24" s="20"/>
      <c r="K24" s="23">
        <v>460</v>
      </c>
      <c r="L24" s="20"/>
      <c r="M24" s="23">
        <v>460</v>
      </c>
      <c r="N24" s="20"/>
    </row>
    <row r="25" spans="1:14" ht="11.25" customHeight="1">
      <c r="A25" s="21" t="s">
        <v>53</v>
      </c>
      <c r="B25" s="18"/>
      <c r="C25" s="22" t="s">
        <v>88</v>
      </c>
      <c r="D25" s="48"/>
      <c r="E25" s="23">
        <v>40</v>
      </c>
      <c r="F25" s="24"/>
      <c r="G25" s="23">
        <v>40</v>
      </c>
      <c r="H25" s="24"/>
      <c r="I25" s="23">
        <v>40</v>
      </c>
      <c r="J25" s="24"/>
      <c r="K25" s="23">
        <v>40</v>
      </c>
      <c r="L25" s="24"/>
      <c r="M25" s="23">
        <v>40</v>
      </c>
      <c r="N25" s="24"/>
    </row>
    <row r="26" spans="1:14" ht="11.25" customHeight="1">
      <c r="A26" s="25" t="s">
        <v>34</v>
      </c>
      <c r="B26" s="18"/>
      <c r="C26" s="22" t="s">
        <v>88</v>
      </c>
      <c r="D26" s="20"/>
      <c r="E26" s="26">
        <f>ROUND(SUM(E19:E25),-1)</f>
        <v>2660</v>
      </c>
      <c r="F26" s="20"/>
      <c r="G26" s="26">
        <f>ROUND(SUM(G19:G25),-1)</f>
        <v>2660</v>
      </c>
      <c r="H26" s="20"/>
      <c r="I26" s="26">
        <f>ROUND(SUM(I19:I25),-1)</f>
        <v>2660</v>
      </c>
      <c r="J26" s="20"/>
      <c r="K26" s="26">
        <f>ROUND(SUM(K19:K25),-1)</f>
        <v>2660</v>
      </c>
      <c r="L26" s="20"/>
      <c r="M26" s="26">
        <f>ROUND(SUM(M19:M25),-1)</f>
        <v>2660</v>
      </c>
      <c r="N26" s="20"/>
    </row>
    <row r="27" spans="1:14" ht="12" customHeight="1">
      <c r="A27" s="78" t="s">
        <v>35</v>
      </c>
      <c r="B27" s="9"/>
      <c r="C27" s="9"/>
      <c r="D27" s="7"/>
      <c r="E27" s="6">
        <v>250</v>
      </c>
      <c r="F27" s="7"/>
      <c r="G27" s="6">
        <v>250</v>
      </c>
      <c r="H27" s="7"/>
      <c r="I27" s="6">
        <v>250</v>
      </c>
      <c r="J27" s="7"/>
      <c r="K27" s="6">
        <v>250</v>
      </c>
      <c r="L27" s="7"/>
      <c r="M27" s="6">
        <v>250</v>
      </c>
      <c r="N27" s="7"/>
    </row>
    <row r="28" spans="1:14" ht="12" customHeight="1">
      <c r="A28" s="78" t="s">
        <v>36</v>
      </c>
      <c r="B28" s="9"/>
      <c r="C28" s="9"/>
      <c r="D28" s="7"/>
      <c r="E28" s="6">
        <v>25500</v>
      </c>
      <c r="F28" s="7"/>
      <c r="G28" s="6">
        <v>25500</v>
      </c>
      <c r="H28" s="7"/>
      <c r="I28" s="6">
        <v>25500</v>
      </c>
      <c r="J28" s="7"/>
      <c r="K28" s="6">
        <v>25500</v>
      </c>
      <c r="L28" s="7"/>
      <c r="M28" s="6">
        <v>25500</v>
      </c>
      <c r="N28" s="7"/>
    </row>
    <row r="29" spans="1:14" ht="11.25" customHeight="1">
      <c r="A29" s="8" t="s">
        <v>37</v>
      </c>
      <c r="B29" s="9"/>
      <c r="C29" s="9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</row>
    <row r="30" spans="1:14" ht="11.25" customHeight="1">
      <c r="A30" s="11" t="s">
        <v>38</v>
      </c>
      <c r="B30" s="9"/>
      <c r="C30" s="10" t="s">
        <v>2</v>
      </c>
      <c r="D30" s="7"/>
      <c r="E30" s="6">
        <v>70</v>
      </c>
      <c r="F30" s="7"/>
      <c r="G30" s="6">
        <v>70</v>
      </c>
      <c r="H30" s="7"/>
      <c r="I30" s="6">
        <v>70</v>
      </c>
      <c r="J30" s="7"/>
      <c r="K30" s="6">
        <v>70</v>
      </c>
      <c r="L30" s="7"/>
      <c r="M30" s="6">
        <v>70</v>
      </c>
      <c r="N30" s="7"/>
    </row>
    <row r="31" spans="1:14" ht="11.25" customHeight="1">
      <c r="A31" s="11" t="s">
        <v>124</v>
      </c>
      <c r="B31" s="9"/>
      <c r="C31" s="10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</row>
    <row r="32" spans="1:14" ht="11.25" customHeight="1">
      <c r="A32" s="27" t="s">
        <v>39</v>
      </c>
      <c r="B32" s="9"/>
      <c r="C32" s="10"/>
      <c r="D32" s="7"/>
      <c r="E32" s="6">
        <v>16000</v>
      </c>
      <c r="F32" s="7"/>
      <c r="G32" s="6">
        <v>16000</v>
      </c>
      <c r="H32" s="7"/>
      <c r="I32" s="6">
        <v>16000</v>
      </c>
      <c r="J32" s="7"/>
      <c r="K32" s="6">
        <v>16000</v>
      </c>
      <c r="L32" s="7"/>
      <c r="M32" s="6">
        <v>16000</v>
      </c>
      <c r="N32" s="7"/>
    </row>
    <row r="33" spans="1:14" ht="11.25" customHeight="1">
      <c r="A33" s="27" t="s">
        <v>0</v>
      </c>
      <c r="B33" s="9"/>
      <c r="C33" s="10"/>
      <c r="D33" s="7"/>
      <c r="E33" s="6">
        <v>750</v>
      </c>
      <c r="F33" s="7"/>
      <c r="G33" s="6">
        <v>750</v>
      </c>
      <c r="H33" s="7"/>
      <c r="I33" s="6">
        <v>750</v>
      </c>
      <c r="J33" s="7"/>
      <c r="K33" s="6">
        <v>750</v>
      </c>
      <c r="L33" s="7"/>
      <c r="M33" s="6">
        <v>750</v>
      </c>
      <c r="N33" s="7"/>
    </row>
    <row r="34" spans="1:14" ht="11.25" customHeight="1">
      <c r="A34" s="27" t="s">
        <v>40</v>
      </c>
      <c r="B34" s="9"/>
      <c r="C34" s="10"/>
      <c r="D34" s="7"/>
      <c r="E34" s="6">
        <v>2000</v>
      </c>
      <c r="F34" s="7"/>
      <c r="G34" s="6">
        <v>2000</v>
      </c>
      <c r="H34" s="7"/>
      <c r="I34" s="6">
        <v>2000</v>
      </c>
      <c r="J34" s="7"/>
      <c r="K34" s="6">
        <v>2000</v>
      </c>
      <c r="L34" s="7"/>
      <c r="M34" s="6">
        <v>2000</v>
      </c>
      <c r="N34" s="7"/>
    </row>
    <row r="35" spans="1:14" ht="12" customHeight="1">
      <c r="A35" s="78" t="s">
        <v>41</v>
      </c>
      <c r="B35" s="9"/>
      <c r="C35" s="9"/>
      <c r="D35" s="7"/>
      <c r="E35" s="6">
        <v>200</v>
      </c>
      <c r="F35" s="7"/>
      <c r="G35" s="6">
        <v>200</v>
      </c>
      <c r="H35" s="7"/>
      <c r="I35" s="6">
        <v>200</v>
      </c>
      <c r="J35" s="7"/>
      <c r="K35" s="6">
        <v>200</v>
      </c>
      <c r="L35" s="7"/>
      <c r="M35" s="6">
        <v>200</v>
      </c>
      <c r="N35" s="7"/>
    </row>
    <row r="36" spans="1:14" ht="11.25" customHeight="1">
      <c r="A36" s="99" t="s">
        <v>11</v>
      </c>
      <c r="B36" s="99"/>
      <c r="C36" s="99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</row>
    <row r="37" spans="1:14" ht="12" customHeight="1">
      <c r="A37" s="75" t="s">
        <v>42</v>
      </c>
      <c r="B37" s="15"/>
      <c r="C37" s="10"/>
      <c r="D37" s="7"/>
      <c r="E37" s="6">
        <v>45</v>
      </c>
      <c r="F37" s="7"/>
      <c r="G37" s="6">
        <v>45</v>
      </c>
      <c r="H37" s="7"/>
      <c r="I37" s="6">
        <v>45</v>
      </c>
      <c r="J37" s="7"/>
      <c r="K37" s="6">
        <v>45</v>
      </c>
      <c r="L37" s="7"/>
      <c r="M37" s="6">
        <v>45</v>
      </c>
      <c r="N37" s="7"/>
    </row>
    <row r="38" spans="1:14" ht="12" customHeight="1">
      <c r="A38" s="75" t="s">
        <v>71</v>
      </c>
      <c r="B38" s="15"/>
      <c r="C38" s="10"/>
      <c r="D38" s="29"/>
      <c r="E38" s="6">
        <v>15</v>
      </c>
      <c r="F38" s="29"/>
      <c r="G38" s="6">
        <v>15</v>
      </c>
      <c r="H38" s="29"/>
      <c r="I38" s="6">
        <v>15</v>
      </c>
      <c r="J38" s="29"/>
      <c r="K38" s="6">
        <v>15</v>
      </c>
      <c r="L38" s="29"/>
      <c r="M38" s="6">
        <v>15</v>
      </c>
      <c r="N38" s="29"/>
    </row>
    <row r="39" spans="1:14" ht="11.25" customHeight="1">
      <c r="A39" s="15" t="s">
        <v>44</v>
      </c>
      <c r="B39" s="15"/>
      <c r="C39" s="10"/>
      <c r="D39" s="28"/>
      <c r="E39" s="6">
        <v>195</v>
      </c>
      <c r="F39" s="28" t="s">
        <v>121</v>
      </c>
      <c r="G39" s="6">
        <v>515</v>
      </c>
      <c r="H39" s="28"/>
      <c r="I39" s="6">
        <v>515</v>
      </c>
      <c r="J39" s="28"/>
      <c r="K39" s="6">
        <v>515</v>
      </c>
      <c r="L39" s="28"/>
      <c r="M39" s="6">
        <v>515</v>
      </c>
      <c r="N39" s="28"/>
    </row>
    <row r="40" spans="1:14" ht="11.25" customHeight="1">
      <c r="A40" s="15" t="s">
        <v>103</v>
      </c>
      <c r="B40" s="15"/>
      <c r="C40" s="10" t="s">
        <v>2</v>
      </c>
      <c r="D40" s="28"/>
      <c r="E40" s="6">
        <v>620</v>
      </c>
      <c r="F40" s="28"/>
      <c r="G40" s="6">
        <v>620</v>
      </c>
      <c r="H40" s="28"/>
      <c r="I40" s="6">
        <v>620</v>
      </c>
      <c r="J40" s="28"/>
      <c r="K40" s="6">
        <v>620</v>
      </c>
      <c r="L40" s="28"/>
      <c r="M40" s="6">
        <v>620</v>
      </c>
      <c r="N40" s="28"/>
    </row>
    <row r="41" spans="1:14" ht="11.25" customHeight="1">
      <c r="A41" s="15" t="s">
        <v>45</v>
      </c>
      <c r="B41" s="15"/>
      <c r="C41" s="10"/>
      <c r="D41" s="28"/>
      <c r="E41" s="6">
        <v>70209</v>
      </c>
      <c r="F41" s="28" t="s">
        <v>121</v>
      </c>
      <c r="G41" s="6">
        <v>82162</v>
      </c>
      <c r="H41" s="28"/>
      <c r="I41" s="6">
        <v>82200</v>
      </c>
      <c r="J41" s="28"/>
      <c r="K41" s="6">
        <v>82200</v>
      </c>
      <c r="L41" s="28"/>
      <c r="M41" s="6">
        <v>82200</v>
      </c>
      <c r="N41" s="28"/>
    </row>
    <row r="42" spans="1:14" ht="12" customHeight="1">
      <c r="A42" s="75" t="s">
        <v>72</v>
      </c>
      <c r="B42" s="15"/>
      <c r="C42" s="10"/>
      <c r="D42" s="28"/>
      <c r="E42" s="6">
        <v>5000</v>
      </c>
      <c r="F42" s="28"/>
      <c r="G42" s="6">
        <v>5000</v>
      </c>
      <c r="H42" s="28"/>
      <c r="I42" s="6">
        <v>5000</v>
      </c>
      <c r="J42" s="28"/>
      <c r="K42" s="6">
        <v>5000</v>
      </c>
      <c r="L42" s="28"/>
      <c r="M42" s="6">
        <v>5000</v>
      </c>
      <c r="N42" s="28"/>
    </row>
    <row r="43" spans="1:14" ht="11.25" customHeight="1">
      <c r="A43" s="15" t="s">
        <v>95</v>
      </c>
      <c r="B43" s="15"/>
      <c r="C43" s="10"/>
      <c r="D43" s="28"/>
      <c r="E43" s="6">
        <v>2150</v>
      </c>
      <c r="F43" s="28" t="s">
        <v>121</v>
      </c>
      <c r="G43" s="6">
        <v>2470</v>
      </c>
      <c r="H43" s="28"/>
      <c r="I43" s="6">
        <v>2500</v>
      </c>
      <c r="J43" s="28"/>
      <c r="K43" s="6">
        <v>2500</v>
      </c>
      <c r="L43" s="28"/>
      <c r="M43" s="6">
        <v>2500</v>
      </c>
      <c r="N43" s="28"/>
    </row>
    <row r="44" spans="1:14" ht="11.25" customHeight="1">
      <c r="A44" s="15" t="s">
        <v>46</v>
      </c>
      <c r="B44" s="15"/>
      <c r="C44" s="10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</row>
    <row r="45" spans="1:14" ht="11.25" customHeight="1">
      <c r="A45" s="14" t="s">
        <v>47</v>
      </c>
      <c r="B45" s="15"/>
      <c r="C45" s="10"/>
      <c r="D45" s="28"/>
      <c r="E45" s="6">
        <v>10166</v>
      </c>
      <c r="F45" s="28" t="s">
        <v>121</v>
      </c>
      <c r="G45" s="6">
        <v>18369</v>
      </c>
      <c r="H45" s="28"/>
      <c r="I45" s="6">
        <v>18400</v>
      </c>
      <c r="J45" s="28"/>
      <c r="K45" s="6">
        <v>18400</v>
      </c>
      <c r="L45" s="28"/>
      <c r="M45" s="6">
        <v>18400</v>
      </c>
      <c r="N45" s="28"/>
    </row>
    <row r="46" spans="1:14" ht="11.25" customHeight="1">
      <c r="A46" s="14" t="s">
        <v>48</v>
      </c>
      <c r="B46" s="15"/>
      <c r="C46" s="10"/>
      <c r="D46" s="28"/>
      <c r="E46" s="6">
        <v>433</v>
      </c>
      <c r="F46" s="28" t="s">
        <v>121</v>
      </c>
      <c r="G46" s="6">
        <v>468</v>
      </c>
      <c r="H46" s="28"/>
      <c r="I46" s="6">
        <v>500</v>
      </c>
      <c r="J46" s="28"/>
      <c r="K46" s="6">
        <v>500</v>
      </c>
      <c r="L46" s="28"/>
      <c r="M46" s="6">
        <v>500</v>
      </c>
      <c r="N46" s="28"/>
    </row>
    <row r="47" spans="1:14" ht="11.25" customHeight="1">
      <c r="A47" s="80" t="s">
        <v>113</v>
      </c>
      <c r="B47" s="80"/>
      <c r="C47" s="81" t="s">
        <v>87</v>
      </c>
      <c r="D47" s="72"/>
      <c r="E47" s="73">
        <v>3151</v>
      </c>
      <c r="F47" s="72"/>
      <c r="G47" s="73">
        <v>3000</v>
      </c>
      <c r="H47" s="72"/>
      <c r="I47" s="73">
        <v>2820</v>
      </c>
      <c r="J47" s="72"/>
      <c r="K47" s="73">
        <v>2182</v>
      </c>
      <c r="L47" s="72"/>
      <c r="M47" s="73">
        <v>1690</v>
      </c>
      <c r="N47" s="72"/>
    </row>
    <row r="48" spans="1:14" ht="11.25" customHeight="1">
      <c r="A48" s="77" t="s">
        <v>26</v>
      </c>
      <c r="B48" s="2"/>
      <c r="C48" s="10" t="s">
        <v>2</v>
      </c>
      <c r="D48" s="29"/>
      <c r="E48" s="32">
        <v>1130</v>
      </c>
      <c r="F48" s="29"/>
      <c r="G48" s="32">
        <v>1150</v>
      </c>
      <c r="H48" s="29"/>
      <c r="I48" s="32">
        <v>1150</v>
      </c>
      <c r="J48" s="29"/>
      <c r="K48" s="32">
        <v>1150</v>
      </c>
      <c r="L48" s="29"/>
      <c r="M48" s="32">
        <v>1150</v>
      </c>
      <c r="N48" s="29"/>
    </row>
    <row r="49" spans="1:14" ht="11.25" customHeight="1">
      <c r="A49" s="2" t="s">
        <v>122</v>
      </c>
      <c r="B49" s="2"/>
      <c r="C49" s="16"/>
      <c r="D49" s="7"/>
      <c r="E49" s="6"/>
      <c r="F49" s="7"/>
      <c r="G49" s="6"/>
      <c r="H49" s="7"/>
      <c r="I49" s="6"/>
      <c r="J49" s="7"/>
      <c r="K49" s="6"/>
      <c r="L49" s="7"/>
      <c r="M49" s="6"/>
      <c r="N49" s="7"/>
    </row>
    <row r="50" spans="1:14" ht="11.25" customHeight="1">
      <c r="A50" s="11" t="s">
        <v>89</v>
      </c>
      <c r="B50" s="2"/>
      <c r="C50" s="16"/>
      <c r="D50" s="28"/>
      <c r="E50" s="32">
        <v>12436</v>
      </c>
      <c r="F50" s="28" t="s">
        <v>121</v>
      </c>
      <c r="G50" s="32">
        <v>15525</v>
      </c>
      <c r="H50" s="28"/>
      <c r="I50" s="32">
        <v>15525</v>
      </c>
      <c r="J50" s="28"/>
      <c r="K50" s="32">
        <v>15525</v>
      </c>
      <c r="L50" s="28"/>
      <c r="M50" s="32">
        <v>15525</v>
      </c>
      <c r="N50" s="28"/>
    </row>
    <row r="51" spans="1:14" ht="11.25" customHeight="1">
      <c r="A51" s="14" t="s">
        <v>49</v>
      </c>
      <c r="B51" s="15"/>
      <c r="C51" s="16"/>
      <c r="D51" s="7"/>
      <c r="E51" s="6"/>
      <c r="F51" s="7"/>
      <c r="G51" s="6"/>
      <c r="H51" s="7"/>
      <c r="I51" s="6"/>
      <c r="J51" s="7"/>
      <c r="K51" s="6"/>
      <c r="L51" s="7"/>
      <c r="M51" s="6"/>
      <c r="N51" s="7"/>
    </row>
    <row r="52" spans="1:14" ht="11.25" customHeight="1">
      <c r="A52" s="74" t="s">
        <v>50</v>
      </c>
      <c r="B52" s="15"/>
      <c r="C52" s="16"/>
      <c r="D52" s="7"/>
      <c r="E52" s="6">
        <v>200</v>
      </c>
      <c r="F52" s="7"/>
      <c r="G52" s="6">
        <v>200</v>
      </c>
      <c r="H52" s="7"/>
      <c r="I52" s="6">
        <v>200</v>
      </c>
      <c r="J52" s="7"/>
      <c r="K52" s="6">
        <v>200</v>
      </c>
      <c r="L52" s="7"/>
      <c r="M52" s="6">
        <v>200</v>
      </c>
      <c r="N52" s="7"/>
    </row>
    <row r="53" spans="1:14" ht="11.25" customHeight="1">
      <c r="A53" s="33" t="s">
        <v>70</v>
      </c>
      <c r="B53" s="15"/>
      <c r="C53" s="16"/>
      <c r="D53" s="7"/>
      <c r="E53" s="6">
        <v>32000</v>
      </c>
      <c r="F53" s="7"/>
      <c r="G53" s="6">
        <v>32000</v>
      </c>
      <c r="H53" s="7"/>
      <c r="I53" s="6">
        <v>32000</v>
      </c>
      <c r="J53" s="7"/>
      <c r="K53" s="6">
        <v>28000</v>
      </c>
      <c r="L53" s="7"/>
      <c r="M53" s="6">
        <v>28000</v>
      </c>
      <c r="N53" s="7"/>
    </row>
    <row r="54" spans="1:14" ht="11.25" customHeight="1">
      <c r="A54" s="33" t="s">
        <v>94</v>
      </c>
      <c r="B54" s="15"/>
      <c r="C54" s="16"/>
      <c r="D54" s="12"/>
      <c r="E54" s="6">
        <v>64000</v>
      </c>
      <c r="F54" s="12" t="s">
        <v>105</v>
      </c>
      <c r="G54" s="6">
        <v>57000</v>
      </c>
      <c r="H54" s="12"/>
      <c r="I54" s="6">
        <v>71000</v>
      </c>
      <c r="J54" s="12"/>
      <c r="K54" s="6">
        <v>69700</v>
      </c>
      <c r="L54" s="12"/>
      <c r="M54" s="6">
        <v>70000</v>
      </c>
      <c r="N54" s="12"/>
    </row>
    <row r="55" spans="1:14" ht="11.25" customHeight="1">
      <c r="A55" s="44" t="s">
        <v>28</v>
      </c>
      <c r="B55" s="44"/>
      <c r="C55" s="82"/>
      <c r="D55" s="36"/>
      <c r="E55" s="43">
        <v>10000</v>
      </c>
      <c r="F55" s="36"/>
      <c r="G55" s="43">
        <v>10000</v>
      </c>
      <c r="H55" s="36"/>
      <c r="I55" s="43">
        <v>10000</v>
      </c>
      <c r="J55" s="36"/>
      <c r="K55" s="43">
        <v>10000</v>
      </c>
      <c r="L55" s="36"/>
      <c r="M55" s="43">
        <v>10000</v>
      </c>
      <c r="N55" s="36"/>
    </row>
    <row r="56" spans="1:14" ht="11.25" customHeight="1">
      <c r="A56" s="92" t="s">
        <v>93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1:14" ht="12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ht="11.2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1.2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1:14" ht="11.2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4" ht="11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1:14" ht="11.2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4" ht="11.25" customHeight="1">
      <c r="A63" s="95" t="s">
        <v>68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ht="11.25" customHeight="1">
      <c r="A64" s="95" t="s">
        <v>109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2" customHeight="1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1.25" customHeight="1">
      <c r="A66" s="94" t="s">
        <v>80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1:14" ht="11.25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 ht="11.25" customHeight="1">
      <c r="A68" s="99" t="s">
        <v>83</v>
      </c>
      <c r="B68" s="99"/>
      <c r="C68" s="99"/>
      <c r="D68" s="4"/>
      <c r="E68" s="3" t="s">
        <v>76</v>
      </c>
      <c r="F68" s="5"/>
      <c r="G68" s="3" t="s">
        <v>77</v>
      </c>
      <c r="H68" s="4"/>
      <c r="I68" s="3" t="s">
        <v>96</v>
      </c>
      <c r="J68" s="4"/>
      <c r="K68" s="3" t="s">
        <v>100</v>
      </c>
      <c r="L68" s="4"/>
      <c r="M68" s="3" t="s">
        <v>110</v>
      </c>
      <c r="N68" s="50"/>
    </row>
    <row r="69" spans="1:14" ht="11.25" customHeight="1">
      <c r="A69" s="99" t="s">
        <v>69</v>
      </c>
      <c r="B69" s="99"/>
      <c r="C69" s="99"/>
      <c r="D69" s="7"/>
      <c r="E69" s="40"/>
      <c r="F69" s="7"/>
      <c r="G69" s="40"/>
      <c r="H69" s="7"/>
      <c r="I69" s="40"/>
      <c r="J69" s="7"/>
      <c r="K69" s="40"/>
      <c r="L69" s="7"/>
      <c r="M69" s="40"/>
      <c r="N69" s="7"/>
    </row>
    <row r="70" spans="1:14" ht="11.25" customHeight="1">
      <c r="A70" s="75" t="s">
        <v>51</v>
      </c>
      <c r="B70" s="15"/>
      <c r="C70" s="10"/>
      <c r="D70" s="7"/>
      <c r="E70" s="34"/>
      <c r="F70" s="47"/>
      <c r="G70" s="34"/>
      <c r="H70" s="47"/>
      <c r="I70" s="34"/>
      <c r="J70" s="47"/>
      <c r="K70" s="34"/>
      <c r="L70" s="47"/>
      <c r="M70" s="34"/>
      <c r="N70" s="47"/>
    </row>
    <row r="71" spans="1:14" ht="11.25" customHeight="1">
      <c r="A71" s="14" t="s">
        <v>52</v>
      </c>
      <c r="B71" s="15"/>
      <c r="C71" s="10" t="s">
        <v>6</v>
      </c>
      <c r="D71" s="29"/>
      <c r="E71" s="34">
        <v>8476</v>
      </c>
      <c r="F71" s="7" t="s">
        <v>115</v>
      </c>
      <c r="G71" s="34">
        <v>8500</v>
      </c>
      <c r="H71" s="7"/>
      <c r="I71" s="34">
        <v>8500</v>
      </c>
      <c r="J71" s="7"/>
      <c r="K71" s="34">
        <v>8500</v>
      </c>
      <c r="L71" s="7"/>
      <c r="M71" s="34">
        <v>8500</v>
      </c>
      <c r="N71" s="7"/>
    </row>
    <row r="72" spans="1:14" ht="11.25" customHeight="1">
      <c r="A72" s="14" t="s">
        <v>29</v>
      </c>
      <c r="B72" s="15"/>
      <c r="C72" s="10" t="s">
        <v>88</v>
      </c>
      <c r="D72" s="29"/>
      <c r="E72" s="34">
        <v>1830</v>
      </c>
      <c r="F72" s="7" t="s">
        <v>115</v>
      </c>
      <c r="G72" s="34">
        <v>1850</v>
      </c>
      <c r="H72" s="7"/>
      <c r="I72" s="34">
        <v>1850</v>
      </c>
      <c r="J72" s="7"/>
      <c r="K72" s="34">
        <v>1850</v>
      </c>
      <c r="L72" s="7"/>
      <c r="M72" s="34">
        <v>1850</v>
      </c>
      <c r="N72" s="7"/>
    </row>
    <row r="73" spans="1:14" ht="11.25" customHeight="1">
      <c r="A73" s="14" t="s">
        <v>31</v>
      </c>
      <c r="B73" s="15"/>
      <c r="C73" s="10" t="s">
        <v>88</v>
      </c>
      <c r="D73" s="29"/>
      <c r="E73" s="34">
        <v>67</v>
      </c>
      <c r="F73" s="7" t="s">
        <v>115</v>
      </c>
      <c r="G73" s="34">
        <v>100</v>
      </c>
      <c r="H73" s="7"/>
      <c r="I73" s="34">
        <v>100</v>
      </c>
      <c r="J73" s="7"/>
      <c r="K73" s="34">
        <v>100</v>
      </c>
      <c r="L73" s="7"/>
      <c r="M73" s="34">
        <v>100</v>
      </c>
      <c r="N73" s="7"/>
    </row>
    <row r="74" spans="1:14" ht="11.25" customHeight="1">
      <c r="A74" s="14" t="s">
        <v>32</v>
      </c>
      <c r="B74" s="15"/>
      <c r="C74" s="10" t="s">
        <v>88</v>
      </c>
      <c r="D74" s="29"/>
      <c r="E74" s="34">
        <v>1005</v>
      </c>
      <c r="F74" s="7" t="s">
        <v>115</v>
      </c>
      <c r="G74" s="34">
        <v>1000</v>
      </c>
      <c r="H74" s="7"/>
      <c r="I74" s="34">
        <v>1000</v>
      </c>
      <c r="J74" s="7"/>
      <c r="K74" s="34">
        <v>1000</v>
      </c>
      <c r="L74" s="7"/>
      <c r="M74" s="34">
        <v>1000</v>
      </c>
      <c r="N74" s="7"/>
    </row>
    <row r="75" spans="1:14" ht="11.25" customHeight="1">
      <c r="A75" s="14" t="s">
        <v>33</v>
      </c>
      <c r="B75" s="15"/>
      <c r="C75" s="10" t="s">
        <v>88</v>
      </c>
      <c r="D75" s="7"/>
      <c r="E75" s="34">
        <v>3650</v>
      </c>
      <c r="F75" s="7"/>
      <c r="G75" s="34">
        <v>3650</v>
      </c>
      <c r="H75" s="7"/>
      <c r="I75" s="34">
        <v>3650</v>
      </c>
      <c r="J75" s="7"/>
      <c r="K75" s="34">
        <v>3650</v>
      </c>
      <c r="L75" s="7"/>
      <c r="M75" s="34">
        <v>3650</v>
      </c>
      <c r="N75" s="7"/>
    </row>
    <row r="76" spans="1:14" ht="11.25" customHeight="1">
      <c r="A76" s="14" t="s">
        <v>53</v>
      </c>
      <c r="B76" s="15"/>
      <c r="C76" s="10" t="s">
        <v>88</v>
      </c>
      <c r="D76" s="49"/>
      <c r="E76" s="43">
        <v>201</v>
      </c>
      <c r="F76" s="36" t="s">
        <v>115</v>
      </c>
      <c r="G76" s="35">
        <v>200</v>
      </c>
      <c r="H76" s="36"/>
      <c r="I76" s="35">
        <v>200</v>
      </c>
      <c r="J76" s="36"/>
      <c r="K76" s="35">
        <v>200</v>
      </c>
      <c r="L76" s="36"/>
      <c r="M76" s="35">
        <v>200</v>
      </c>
      <c r="N76" s="36"/>
    </row>
    <row r="77" spans="1:14" ht="11.25" customHeight="1">
      <c r="A77" s="33" t="s">
        <v>34</v>
      </c>
      <c r="B77" s="15"/>
      <c r="C77" s="10" t="s">
        <v>88</v>
      </c>
      <c r="D77" s="29"/>
      <c r="E77" s="6">
        <f>ROUND(SUM(E71:E76),-2)</f>
        <v>15200</v>
      </c>
      <c r="F77" s="29"/>
      <c r="G77" s="6">
        <f>ROUND(SUM(G71:G76),-2)</f>
        <v>15300</v>
      </c>
      <c r="H77" s="7"/>
      <c r="I77" s="6">
        <f>ROUND(SUM(I71:I76),-2)</f>
        <v>15300</v>
      </c>
      <c r="J77" s="7"/>
      <c r="K77" s="6">
        <f>ROUND(SUM(K71:K76),-2)</f>
        <v>15300</v>
      </c>
      <c r="L77" s="7"/>
      <c r="M77" s="6">
        <f>ROUND(SUM(M71:M76),-2)</f>
        <v>15300</v>
      </c>
      <c r="N77" s="7"/>
    </row>
    <row r="78" spans="1:14" ht="12" customHeight="1">
      <c r="A78" s="15" t="s">
        <v>54</v>
      </c>
      <c r="B78" s="15"/>
      <c r="C78" s="10"/>
      <c r="D78" s="7"/>
      <c r="E78" s="6"/>
      <c r="F78" s="7"/>
      <c r="G78" s="6"/>
      <c r="H78" s="7"/>
      <c r="I78" s="6"/>
      <c r="J78" s="7"/>
      <c r="K78" s="6"/>
      <c r="L78" s="7"/>
      <c r="M78" s="6"/>
      <c r="N78" s="7"/>
    </row>
    <row r="79" spans="1:14" ht="11.25" customHeight="1">
      <c r="A79" s="14" t="s">
        <v>55</v>
      </c>
      <c r="B79" s="15"/>
      <c r="C79" s="10" t="s">
        <v>2</v>
      </c>
      <c r="D79" s="28"/>
      <c r="E79" s="6">
        <v>1666</v>
      </c>
      <c r="F79" s="28" t="s">
        <v>121</v>
      </c>
      <c r="G79" s="6">
        <v>1940</v>
      </c>
      <c r="H79" s="28"/>
      <c r="I79" s="6">
        <v>2000</v>
      </c>
      <c r="J79" s="28"/>
      <c r="K79" s="6">
        <v>2000</v>
      </c>
      <c r="L79" s="28"/>
      <c r="M79" s="6">
        <v>2000</v>
      </c>
      <c r="N79" s="28"/>
    </row>
    <row r="80" spans="1:14" ht="11.25" customHeight="1">
      <c r="A80" s="37" t="s">
        <v>56</v>
      </c>
      <c r="B80" s="38"/>
      <c r="C80" s="39"/>
      <c r="D80" s="28"/>
      <c r="E80" s="34">
        <v>71711</v>
      </c>
      <c r="F80" s="28" t="s">
        <v>121</v>
      </c>
      <c r="G80" s="34">
        <v>68309</v>
      </c>
      <c r="H80" s="28"/>
      <c r="I80" s="34">
        <v>68400</v>
      </c>
      <c r="J80" s="28"/>
      <c r="K80" s="34">
        <v>68400</v>
      </c>
      <c r="L80" s="28"/>
      <c r="M80" s="34">
        <v>68400</v>
      </c>
      <c r="N80" s="28"/>
    </row>
    <row r="81" spans="1:14" ht="11.25" customHeight="1">
      <c r="A81" s="15" t="s">
        <v>57</v>
      </c>
      <c r="B81" s="15"/>
      <c r="C81" s="10"/>
      <c r="D81" s="41"/>
      <c r="E81" s="40"/>
      <c r="F81" s="41"/>
      <c r="G81" s="40"/>
      <c r="H81" s="7"/>
      <c r="I81" s="40"/>
      <c r="J81" s="7"/>
      <c r="K81" s="40"/>
      <c r="L81" s="7"/>
      <c r="M81" s="40"/>
      <c r="N81" s="7"/>
    </row>
    <row r="82" spans="1:14" ht="11.25" customHeight="1">
      <c r="A82" s="14" t="s">
        <v>58</v>
      </c>
      <c r="B82" s="15"/>
      <c r="C82" s="10"/>
      <c r="D82" s="28"/>
      <c r="E82" s="6">
        <v>5869</v>
      </c>
      <c r="F82" s="28" t="s">
        <v>121</v>
      </c>
      <c r="G82" s="6">
        <v>5900</v>
      </c>
      <c r="H82" s="28" t="s">
        <v>43</v>
      </c>
      <c r="I82" s="6">
        <v>6000</v>
      </c>
      <c r="J82" s="28" t="s">
        <v>43</v>
      </c>
      <c r="K82" s="6">
        <v>6000</v>
      </c>
      <c r="L82" s="28" t="s">
        <v>43</v>
      </c>
      <c r="M82" s="6">
        <v>6000</v>
      </c>
      <c r="N82" s="28"/>
    </row>
    <row r="83" spans="1:14" ht="11.25" customHeight="1">
      <c r="A83" s="14" t="s">
        <v>59</v>
      </c>
      <c r="B83" s="15"/>
      <c r="C83" s="10"/>
      <c r="D83" s="13"/>
      <c r="E83" s="6"/>
      <c r="F83" s="13"/>
      <c r="G83" s="6"/>
      <c r="H83" s="13"/>
      <c r="I83" s="6"/>
      <c r="J83" s="13"/>
      <c r="K83" s="6"/>
      <c r="L83" s="13"/>
      <c r="M83" s="6"/>
      <c r="N83" s="13"/>
    </row>
    <row r="84" spans="1:14" ht="11.25" customHeight="1">
      <c r="A84" s="33" t="s">
        <v>38</v>
      </c>
      <c r="B84" s="15"/>
      <c r="C84" s="10"/>
      <c r="D84" s="28"/>
      <c r="E84" s="6">
        <v>6270</v>
      </c>
      <c r="F84" s="28" t="s">
        <v>121</v>
      </c>
      <c r="G84" s="6">
        <v>7643</v>
      </c>
      <c r="H84" s="28"/>
      <c r="I84" s="6">
        <v>7650</v>
      </c>
      <c r="J84" s="28"/>
      <c r="K84" s="6">
        <v>7650</v>
      </c>
      <c r="L84" s="28"/>
      <c r="M84" s="6">
        <v>7650</v>
      </c>
      <c r="N84" s="28"/>
    </row>
    <row r="85" spans="1:14" ht="11.25" customHeight="1">
      <c r="A85" s="33" t="s">
        <v>125</v>
      </c>
      <c r="B85" s="15"/>
      <c r="C85" s="10" t="s">
        <v>2</v>
      </c>
      <c r="D85" s="28"/>
      <c r="E85" s="6">
        <v>699</v>
      </c>
      <c r="F85" s="28" t="s">
        <v>121</v>
      </c>
      <c r="G85" s="6">
        <v>700</v>
      </c>
      <c r="H85" s="28" t="s">
        <v>43</v>
      </c>
      <c r="I85" s="6">
        <v>700</v>
      </c>
      <c r="J85" s="28" t="s">
        <v>43</v>
      </c>
      <c r="K85" s="6">
        <v>700</v>
      </c>
      <c r="L85" s="28" t="s">
        <v>43</v>
      </c>
      <c r="M85" s="6">
        <v>700</v>
      </c>
      <c r="N85" s="28"/>
    </row>
    <row r="86" spans="1:14" ht="11.25" customHeight="1">
      <c r="A86" s="74" t="s">
        <v>114</v>
      </c>
      <c r="B86" s="15"/>
      <c r="C86" s="39"/>
      <c r="D86" s="28"/>
      <c r="E86" s="6">
        <v>10299</v>
      </c>
      <c r="F86" s="28"/>
      <c r="G86" s="6">
        <v>10300</v>
      </c>
      <c r="H86" s="28" t="s">
        <v>43</v>
      </c>
      <c r="I86" s="6">
        <v>10300</v>
      </c>
      <c r="J86" s="28" t="s">
        <v>43</v>
      </c>
      <c r="K86" s="6">
        <v>10300</v>
      </c>
      <c r="L86" s="28" t="s">
        <v>43</v>
      </c>
      <c r="M86" s="6">
        <v>10300</v>
      </c>
      <c r="N86" s="28"/>
    </row>
    <row r="87" spans="1:14" ht="11.25" customHeight="1">
      <c r="A87" s="14" t="s">
        <v>60</v>
      </c>
      <c r="B87" s="15"/>
      <c r="C87" s="10" t="s">
        <v>2</v>
      </c>
      <c r="D87" s="28"/>
      <c r="E87" s="6">
        <v>226</v>
      </c>
      <c r="F87" s="28" t="s">
        <v>121</v>
      </c>
      <c r="G87" s="6">
        <v>169</v>
      </c>
      <c r="H87" s="28"/>
      <c r="I87" s="6">
        <v>170</v>
      </c>
      <c r="J87" s="28"/>
      <c r="K87" s="6">
        <v>170</v>
      </c>
      <c r="L87" s="28"/>
      <c r="M87" s="6">
        <v>170</v>
      </c>
      <c r="N87" s="28"/>
    </row>
    <row r="88" spans="1:14" ht="12" customHeight="1">
      <c r="A88" s="14" t="s">
        <v>91</v>
      </c>
      <c r="B88" s="15"/>
      <c r="C88" s="10"/>
      <c r="D88" s="28"/>
      <c r="E88" s="6">
        <v>11159</v>
      </c>
      <c r="F88" s="28" t="s">
        <v>121</v>
      </c>
      <c r="G88" s="6">
        <v>10152</v>
      </c>
      <c r="H88" s="28"/>
      <c r="I88" s="6">
        <v>10200</v>
      </c>
      <c r="J88" s="28"/>
      <c r="K88" s="6">
        <v>10200</v>
      </c>
      <c r="L88" s="28"/>
      <c r="M88" s="6">
        <v>10200</v>
      </c>
      <c r="N88" s="28"/>
    </row>
    <row r="89" spans="1:14" ht="12" customHeight="1">
      <c r="A89" s="14" t="s">
        <v>92</v>
      </c>
      <c r="B89" s="15"/>
      <c r="C89" s="10" t="s">
        <v>2</v>
      </c>
      <c r="D89" s="28"/>
      <c r="E89" s="6">
        <v>1185</v>
      </c>
      <c r="F89" s="28"/>
      <c r="G89" s="6">
        <v>1200</v>
      </c>
      <c r="H89" s="28" t="s">
        <v>43</v>
      </c>
      <c r="I89" s="6">
        <v>1200</v>
      </c>
      <c r="J89" s="28" t="s">
        <v>43</v>
      </c>
      <c r="K89" s="6">
        <v>1200</v>
      </c>
      <c r="L89" s="28" t="s">
        <v>43</v>
      </c>
      <c r="M89" s="6">
        <v>1200</v>
      </c>
      <c r="N89" s="28"/>
    </row>
    <row r="90" spans="1:14" ht="11.25" customHeight="1">
      <c r="A90" s="14" t="s">
        <v>61</v>
      </c>
      <c r="B90" s="15"/>
      <c r="C90" s="10"/>
      <c r="D90" s="7"/>
      <c r="E90" s="6"/>
      <c r="F90" s="7"/>
      <c r="G90" s="6"/>
      <c r="H90" s="7"/>
      <c r="I90" s="6"/>
      <c r="J90" s="7"/>
      <c r="K90" s="6"/>
      <c r="L90" s="7"/>
      <c r="M90" s="6"/>
      <c r="N90" s="7"/>
    </row>
    <row r="91" spans="1:14" ht="12" customHeight="1">
      <c r="A91" s="33" t="s">
        <v>62</v>
      </c>
      <c r="B91" s="15"/>
      <c r="C91" s="10"/>
      <c r="D91" s="28"/>
      <c r="E91" s="6">
        <v>120</v>
      </c>
      <c r="F91" s="28"/>
      <c r="G91" s="6">
        <v>120</v>
      </c>
      <c r="H91" s="28"/>
      <c r="I91" s="6">
        <v>120</v>
      </c>
      <c r="J91" s="28"/>
      <c r="K91" s="6">
        <v>120</v>
      </c>
      <c r="L91" s="28"/>
      <c r="M91" s="6">
        <v>120</v>
      </c>
      <c r="N91" s="28"/>
    </row>
    <row r="92" spans="1:14" ht="12" customHeight="1">
      <c r="A92" s="33" t="s">
        <v>25</v>
      </c>
      <c r="B92" s="15"/>
      <c r="C92" s="10"/>
      <c r="D92" s="28"/>
      <c r="E92" s="6">
        <v>39</v>
      </c>
      <c r="F92" s="13" t="s">
        <v>116</v>
      </c>
      <c r="G92" s="6">
        <v>40</v>
      </c>
      <c r="H92" s="28"/>
      <c r="I92" s="6">
        <v>40</v>
      </c>
      <c r="J92" s="28"/>
      <c r="K92" s="6">
        <v>40</v>
      </c>
      <c r="L92" s="28"/>
      <c r="M92" s="6">
        <v>40</v>
      </c>
      <c r="N92" s="28"/>
    </row>
    <row r="93" spans="1:14" ht="12" customHeight="1">
      <c r="A93" s="42" t="s">
        <v>63</v>
      </c>
      <c r="B93" s="30"/>
      <c r="C93" s="22"/>
      <c r="D93" s="28"/>
      <c r="E93" s="31">
        <v>4350</v>
      </c>
      <c r="F93" s="28" t="s">
        <v>121</v>
      </c>
      <c r="G93" s="31">
        <v>6320</v>
      </c>
      <c r="H93" s="28"/>
      <c r="I93" s="31">
        <v>6400</v>
      </c>
      <c r="J93" s="28"/>
      <c r="K93" s="31">
        <v>6400</v>
      </c>
      <c r="L93" s="28"/>
      <c r="M93" s="31">
        <v>6400</v>
      </c>
      <c r="N93" s="28"/>
    </row>
    <row r="94" spans="1:14" ht="12" customHeight="1">
      <c r="A94" s="14" t="s">
        <v>64</v>
      </c>
      <c r="B94" s="15"/>
      <c r="C94" s="10"/>
      <c r="D94" s="28"/>
      <c r="E94" s="6">
        <v>104</v>
      </c>
      <c r="F94" s="28" t="s">
        <v>121</v>
      </c>
      <c r="G94" s="6">
        <v>150</v>
      </c>
      <c r="H94" s="13"/>
      <c r="I94" s="6">
        <v>150</v>
      </c>
      <c r="J94" s="13"/>
      <c r="K94" s="6">
        <v>150</v>
      </c>
      <c r="L94" s="13"/>
      <c r="M94" s="6">
        <v>150</v>
      </c>
      <c r="N94" s="13"/>
    </row>
    <row r="95" spans="1:14" ht="12" customHeight="1">
      <c r="A95" s="14" t="s">
        <v>73</v>
      </c>
      <c r="B95" s="15"/>
      <c r="C95" s="10" t="s">
        <v>2</v>
      </c>
      <c r="D95" s="28"/>
      <c r="E95" s="6">
        <v>1811</v>
      </c>
      <c r="F95" s="28" t="s">
        <v>121</v>
      </c>
      <c r="G95" s="6">
        <v>1800</v>
      </c>
      <c r="H95" s="28"/>
      <c r="I95" s="6">
        <v>2000</v>
      </c>
      <c r="J95" s="28"/>
      <c r="K95" s="6">
        <v>2000</v>
      </c>
      <c r="L95" s="28"/>
      <c r="M95" s="6">
        <v>2000</v>
      </c>
      <c r="N95" s="28"/>
    </row>
    <row r="96" spans="1:14" ht="12" customHeight="1">
      <c r="A96" s="76" t="s">
        <v>65</v>
      </c>
      <c r="B96" s="15"/>
      <c r="C96" s="10"/>
      <c r="D96" s="13"/>
      <c r="E96" s="6">
        <v>3000</v>
      </c>
      <c r="F96" s="13"/>
      <c r="G96" s="6">
        <v>3000</v>
      </c>
      <c r="H96" s="13"/>
      <c r="I96" s="6">
        <v>3000</v>
      </c>
      <c r="J96" s="13"/>
      <c r="K96" s="6">
        <v>3000</v>
      </c>
      <c r="L96" s="13"/>
      <c r="M96" s="6">
        <v>3000</v>
      </c>
      <c r="N96" s="13"/>
    </row>
    <row r="97" spans="1:14" ht="12" customHeight="1">
      <c r="A97" s="15" t="s">
        <v>66</v>
      </c>
      <c r="B97" s="15"/>
      <c r="C97" s="10"/>
      <c r="D97" s="28"/>
      <c r="E97" s="6">
        <v>1131</v>
      </c>
      <c r="F97" s="28" t="s">
        <v>121</v>
      </c>
      <c r="G97" s="6">
        <v>1150</v>
      </c>
      <c r="H97" s="28"/>
      <c r="I97" s="6">
        <v>1150</v>
      </c>
      <c r="J97" s="28"/>
      <c r="K97" s="6">
        <v>1150</v>
      </c>
      <c r="L97" s="28"/>
      <c r="M97" s="6">
        <v>1150</v>
      </c>
      <c r="N97" s="28"/>
    </row>
    <row r="98" spans="1:14" ht="12" customHeight="1">
      <c r="A98" s="44" t="s">
        <v>67</v>
      </c>
      <c r="B98" s="44"/>
      <c r="C98" s="45" t="s">
        <v>2</v>
      </c>
      <c r="D98" s="28"/>
      <c r="E98" s="43">
        <v>244</v>
      </c>
      <c r="F98" s="28" t="s">
        <v>121</v>
      </c>
      <c r="G98" s="43">
        <v>250</v>
      </c>
      <c r="H98" s="46"/>
      <c r="I98" s="43">
        <v>250</v>
      </c>
      <c r="J98" s="46"/>
      <c r="K98" s="43">
        <v>250</v>
      </c>
      <c r="L98" s="46"/>
      <c r="M98" s="43">
        <v>250</v>
      </c>
      <c r="N98" s="46"/>
    </row>
    <row r="99" spans="1:14" ht="12" customHeight="1">
      <c r="A99" s="98" t="s">
        <v>106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ht="12" customHeight="1">
      <c r="A100" s="93" t="s">
        <v>111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1:14" ht="12" customHeight="1">
      <c r="A101" s="93" t="s">
        <v>74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1:14" ht="12" customHeight="1">
      <c r="A102" s="96" t="s">
        <v>75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1:14" ht="12" customHeight="1">
      <c r="A103" s="93" t="s">
        <v>104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1:14" ht="12" customHeight="1">
      <c r="A104" s="93" t="s">
        <v>117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1:14" ht="12" customHeight="1">
      <c r="A105" s="93" t="s">
        <v>118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1:14" ht="12" customHeight="1">
      <c r="A106" s="93" t="s">
        <v>123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1:14" ht="12" customHeight="1">
      <c r="A107" s="93" t="s">
        <v>97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1:14" ht="12" customHeight="1">
      <c r="A108" s="96" t="s">
        <v>112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</sheetData>
  <sheetProtection/>
  <mergeCells count="32">
    <mergeCell ref="A1:N1"/>
    <mergeCell ref="A2:N2"/>
    <mergeCell ref="A3:N3"/>
    <mergeCell ref="A4:N4"/>
    <mergeCell ref="A5:N5"/>
    <mergeCell ref="A56:N56"/>
    <mergeCell ref="A6:C6"/>
    <mergeCell ref="A7:C7"/>
    <mergeCell ref="A36:C36"/>
    <mergeCell ref="A58:N58"/>
    <mergeCell ref="A57:N57"/>
    <mergeCell ref="A59:N59"/>
    <mergeCell ref="A108:N108"/>
    <mergeCell ref="A107:N107"/>
    <mergeCell ref="A67:N67"/>
    <mergeCell ref="A68:C68"/>
    <mergeCell ref="A69:C69"/>
    <mergeCell ref="A106:N106"/>
    <mergeCell ref="A103:N103"/>
    <mergeCell ref="A104:N104"/>
    <mergeCell ref="A105:N105"/>
    <mergeCell ref="A65:N65"/>
    <mergeCell ref="A102:N102"/>
    <mergeCell ref="A62:N62"/>
    <mergeCell ref="A99:N99"/>
    <mergeCell ref="A60:N60"/>
    <mergeCell ref="A61:N61"/>
    <mergeCell ref="A100:N100"/>
    <mergeCell ref="A101:N101"/>
    <mergeCell ref="A66:N66"/>
    <mergeCell ref="A63:N63"/>
    <mergeCell ref="A64:N6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defaultGridColor="0" zoomScale="107" zoomScaleNormal="107" zoomScalePageLayoutView="0" colorId="22" workbookViewId="0" topLeftCell="A1">
      <selection activeCell="A1" sqref="A1:I1"/>
    </sheetView>
  </sheetViews>
  <sheetFormatPr defaultColWidth="9.796875" defaultRowHeight="15"/>
  <cols>
    <col min="1" max="1" width="2.796875" style="0" customWidth="1"/>
    <col min="2" max="2" width="13.796875" style="0" customWidth="1"/>
    <col min="3" max="3" width="3.796875" style="0" customWidth="1"/>
    <col min="4" max="4" width="1.796875" style="0" customWidth="1"/>
    <col min="5" max="5" width="27.69921875" style="0" customWidth="1"/>
    <col min="6" max="6" width="1.796875" style="0" customWidth="1"/>
    <col min="7" max="7" width="18.296875" style="0" customWidth="1"/>
    <col min="8" max="8" width="1.796875" style="0" customWidth="1"/>
    <col min="9" max="9" width="5.8984375" style="1" customWidth="1"/>
  </cols>
  <sheetData>
    <row r="1" spans="1:9" ht="11.25" customHeight="1">
      <c r="A1" s="102" t="s">
        <v>79</v>
      </c>
      <c r="B1" s="102"/>
      <c r="C1" s="102"/>
      <c r="D1" s="102"/>
      <c r="E1" s="102"/>
      <c r="F1" s="102"/>
      <c r="G1" s="102"/>
      <c r="H1" s="102"/>
      <c r="I1" s="102"/>
    </row>
    <row r="2" spans="1:9" ht="11.25" customHeight="1">
      <c r="A2" s="102" t="s">
        <v>119</v>
      </c>
      <c r="B2" s="102"/>
      <c r="C2" s="102"/>
      <c r="D2" s="102"/>
      <c r="E2" s="102"/>
      <c r="F2" s="102"/>
      <c r="G2" s="102"/>
      <c r="H2" s="102"/>
      <c r="I2" s="102"/>
    </row>
    <row r="3" spans="1:9" ht="11.25" customHeight="1">
      <c r="A3" s="103" t="s">
        <v>81</v>
      </c>
      <c r="B3" s="103"/>
      <c r="C3" s="103"/>
      <c r="D3" s="103"/>
      <c r="E3" s="103"/>
      <c r="F3" s="103"/>
      <c r="G3" s="103"/>
      <c r="H3" s="103"/>
      <c r="I3" s="103"/>
    </row>
    <row r="4" spans="1:9" ht="11.25" customHeight="1">
      <c r="A4" s="104"/>
      <c r="B4" s="104"/>
      <c r="C4" s="104"/>
      <c r="D4" s="104"/>
      <c r="E4" s="52"/>
      <c r="F4" s="52"/>
      <c r="G4" s="52"/>
      <c r="H4" s="52"/>
      <c r="I4" s="53" t="s">
        <v>82</v>
      </c>
    </row>
    <row r="5" spans="1:9" ht="11.25" customHeight="1">
      <c r="A5" s="54" t="s">
        <v>83</v>
      </c>
      <c r="B5" s="54"/>
      <c r="C5" s="54"/>
      <c r="D5" s="54"/>
      <c r="E5" s="51" t="s">
        <v>84</v>
      </c>
      <c r="F5" s="55"/>
      <c r="G5" s="51" t="s">
        <v>85</v>
      </c>
      <c r="H5" s="51"/>
      <c r="I5" s="56" t="s">
        <v>4</v>
      </c>
    </row>
    <row r="6" spans="1:9" ht="11.25" customHeight="1">
      <c r="A6" s="57" t="s">
        <v>1</v>
      </c>
      <c r="B6" s="57"/>
      <c r="C6" s="57"/>
      <c r="D6" s="58"/>
      <c r="E6" s="52"/>
      <c r="F6" s="52"/>
      <c r="G6" s="52"/>
      <c r="H6" s="52"/>
      <c r="I6" s="59"/>
    </row>
    <row r="7" spans="1:9" ht="11.25" customHeight="1">
      <c r="A7" s="55" t="s">
        <v>90</v>
      </c>
      <c r="B7" s="55"/>
      <c r="C7" s="60" t="s">
        <v>2</v>
      </c>
      <c r="D7" s="55"/>
      <c r="E7" s="55" t="s">
        <v>107</v>
      </c>
      <c r="F7" s="55"/>
      <c r="G7" s="55" t="s">
        <v>3</v>
      </c>
      <c r="H7" s="55"/>
      <c r="I7" s="61">
        <v>675</v>
      </c>
    </row>
    <row r="8" spans="1:9" ht="11.25" customHeight="1">
      <c r="A8" s="62" t="s">
        <v>5</v>
      </c>
      <c r="B8" s="62"/>
      <c r="C8" s="62"/>
      <c r="D8" s="52"/>
      <c r="E8" s="63" t="s">
        <v>98</v>
      </c>
      <c r="F8" s="52"/>
      <c r="G8" s="52" t="s">
        <v>13</v>
      </c>
      <c r="H8" s="52"/>
      <c r="I8" s="59">
        <v>2700</v>
      </c>
    </row>
    <row r="9" spans="1:9" ht="11.25" customHeight="1">
      <c r="A9" s="55"/>
      <c r="B9" s="55"/>
      <c r="C9" s="60" t="s">
        <v>6</v>
      </c>
      <c r="D9" s="55"/>
      <c r="E9" s="55"/>
      <c r="F9" s="55"/>
      <c r="G9" s="64" t="s">
        <v>12</v>
      </c>
      <c r="H9" s="55"/>
      <c r="I9" s="55"/>
    </row>
    <row r="10" spans="1:9" ht="11.25" customHeight="1">
      <c r="A10" s="62" t="s">
        <v>7</v>
      </c>
      <c r="B10" s="62"/>
      <c r="C10" s="65" t="s">
        <v>2</v>
      </c>
      <c r="D10" s="62"/>
      <c r="E10" s="62" t="s">
        <v>8</v>
      </c>
      <c r="F10" s="62"/>
      <c r="G10" s="62" t="s">
        <v>10</v>
      </c>
      <c r="H10" s="62"/>
      <c r="I10" s="66">
        <v>150</v>
      </c>
    </row>
    <row r="11" spans="1:9" ht="11.25" customHeight="1">
      <c r="A11" s="67"/>
      <c r="B11" s="54"/>
      <c r="C11" s="60"/>
      <c r="D11" s="55"/>
      <c r="E11" s="64" t="s">
        <v>9</v>
      </c>
      <c r="F11" s="55"/>
      <c r="G11" s="55"/>
      <c r="H11" s="55"/>
      <c r="I11" s="35"/>
    </row>
    <row r="12" spans="1:9" ht="11.25" customHeight="1">
      <c r="A12" s="57" t="s">
        <v>11</v>
      </c>
      <c r="B12" s="57"/>
      <c r="C12" s="57"/>
      <c r="D12" s="68"/>
      <c r="E12" s="62"/>
      <c r="F12" s="62"/>
      <c r="G12" s="62"/>
      <c r="H12" s="62"/>
      <c r="I12" s="66"/>
    </row>
    <row r="13" spans="1:9" ht="11.25" customHeight="1">
      <c r="A13" s="63" t="s">
        <v>90</v>
      </c>
      <c r="B13" s="63"/>
      <c r="C13" s="69" t="s">
        <v>2</v>
      </c>
      <c r="D13" s="63"/>
      <c r="E13" s="63" t="s">
        <v>102</v>
      </c>
      <c r="F13" s="63"/>
      <c r="G13" s="63" t="s">
        <v>14</v>
      </c>
      <c r="H13" s="63"/>
      <c r="I13" s="34">
        <v>620</v>
      </c>
    </row>
    <row r="14" spans="1:9" ht="11.25" customHeight="1">
      <c r="A14" s="55"/>
      <c r="B14" s="55"/>
      <c r="C14" s="55"/>
      <c r="D14" s="55"/>
      <c r="E14" s="64" t="s">
        <v>101</v>
      </c>
      <c r="F14" s="55"/>
      <c r="G14" s="64" t="s">
        <v>15</v>
      </c>
      <c r="H14" s="55"/>
      <c r="I14" s="35"/>
    </row>
    <row r="15" spans="1:9" ht="11.25" customHeight="1">
      <c r="A15" s="63" t="s">
        <v>86</v>
      </c>
      <c r="B15" s="63"/>
      <c r="C15" s="69" t="s">
        <v>87</v>
      </c>
      <c r="D15" s="63"/>
      <c r="E15" s="63" t="s">
        <v>99</v>
      </c>
      <c r="F15" s="63"/>
      <c r="G15" s="63" t="s">
        <v>16</v>
      </c>
      <c r="H15" s="63"/>
      <c r="I15" s="34">
        <v>3000</v>
      </c>
    </row>
    <row r="16" spans="1:9" ht="11.25" customHeight="1">
      <c r="A16" s="55"/>
      <c r="B16" s="55"/>
      <c r="C16" s="55"/>
      <c r="D16" s="55"/>
      <c r="E16" s="55"/>
      <c r="F16" s="55"/>
      <c r="G16" s="64" t="s">
        <v>15</v>
      </c>
      <c r="H16" s="55"/>
      <c r="I16" s="35"/>
    </row>
    <row r="17" spans="1:9" ht="11.25" customHeight="1">
      <c r="A17" s="55" t="s">
        <v>17</v>
      </c>
      <c r="B17" s="55"/>
      <c r="C17" s="60" t="s">
        <v>2</v>
      </c>
      <c r="D17" s="70"/>
      <c r="E17" s="70" t="s">
        <v>18</v>
      </c>
      <c r="F17" s="70"/>
      <c r="G17" s="70" t="s">
        <v>18</v>
      </c>
      <c r="H17" s="70"/>
      <c r="I17" s="71">
        <v>70</v>
      </c>
    </row>
    <row r="18" spans="1:9" ht="11.25" customHeight="1">
      <c r="A18" s="62" t="s">
        <v>5</v>
      </c>
      <c r="B18" s="62"/>
      <c r="C18" s="62"/>
      <c r="D18" s="52"/>
      <c r="E18" s="63" t="s">
        <v>19</v>
      </c>
      <c r="F18" s="52"/>
      <c r="G18" s="52" t="s">
        <v>20</v>
      </c>
      <c r="H18" s="52"/>
      <c r="I18" s="59">
        <v>18000</v>
      </c>
    </row>
    <row r="19" spans="1:9" ht="11.25" customHeight="1">
      <c r="A19" s="55"/>
      <c r="B19" s="55"/>
      <c r="C19" s="60" t="s">
        <v>6</v>
      </c>
      <c r="D19" s="55"/>
      <c r="E19" s="64" t="s">
        <v>108</v>
      </c>
      <c r="F19" s="55"/>
      <c r="G19" s="64"/>
      <c r="H19" s="55"/>
      <c r="I19" s="55"/>
    </row>
  </sheetData>
  <sheetProtection/>
  <mergeCells count="4">
    <mergeCell ref="A2:I2"/>
    <mergeCell ref="A1:I1"/>
    <mergeCell ref="A3:I3"/>
    <mergeCell ref="A4:D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2009</dc:title>
  <dc:subject/>
  <dc:creator>USGS National Minerals Information Center</dc:creator>
  <cp:keywords>minerals, statistics</cp:keywords>
  <dc:description/>
  <cp:lastModifiedBy>JC_ISHEE</cp:lastModifiedBy>
  <cp:lastPrinted>2010-11-12T15:00:00Z</cp:lastPrinted>
  <dcterms:created xsi:type="dcterms:W3CDTF">2004-10-01T10:52:29Z</dcterms:created>
  <dcterms:modified xsi:type="dcterms:W3CDTF">2013-01-31T19:19:53Z</dcterms:modified>
  <cp:category/>
  <cp:version/>
  <cp:contentType/>
  <cp:contentStatus/>
</cp:coreProperties>
</file>