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78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<sst xmlns="http://schemas.openxmlformats.org/spreadsheetml/2006/main" count="354" uniqueCount="197">
  <si>
    <t>Commodity</t>
  </si>
  <si>
    <t>METALS</t>
  </si>
  <si>
    <t>--</t>
  </si>
  <si>
    <t>Copper:</t>
  </si>
  <si>
    <t>kilograms</t>
  </si>
  <si>
    <t xml:space="preserve"> INDUSTRIAL MINERALS</t>
  </si>
  <si>
    <t>thousand carats</t>
  </si>
  <si>
    <t>do.</t>
  </si>
  <si>
    <t>Stone:</t>
  </si>
  <si>
    <t>Sulfur, pyrite concentrate:</t>
  </si>
  <si>
    <t>Salt</t>
  </si>
  <si>
    <t>Agate</t>
  </si>
  <si>
    <t>Gross weight</t>
  </si>
  <si>
    <t>Arsenic, white, 99% arsenic trioxide</t>
  </si>
  <si>
    <t>Dolomite</t>
  </si>
  <si>
    <t>Wollastonite</t>
  </si>
  <si>
    <t>S content</t>
  </si>
  <si>
    <t>Marble</t>
  </si>
  <si>
    <t>Granite</t>
  </si>
  <si>
    <t>Sodalite</t>
  </si>
  <si>
    <t>Cu content</t>
  </si>
  <si>
    <t>Silver:</t>
  </si>
  <si>
    <t>e</t>
  </si>
  <si>
    <t>TABLE 1</t>
  </si>
  <si>
    <t>(Metric tons unless otherwise specified)</t>
  </si>
  <si>
    <t>Lead, mine output, concentrate:</t>
  </si>
  <si>
    <t xml:space="preserve"> </t>
  </si>
  <si>
    <t>NA</t>
  </si>
  <si>
    <t>Metal, blister:</t>
  </si>
  <si>
    <t>Zinc:</t>
  </si>
  <si>
    <t>TABLE 2</t>
  </si>
  <si>
    <t>Major operating companies and</t>
  </si>
  <si>
    <t>major equity owners</t>
  </si>
  <si>
    <t>Location of main facilities</t>
  </si>
  <si>
    <t>Annual capacity</t>
  </si>
  <si>
    <t>Do.</t>
  </si>
  <si>
    <t>Ore</t>
  </si>
  <si>
    <t>Metal</t>
  </si>
  <si>
    <t xml:space="preserve"> carats</t>
  </si>
  <si>
    <t>Mining Area 1, from Orange River to</t>
  </si>
  <si>
    <t>Orange River Mines, from mouth of Orange</t>
  </si>
  <si>
    <t>River east to Sendelingsdrif; includes the</t>
  </si>
  <si>
    <t xml:space="preserve">Northern Areas and Elizabeth Bay Mines, </t>
  </si>
  <si>
    <t>24 kilometers south of Luderitz</t>
  </si>
  <si>
    <t>Mining License 111, offshore Luderitz</t>
  </si>
  <si>
    <t>Diaz Exploration (Pty.) Ltd.</t>
  </si>
  <si>
    <t>Windhoek</t>
  </si>
  <si>
    <t>Walvis Bay</t>
  </si>
  <si>
    <t>Mine and plant at Okorusu</t>
  </si>
  <si>
    <t>Salt Company (Pty.) Ltd.</t>
  </si>
  <si>
    <t>Swakopmund</t>
  </si>
  <si>
    <t>Salt pan at Walvis Bay</t>
  </si>
  <si>
    <t>Salt refinery at Walvis Bay</t>
  </si>
  <si>
    <t>Cape Cross Salt (Pty.) Ltd.</t>
  </si>
  <si>
    <t xml:space="preserve">Rössing Uranium Ltd. (Rio Tinto Group, </t>
  </si>
  <si>
    <t xml:space="preserve">Rössing Mine, 65 kilometers northeast of </t>
  </si>
  <si>
    <t>Industrial Development Corp. of South Africa</t>
  </si>
  <si>
    <t xml:space="preserve">Namibia Mineral Development Co. </t>
  </si>
  <si>
    <t>(Pty.) Ltd.</t>
  </si>
  <si>
    <t>Rosh Pinah Mine, near Rosh Pinah</t>
  </si>
  <si>
    <t>Skorpion Mine, 25 kilometers north</t>
  </si>
  <si>
    <t>plc, 100%)</t>
  </si>
  <si>
    <t xml:space="preserve">of Rosh Pinah </t>
  </si>
  <si>
    <t>Namzinc (Pty.) Ltd. (Anglo American</t>
  </si>
  <si>
    <t xml:space="preserve">Skorpion solvent extraction facilities and </t>
  </si>
  <si>
    <t>Usakos Mine</t>
  </si>
  <si>
    <t>Pyrite, concentrate</t>
  </si>
  <si>
    <t>Copper concentrates</t>
  </si>
  <si>
    <t>Gold:</t>
  </si>
  <si>
    <t>Navachab Mine, 170 kilometers northwest of</t>
  </si>
  <si>
    <t>grade</t>
  </si>
  <si>
    <t>Metal, blister copper</t>
  </si>
  <si>
    <t>includes Pocket Beaches</t>
  </si>
  <si>
    <t>oxide</t>
  </si>
  <si>
    <t>Uranium, uranium</t>
  </si>
  <si>
    <t>Langer Heinrich Uranium (Pty.) Ltd.</t>
  </si>
  <si>
    <t xml:space="preserve">Lead, Pb content of </t>
  </si>
  <si>
    <t>concentrate</t>
  </si>
  <si>
    <t>Joint venture of Diamond Fields (Pty.) Ltd.</t>
  </si>
  <si>
    <t>North of Henties Bay</t>
  </si>
  <si>
    <t>Salt &amp; Chemicals (Pty.) Ltd. [Walvis Bay</t>
  </si>
  <si>
    <t>Salt Holdings (Pty.) Ltd., 100%]</t>
  </si>
  <si>
    <t>Bay Salt Holdings (Pty.) Ltd., 100%]</t>
  </si>
  <si>
    <t>Walvis Bay Salt Refiners (Pty.) Ltd. [Walvis</t>
  </si>
  <si>
    <t>content</t>
  </si>
  <si>
    <t>Concentrate, Zn</t>
  </si>
  <si>
    <t>Concentrate, Ag</t>
  </si>
  <si>
    <t>Smelter at Tsumeb</t>
  </si>
  <si>
    <t>Mine:</t>
  </si>
  <si>
    <t>and concentrator, about 30 kilometers</t>
  </si>
  <si>
    <t>and concentrator, 440 kilometers north of</t>
  </si>
  <si>
    <t>Fluorspar, acid</t>
  </si>
  <si>
    <t>AngloGold Ashanti Namibia (Pty.) Ltd.</t>
  </si>
  <si>
    <t>Skorpion Mining Co. (Pty.) Ltd. (Anglo</t>
  </si>
  <si>
    <t xml:space="preserve"> American plc, 100%)</t>
  </si>
  <si>
    <t>Okorusu Fluorspar (Pty.) Ltd. (Solvay</t>
  </si>
  <si>
    <t>Central operations, includes the Otjihase Mine</t>
  </si>
  <si>
    <t>Otjihase Mine</t>
  </si>
  <si>
    <t>Kombat operations, includes Kombat Mine</t>
  </si>
  <si>
    <t>Beach and marine contractors</t>
  </si>
  <si>
    <t>Atlanta 1 license area, offshore Sperrgebiet</t>
  </si>
  <si>
    <t>Offshore operation</t>
  </si>
  <si>
    <t>Fluor GmbH, 100%)</t>
  </si>
  <si>
    <t xml:space="preserve">Resources Ltd., 89.5%, and PE Minerals </t>
  </si>
  <si>
    <t>north of Rosh Pinah</t>
  </si>
  <si>
    <t>electrowinning refinery, 25 kilometers</t>
  </si>
  <si>
    <t>Total</t>
  </si>
  <si>
    <t>Pb content of Pb and Pb-Zn concentrates</t>
  </si>
  <si>
    <t xml:space="preserve">Rosh Pinah Zinc Corp. (Pty.) Ltd. [Kumba </t>
  </si>
  <si>
    <t>(Namibia) (Pty.) Ltd., 6.1%]</t>
  </si>
  <si>
    <t>Diamond</t>
  </si>
  <si>
    <t>north of Windhoek; and the Matchless</t>
  </si>
  <si>
    <t>Mine, 80 kilometers southwest of the</t>
  </si>
  <si>
    <t>Auchas and the Daberas Mines</t>
  </si>
  <si>
    <t>MINERAL FUELS AND RELATED MATERIALS</t>
  </si>
  <si>
    <t>r</t>
  </si>
  <si>
    <t>International plc, 100%)</t>
  </si>
  <si>
    <t xml:space="preserve">Weatherly Mining Namibia Ltd. (Weatherly </t>
  </si>
  <si>
    <t xml:space="preserve">Northern operations, includes the Tschudi </t>
  </si>
  <si>
    <t>and the Tsumeb West Mines, and the</t>
  </si>
  <si>
    <t>Offshore mining licenses, near Luderitz Bay</t>
  </si>
  <si>
    <t xml:space="preserve">Rosh Pinah Zinc Corporation (Pty.) Ltd. </t>
  </si>
  <si>
    <t>[Exxaro Resources Ltd., 93.9%, and PE</t>
  </si>
  <si>
    <t>Gold, Au content of mine output</t>
  </si>
  <si>
    <t>Coproduct contained in blister copper produced</t>
  </si>
  <si>
    <t>at the copper smelter at Tsumeb</t>
  </si>
  <si>
    <t>not included in the zinc concentrate data.</t>
  </si>
  <si>
    <t>Namibia Custom Smelters (Pty.) Ltd.</t>
  </si>
  <si>
    <t>(Weatherly International plc, 100%)</t>
  </si>
  <si>
    <t>Otjihase Mine and concentrator, near Tsumeb</t>
  </si>
  <si>
    <t>145 kilometers north of Orangemund;</t>
  </si>
  <si>
    <t>Namdeb Diamond Corporation (Pty.) Ltd.</t>
  </si>
  <si>
    <t>Minerals (Namibia) (Pty.) Ltd., 6.1%]</t>
  </si>
  <si>
    <t>(Paladin Energy Ltd., 100%)</t>
  </si>
  <si>
    <t>Do., do. Ditto.  NA Not available.</t>
  </si>
  <si>
    <t xml:space="preserve">Namibia Custom Smelters (Pty.) Ltd. (Weatherly </t>
  </si>
  <si>
    <t>Amethyst</t>
  </si>
  <si>
    <t>Blue chalcedony</t>
  </si>
  <si>
    <t>Garnet</t>
  </si>
  <si>
    <t>Picture stone</t>
  </si>
  <si>
    <t>Pietersite</t>
  </si>
  <si>
    <t>Rose quartz</t>
  </si>
  <si>
    <t>Tourmaline</t>
  </si>
  <si>
    <t>inadequate to estimate output.</t>
  </si>
  <si>
    <t>TABLE 2—Continued</t>
  </si>
  <si>
    <t>Manganese, mine output, concentrate (35% Mn):</t>
  </si>
  <si>
    <t>69%; Government of Iran, 15%;</t>
  </si>
  <si>
    <t>Ltd., 10%; Government of Namibia, 3%;</t>
  </si>
  <si>
    <t>other minority shareholders, 3%)</t>
  </si>
  <si>
    <t xml:space="preserve">Investments, 38.98%; PE Minerals (Namibia) </t>
  </si>
  <si>
    <t xml:space="preserve">(Pty.) Ltd., 8%; Rosh Pinah Mine Holdings, </t>
  </si>
  <si>
    <t xml:space="preserve">4.26; Rosh Pinah Employee Empowerment </t>
  </si>
  <si>
    <t>Participation Scheme Trust, 2.98%]</t>
  </si>
  <si>
    <t xml:space="preserve">[Exxaro Resources Ltd., 45.79%; Jaguar </t>
  </si>
  <si>
    <t xml:space="preserve">(Government, 50%, and De Beers Société </t>
  </si>
  <si>
    <t>Anonyme, 50%)</t>
  </si>
  <si>
    <t>De Beers Marine Namibia [De Beers Société</t>
  </si>
  <si>
    <t>Anonyme, 70%, and Namdeb</t>
  </si>
  <si>
    <t>r, 3</t>
  </si>
  <si>
    <t>Mine output, concentrate (26%-30% Cu):</t>
  </si>
  <si>
    <t xml:space="preserve">Silver, mine output, Ag content of concentrates </t>
  </si>
  <si>
    <t>Gross weight, mine output, concentrate (49%-56% Zn)</t>
  </si>
  <si>
    <t>NAMIBIA: STRUCTURE OF THE MINERAL INDUSTRY IN 2009</t>
  </si>
  <si>
    <t>Diamond Corporation (Pty.) Ltd., 30%]</t>
  </si>
  <si>
    <t>Tsumeb concentrator</t>
  </si>
  <si>
    <t>Sakawe Mining Corp. (LL Mining Corp. BV)</t>
  </si>
  <si>
    <t>See footnotes at end of table.</t>
  </si>
  <si>
    <t>and Bonaparte Diamond Mines NL</t>
  </si>
  <si>
    <t xml:space="preserve">Langer Heinrich Mine, 80 kilometers east of </t>
  </si>
  <si>
    <r>
      <t>NAMIBIA: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</si>
  <si>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Commodity</t>
    </r>
    <r>
      <rPr>
        <vertAlign val="superscript"/>
        <sz val="8"/>
        <color indexed="8"/>
        <rFont val="Times New Roman"/>
        <family val="1"/>
      </rPr>
      <t>2</t>
    </r>
  </si>
  <si>
    <r>
      <t>2009</t>
    </r>
    <r>
      <rPr>
        <vertAlign val="superscript"/>
        <sz val="8"/>
        <color indexed="8"/>
        <rFont val="Times New Roman"/>
        <family val="1"/>
      </rPr>
      <t>e</t>
    </r>
  </si>
  <si>
    <r>
      <t>From domestic concentrates</t>
    </r>
    <r>
      <rPr>
        <vertAlign val="superscript"/>
        <sz val="8"/>
        <color indexed="8"/>
        <rFont val="Times New Roman"/>
        <family val="1"/>
      </rPr>
      <t>e</t>
    </r>
  </si>
  <si>
    <r>
      <t>From imported toll concentrates</t>
    </r>
    <r>
      <rPr>
        <vertAlign val="superscript"/>
        <sz val="8"/>
        <color indexed="8"/>
        <rFont val="Times New Roman"/>
        <family val="1"/>
      </rPr>
      <t>e</t>
    </r>
  </si>
  <si>
    <r>
      <t>Mn content</t>
    </r>
    <r>
      <rPr>
        <vertAlign val="superscript"/>
        <sz val="8"/>
        <color indexed="8"/>
        <rFont val="Times New Roman"/>
        <family val="1"/>
      </rPr>
      <t>e</t>
    </r>
  </si>
  <si>
    <r>
      <t>Zn content of Zn and Pb-Zn concentrates</t>
    </r>
    <r>
      <rPr>
        <vertAlign val="superscript"/>
        <sz val="8"/>
        <color indexed="8"/>
        <rFont val="Times New Roman"/>
        <family val="1"/>
      </rPr>
      <t>4</t>
    </r>
  </si>
  <si>
    <r>
      <t>Metal, refined, primary</t>
    </r>
    <r>
      <rPr>
        <vertAlign val="superscript"/>
        <sz val="8"/>
        <color indexed="8"/>
        <rFont val="Times New Roman"/>
        <family val="1"/>
      </rPr>
      <t xml:space="preserve"> </t>
    </r>
  </si>
  <si>
    <r>
      <t>Fluorspar, acid grade (97% CaFl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  <r>
      <rPr>
        <vertAlign val="superscript"/>
        <sz val="8"/>
        <color indexed="8"/>
        <rFont val="Times New Roman"/>
        <family val="1"/>
      </rPr>
      <t>5</t>
    </r>
  </si>
  <si>
    <r>
      <t>Semiprecious stones:</t>
    </r>
    <r>
      <rPr>
        <vertAlign val="superscript"/>
        <sz val="8"/>
        <color indexed="8"/>
        <rFont val="Times New Roman"/>
        <family val="1"/>
      </rPr>
      <t>e</t>
    </r>
  </si>
  <si>
    <r>
      <t>Gross weight (49%-51% S)</t>
    </r>
    <r>
      <rPr>
        <vertAlign val="superscript"/>
        <sz val="8"/>
        <color indexed="8"/>
        <rFont val="Times New Roman"/>
        <family val="1"/>
      </rPr>
      <t>e</t>
    </r>
  </si>
  <si>
    <r>
      <t>Uranium, U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 xml:space="preserve"> content</t>
    </r>
  </si>
  <si>
    <r>
      <t>1</t>
    </r>
    <r>
      <rPr>
        <sz val="8"/>
        <color indexed="8"/>
        <rFont val="Times New Roman"/>
        <family val="1"/>
      </rPr>
      <t>Table includes data available through August 27, 2010.</t>
    </r>
  </si>
  <si>
    <r>
      <t>2</t>
    </r>
    <r>
      <rPr>
        <sz val="8"/>
        <color indexed="8"/>
        <rFont val="Times New Roman"/>
        <family val="1"/>
      </rPr>
      <t>In addition to the commodities listed, Namibia produced blister copper, which contained gold and silver coproducts, and lead dusts, but available information is</t>
    </r>
  </si>
  <si>
    <r>
      <t>3</t>
    </r>
    <r>
      <rPr>
        <sz val="8"/>
        <color indexed="8"/>
        <rFont val="Times New Roman"/>
        <family val="1"/>
      </rPr>
      <t>Reported figure.</t>
    </r>
  </si>
  <si>
    <r>
      <t>4</t>
    </r>
    <r>
      <rPr>
        <sz val="8"/>
        <color indexed="8"/>
        <rFont val="Times New Roman"/>
        <family val="1"/>
      </rPr>
      <t>Ore from the Skorpion Mine is leached onsite and the zinc is recovered by solvent extraction-electrowinning; the zinc ore mined at Skorpion is therefore</t>
    </r>
  </si>
  <si>
    <r>
      <t>5</t>
    </r>
    <r>
      <rPr>
        <sz val="8"/>
        <color indexed="8"/>
        <rFont val="Times New Roman"/>
        <family val="1"/>
      </rPr>
      <t xml:space="preserve">Fluorspar production shown in wet metric tons; approximately 8% moisture content. 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</si>
  <si>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Closed in 2009.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</si>
  <si>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  NA Not available.  -- Zero.</t>
    </r>
  </si>
  <si>
    <t>(Diamond Fields International Ltd., 100%)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</si>
  <si>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</si>
  <si>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</si>
  <si>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</si>
  <si>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 xml:space="preserve">The Mineral Industry of Namibia in 2009 </t>
  </si>
  <si>
    <t xml:space="preserve">This file includes the report as it appears in the USGS Minerals Yearbook 2009,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</si>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</sst>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0.000"/>
    <numFmt numFmtId="177" formatCode="0.0"/>
    <numFmt numFmtId="178" formatCode="_(&quot;$&quot;* #,##0_);_(&quot;$&quot;* \(#,##0\);_(&quot;$&quot;* &quot;-&quot;??_);_(@_)"/>
    <numFmt numFmtId="179" formatCode="[$-409]mmmm\ d\,\ yyyy;@"/>
    <numFmt numFmtId="180" formatCode="0.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color indexed="8"/>
      <name val="Times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1"/>
    </font>
    <font>
      <vertAlign val="superscript"/>
      <sz val="8"/>
      <color theme="1"/>
      <name val="Times"/>
      <family val="1"/>
    </font>
    <font>
      <sz val="8"/>
      <color theme="1"/>
      <name val="Times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3" fontId="51" fillId="0" borderId="10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>
      <alignment horizontal="left" vertical="center"/>
    </xf>
    <xf numFmtId="3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right" vertical="center"/>
    </xf>
    <xf numFmtId="3" fontId="51" fillId="0" borderId="11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Alignment="1">
      <alignment horizontal="right"/>
    </xf>
    <xf numFmtId="3" fontId="51" fillId="0" borderId="10" xfId="0" applyNumberFormat="1" applyFont="1" applyFill="1" applyBorder="1" applyAlignment="1">
      <alignment horizontal="left" vertical="center" indent="1"/>
    </xf>
    <xf numFmtId="169" fontId="51" fillId="0" borderId="0" xfId="59" applyNumberFormat="1" applyFont="1" applyFill="1" applyAlignment="1">
      <alignment horizontal="right" vertical="center"/>
    </xf>
    <xf numFmtId="169" fontId="52" fillId="0" borderId="0" xfId="0" applyNumberFormat="1" applyFont="1" applyFill="1" applyAlignment="1">
      <alignment horizontal="left" vertical="center"/>
    </xf>
    <xf numFmtId="3" fontId="51" fillId="0" borderId="10" xfId="0" applyNumberFormat="1" applyFont="1" applyFill="1" applyBorder="1" applyAlignment="1">
      <alignment horizontal="left" vertical="center" indent="2"/>
    </xf>
    <xf numFmtId="3" fontId="51" fillId="0" borderId="0" xfId="0" applyNumberFormat="1" applyFont="1" applyFill="1" applyAlignment="1" quotePrefix="1">
      <alignment horizontal="right"/>
    </xf>
    <xf numFmtId="3" fontId="51" fillId="0" borderId="0" xfId="0" applyNumberFormat="1" applyFont="1" applyFill="1" applyBorder="1" applyAlignment="1">
      <alignment vertical="center"/>
    </xf>
    <xf numFmtId="3" fontId="51" fillId="0" borderId="12" xfId="0" applyNumberFormat="1" applyFont="1" applyFill="1" applyBorder="1" applyAlignment="1">
      <alignment horizontal="right"/>
    </xf>
    <xf numFmtId="3" fontId="52" fillId="0" borderId="12" xfId="0" applyNumberFormat="1" applyFont="1" applyFill="1" applyBorder="1" applyAlignment="1">
      <alignment horizontal="left" vertical="center"/>
    </xf>
    <xf numFmtId="3" fontId="52" fillId="0" borderId="0" xfId="0" applyNumberFormat="1" applyFont="1" applyFill="1" applyBorder="1" applyAlignment="1">
      <alignment horizontal="left" vertical="center"/>
    </xf>
    <xf numFmtId="3" fontId="51" fillId="0" borderId="0" xfId="59" applyNumberFormat="1" applyFont="1" applyFill="1" applyAlignment="1">
      <alignment vertical="center"/>
    </xf>
    <xf numFmtId="3" fontId="51" fillId="0" borderId="13" xfId="59" applyNumberFormat="1" applyFont="1" applyFill="1" applyBorder="1" applyAlignment="1">
      <alignment vertical="center"/>
    </xf>
    <xf numFmtId="3" fontId="52" fillId="0" borderId="13" xfId="0" applyNumberFormat="1" applyFont="1" applyFill="1" applyBorder="1" applyAlignment="1">
      <alignment horizontal="left" vertical="center"/>
    </xf>
    <xf numFmtId="3" fontId="51" fillId="0" borderId="14" xfId="0" applyNumberFormat="1" applyFont="1" applyFill="1" applyBorder="1" applyAlignment="1">
      <alignment horizontal="right" vertical="center"/>
    </xf>
    <xf numFmtId="3" fontId="52" fillId="0" borderId="14" xfId="0" applyNumberFormat="1" applyFont="1" applyFill="1" applyBorder="1" applyAlignment="1">
      <alignment horizontal="left" vertical="center"/>
    </xf>
    <xf numFmtId="3" fontId="51" fillId="0" borderId="10" xfId="0" applyNumberFormat="1" applyFont="1" applyFill="1" applyBorder="1" applyAlignment="1">
      <alignment horizontal="left" vertical="center" indent="3"/>
    </xf>
    <xf numFmtId="9" fontId="51" fillId="0" borderId="0" xfId="59" applyFont="1" applyFill="1" applyAlignment="1">
      <alignment horizontal="right"/>
    </xf>
    <xf numFmtId="3" fontId="51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centerContinuous" vertical="center"/>
    </xf>
    <xf numFmtId="3" fontId="51" fillId="0" borderId="11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/>
    </xf>
    <xf numFmtId="3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3" fontId="51" fillId="0" borderId="11" xfId="0" applyNumberFormat="1" applyFont="1" applyFill="1" applyBorder="1" applyAlignment="1">
      <alignment horizontal="left" vertical="center" indent="1"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right"/>
    </xf>
    <xf numFmtId="0" fontId="51" fillId="0" borderId="0" xfId="0" applyFont="1" applyAlignment="1">
      <alignment/>
    </xf>
    <xf numFmtId="3" fontId="51" fillId="0" borderId="14" xfId="0" applyNumberFormat="1" applyFont="1" applyFill="1" applyBorder="1" applyAlignment="1">
      <alignment horizontal="left" vertical="center" indent="2"/>
    </xf>
    <xf numFmtId="3" fontId="51" fillId="0" borderId="14" xfId="0" applyNumberFormat="1" applyFont="1" applyFill="1" applyBorder="1" applyAlignment="1">
      <alignment horizontal="left" vertical="center" indent="1"/>
    </xf>
    <xf numFmtId="0" fontId="51" fillId="0" borderId="14" xfId="0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left" vertical="center" indent="2"/>
    </xf>
    <xf numFmtId="0" fontId="52" fillId="0" borderId="11" xfId="0" applyFont="1" applyBorder="1" applyAlignment="1">
      <alignment horizontal="left"/>
    </xf>
    <xf numFmtId="3" fontId="51" fillId="0" borderId="0" xfId="0" applyNumberFormat="1" applyFont="1" applyFill="1" applyBorder="1" applyAlignment="1">
      <alignment horizontal="left" vertical="center" indent="2"/>
    </xf>
    <xf numFmtId="0" fontId="51" fillId="0" borderId="11" xfId="0" applyFont="1" applyBorder="1" applyAlignment="1">
      <alignment/>
    </xf>
    <xf numFmtId="3" fontId="51" fillId="0" borderId="0" xfId="0" applyNumberFormat="1" applyFont="1" applyFill="1" applyBorder="1" applyAlignment="1" quotePrefix="1">
      <alignment horizontal="right" vertical="center"/>
    </xf>
    <xf numFmtId="3" fontId="51" fillId="0" borderId="10" xfId="0" applyNumberFormat="1" applyFont="1" applyFill="1" applyBorder="1" applyAlignment="1" quotePrefix="1">
      <alignment horizontal="right" vertical="center"/>
    </xf>
    <xf numFmtId="3" fontId="51" fillId="0" borderId="11" xfId="0" applyNumberFormat="1" applyFont="1" applyFill="1" applyBorder="1" applyAlignment="1" quotePrefix="1">
      <alignment horizontal="right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3" fontId="51" fillId="0" borderId="14" xfId="0" applyNumberFormat="1" applyFont="1" applyFill="1" applyBorder="1" applyAlignment="1" quotePrefix="1">
      <alignment horizontal="right" vertical="center"/>
    </xf>
    <xf numFmtId="3" fontId="51" fillId="0" borderId="11" xfId="0" applyNumberFormat="1" applyFont="1" applyFill="1" applyBorder="1" applyAlignment="1">
      <alignment horizontal="left" vertical="center"/>
    </xf>
    <xf numFmtId="0" fontId="51" fillId="0" borderId="14" xfId="0" applyFont="1" applyBorder="1" applyAlignment="1">
      <alignment/>
    </xf>
    <xf numFmtId="3" fontId="51" fillId="0" borderId="14" xfId="0" applyNumberFormat="1" applyFont="1" applyFill="1" applyBorder="1" applyAlignment="1">
      <alignment horizontal="right" vertical="center" inden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left" vertical="center" indent="3"/>
    </xf>
    <xf numFmtId="3" fontId="51" fillId="0" borderId="0" xfId="0" applyNumberFormat="1" applyFont="1" applyFill="1" applyBorder="1" applyAlignment="1">
      <alignment horizontal="right" vertical="center" indent="1"/>
    </xf>
    <xf numFmtId="3" fontId="51" fillId="0" borderId="14" xfId="0" applyNumberFormat="1" applyFont="1" applyFill="1" applyBorder="1" applyAlignment="1">
      <alignment horizontal="left" vertical="center" indent="3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7" fillId="0" borderId="0" xfId="0" applyNumberFormat="1" applyFont="1" applyAlignment="1">
      <alignment/>
    </xf>
    <xf numFmtId="3" fontId="51" fillId="0" borderId="10" xfId="0" applyNumberFormat="1" applyFont="1" applyFill="1" applyBorder="1" applyAlignment="1">
      <alignment/>
    </xf>
    <xf numFmtId="1" fontId="51" fillId="0" borderId="10" xfId="0" applyNumberFormat="1" applyFont="1" applyFill="1" applyBorder="1" applyAlignment="1">
      <alignment horizontal="right"/>
    </xf>
    <xf numFmtId="3" fontId="51" fillId="0" borderId="10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 horizontal="left"/>
    </xf>
    <xf numFmtId="179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3" fontId="51" fillId="0" borderId="0" xfId="0" applyNumberFormat="1" applyFont="1" applyFill="1" applyAlignment="1">
      <alignment horizontal="center" vertical="center"/>
    </xf>
    <xf numFmtId="3" fontId="51" fillId="0" borderId="14" xfId="0" applyNumberFormat="1" applyFont="1" applyFill="1" applyBorder="1" applyAlignment="1">
      <alignment vertical="center"/>
    </xf>
    <xf numFmtId="3" fontId="52" fillId="0" borderId="11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1" fillId="0" borderId="10" xfId="0" applyNumberFormat="1" applyFont="1" applyFill="1" applyBorder="1" applyAlignment="1">
      <alignment horizontal="center"/>
    </xf>
    <xf numFmtId="3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3" fontId="51" fillId="0" borderId="11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14.421875" style="0" customWidth="1"/>
  </cols>
  <sheetData>
    <row r="1" spans="1:9" ht="12.75">
      <c r="A1" s="65"/>
      <c r="B1" s="65"/>
      <c r="C1" s="65"/>
      <c r="D1" s="65"/>
      <c r="E1" s="65"/>
      <c r="F1" s="65"/>
      <c r="G1" s="65"/>
      <c r="H1" s="65"/>
      <c r="I1" s="6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9" ht="12.75">
      <c r="A6" s="75" t="s">
        <v>193</v>
      </c>
      <c r="B6" s="75"/>
      <c r="C6" s="75"/>
      <c r="D6" s="75"/>
      <c r="E6" s="75"/>
      <c r="F6" s="75"/>
      <c r="G6" s="75"/>
      <c r="H6" s="75"/>
      <c r="I6" s="75"/>
    </row>
    <row r="7" spans="1:9" ht="12.75">
      <c r="A7" s="76" t="s">
        <v>189</v>
      </c>
      <c r="B7" s="76"/>
      <c r="C7" s="76"/>
      <c r="D7" s="76"/>
      <c r="E7" s="76"/>
      <c r="F7" s="76"/>
      <c r="G7" s="76"/>
      <c r="H7" s="76"/>
      <c r="I7" s="76"/>
    </row>
    <row r="8" spans="1:9" ht="12.75">
      <c r="A8" s="66"/>
      <c r="B8" s="65"/>
      <c r="C8" s="65"/>
      <c r="D8" s="65"/>
      <c r="E8" s="65"/>
      <c r="F8" s="65"/>
      <c r="G8" s="65"/>
      <c r="H8" s="65"/>
      <c r="I8" s="65"/>
    </row>
    <row r="9" spans="1:9" ht="12.75">
      <c r="A9" s="77" t="s">
        <v>192</v>
      </c>
      <c r="B9" s="77"/>
      <c r="C9" s="77"/>
      <c r="D9" s="77"/>
      <c r="E9" s="77"/>
      <c r="F9" s="77"/>
      <c r="G9" s="65"/>
      <c r="H9" s="65"/>
      <c r="I9" s="65"/>
    </row>
    <row r="10" spans="1:9" ht="12.75">
      <c r="A10" s="75" t="s">
        <v>191</v>
      </c>
      <c r="B10" s="75"/>
      <c r="C10" s="75"/>
      <c r="D10" s="75"/>
      <c r="E10" s="75"/>
      <c r="F10" s="75"/>
      <c r="G10" s="75"/>
      <c r="H10" s="75"/>
      <c r="I10" s="75"/>
    </row>
    <row r="11" spans="1:9" ht="12.75">
      <c r="A11" s="66"/>
      <c r="B11" s="65"/>
      <c r="C11" s="65"/>
      <c r="D11" s="65"/>
      <c r="E11" s="65"/>
      <c r="F11" s="65"/>
      <c r="G11" s="65"/>
      <c r="H11" s="65"/>
      <c r="I11" s="65"/>
    </row>
    <row r="12" spans="1:9" ht="12.75">
      <c r="A12" s="66"/>
      <c r="B12" s="65"/>
      <c r="C12" s="65"/>
      <c r="D12" s="65"/>
      <c r="E12" s="65"/>
      <c r="F12" s="65"/>
      <c r="G12" s="65"/>
      <c r="H12" s="65"/>
      <c r="I12" s="65"/>
    </row>
    <row r="13" spans="1:9" ht="12.75">
      <c r="A13" s="66"/>
      <c r="B13" s="65"/>
      <c r="C13" s="65"/>
      <c r="D13" s="65"/>
      <c r="E13" s="65"/>
      <c r="F13" s="65"/>
      <c r="G13" s="65"/>
      <c r="H13" s="65"/>
      <c r="I13" s="65"/>
    </row>
    <row r="14" spans="1:9" ht="12.75">
      <c r="A14" s="66"/>
      <c r="B14" s="65"/>
      <c r="C14" s="65"/>
      <c r="D14" s="65"/>
      <c r="E14" s="65"/>
      <c r="F14" s="65"/>
      <c r="G14" s="65"/>
      <c r="H14" s="65"/>
      <c r="I14" s="65"/>
    </row>
    <row r="15" spans="1:9" ht="12.75">
      <c r="A15" s="66"/>
      <c r="B15" s="65"/>
      <c r="C15" s="65"/>
      <c r="D15" s="65"/>
      <c r="E15" s="65"/>
      <c r="F15" s="65"/>
      <c r="G15" s="65"/>
      <c r="H15" s="65"/>
      <c r="I15" s="65"/>
    </row>
    <row r="16" spans="1:9" ht="12.75">
      <c r="A16" s="66"/>
      <c r="B16" s="65"/>
      <c r="C16" s="65"/>
      <c r="D16" s="65"/>
      <c r="E16" s="65"/>
      <c r="F16" s="65"/>
      <c r="G16" s="65"/>
      <c r="H16" s="65"/>
      <c r="I16" s="65"/>
    </row>
    <row r="17" spans="1:9" ht="12.75">
      <c r="A17" s="66"/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75" t="s">
        <v>190</v>
      </c>
      <c r="B18" s="75"/>
      <c r="C18" s="75"/>
      <c r="D18" s="75"/>
      <c r="E18" s="75"/>
      <c r="F18" s="75"/>
      <c r="G18" s="75"/>
      <c r="H18" s="75"/>
      <c r="I18" s="75"/>
    </row>
    <row r="19" spans="1:9" ht="12.75">
      <c r="A19" s="66"/>
      <c r="B19" s="65"/>
      <c r="C19" s="65"/>
      <c r="D19" s="65"/>
      <c r="E19" s="65"/>
      <c r="F19" s="65"/>
      <c r="G19" s="65"/>
      <c r="H19" s="65"/>
      <c r="I19" s="65"/>
    </row>
    <row r="20" spans="1:9" ht="12.75">
      <c r="A20" s="73" t="s">
        <v>194</v>
      </c>
      <c r="B20" s="67">
        <v>40562</v>
      </c>
      <c r="C20" s="65"/>
      <c r="D20" s="65"/>
      <c r="E20" s="65"/>
      <c r="F20" s="65"/>
      <c r="G20" s="65"/>
      <c r="H20" s="65"/>
      <c r="I20" s="65"/>
    </row>
    <row r="21" ht="12.75">
      <c r="A21" s="74"/>
    </row>
    <row r="22" spans="1:2" ht="12.75">
      <c r="A22" s="73" t="s">
        <v>195</v>
      </c>
      <c r="B22" s="72" t="s">
        <v>196</v>
      </c>
    </row>
  </sheetData>
  <sheetProtection/>
  <mergeCells count="5">
    <mergeCell ref="A6:I6"/>
    <mergeCell ref="A7:I7"/>
    <mergeCell ref="A9:F9"/>
    <mergeCell ref="A10:I10"/>
    <mergeCell ref="A18:I18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3986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9">
      <selection activeCell="A18" sqref="A18"/>
    </sheetView>
  </sheetViews>
  <sheetFormatPr defaultColWidth="8.8515625" defaultRowHeight="11.25" customHeight="1"/>
  <cols>
    <col min="1" max="1" width="31.00390625" style="1" customWidth="1"/>
    <col min="2" max="2" width="11.00390625" style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7" width="2.00390625" style="1" customWidth="1"/>
    <col min="8" max="8" width="8.7109375" style="1" customWidth="1"/>
    <col min="9" max="9" width="1.8515625" style="1" customWidth="1"/>
    <col min="10" max="10" width="8.7109375" style="1" customWidth="1"/>
    <col min="11" max="11" width="2.140625" style="1" bestFit="1" customWidth="1"/>
    <col min="12" max="12" width="8.7109375" style="1" customWidth="1"/>
    <col min="13" max="13" width="1.57421875" style="1" customWidth="1"/>
    <col min="14" max="16384" width="8.8515625" style="1" customWidth="1"/>
  </cols>
  <sheetData>
    <row r="1" spans="1:13" ht="11.25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1.25" customHeight="1">
      <c r="A2" s="78" t="s">
        <v>169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1.25" customHeight="1">
      <c r="A4" s="78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" customHeight="1">
      <c r="A6" s="85" t="s">
        <v>170</v>
      </c>
      <c r="B6" s="85"/>
      <c r="C6" s="68"/>
      <c r="D6" s="69">
        <v>2005</v>
      </c>
      <c r="E6" s="70"/>
      <c r="F6" s="69">
        <v>2006</v>
      </c>
      <c r="G6" s="70"/>
      <c r="H6" s="69">
        <v>2007</v>
      </c>
      <c r="I6" s="70"/>
      <c r="J6" s="69">
        <v>2008</v>
      </c>
      <c r="K6" s="70"/>
      <c r="L6" s="69" t="s">
        <v>171</v>
      </c>
      <c r="M6" s="71"/>
    </row>
    <row r="7" spans="1:13" ht="11.25" customHeight="1">
      <c r="A7" s="81" t="s">
        <v>1</v>
      </c>
      <c r="B7" s="81"/>
      <c r="C7" s="8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1.25" customHeight="1">
      <c r="A8" s="5" t="s">
        <v>13</v>
      </c>
      <c r="B8" s="6"/>
      <c r="C8" s="8"/>
      <c r="D8" s="11">
        <v>89</v>
      </c>
      <c r="E8" s="9"/>
      <c r="F8" s="9" t="s">
        <v>2</v>
      </c>
      <c r="G8" s="7" t="s">
        <v>22</v>
      </c>
      <c r="H8" s="11">
        <v>813</v>
      </c>
      <c r="I8" s="7"/>
      <c r="J8" s="11">
        <v>763</v>
      </c>
      <c r="K8" s="7"/>
      <c r="L8" s="11">
        <v>800</v>
      </c>
      <c r="M8" s="7"/>
    </row>
    <row r="9" spans="1:13" ht="11.25" customHeight="1">
      <c r="A9" s="5" t="s">
        <v>3</v>
      </c>
      <c r="B9" s="6"/>
      <c r="C9" s="8"/>
      <c r="D9" s="11"/>
      <c r="E9" s="9"/>
      <c r="F9" s="11"/>
      <c r="G9" s="9"/>
      <c r="H9" s="11"/>
      <c r="I9" s="9"/>
      <c r="J9" s="11"/>
      <c r="K9" s="9"/>
      <c r="L9" s="11"/>
      <c r="M9" s="9"/>
    </row>
    <row r="10" spans="1:13" ht="11.25" customHeight="1">
      <c r="A10" s="12" t="s">
        <v>159</v>
      </c>
      <c r="B10" s="6"/>
      <c r="C10" s="8"/>
      <c r="D10" s="13" t="s">
        <v>26</v>
      </c>
      <c r="E10" s="14"/>
      <c r="F10" s="13" t="s">
        <v>26</v>
      </c>
      <c r="G10" s="7"/>
      <c r="H10" s="13" t="s">
        <v>26</v>
      </c>
      <c r="I10" s="7"/>
      <c r="J10" s="13"/>
      <c r="K10" s="7"/>
      <c r="L10" s="13"/>
      <c r="M10" s="7"/>
    </row>
    <row r="11" spans="1:13" ht="11.25" customHeight="1">
      <c r="A11" s="15" t="s">
        <v>12</v>
      </c>
      <c r="B11" s="6"/>
      <c r="C11" s="8"/>
      <c r="D11" s="11">
        <v>40542</v>
      </c>
      <c r="E11" s="7"/>
      <c r="F11" s="11">
        <v>25000</v>
      </c>
      <c r="G11" s="7" t="s">
        <v>22</v>
      </c>
      <c r="H11" s="11">
        <v>32450</v>
      </c>
      <c r="I11" s="7"/>
      <c r="J11" s="11">
        <v>37956</v>
      </c>
      <c r="K11" s="7"/>
      <c r="L11" s="16" t="s">
        <v>2</v>
      </c>
      <c r="M11" s="7"/>
    </row>
    <row r="12" spans="1:13" ht="11.25" customHeight="1">
      <c r="A12" s="15" t="s">
        <v>20</v>
      </c>
      <c r="B12" s="6"/>
      <c r="C12" s="17"/>
      <c r="D12" s="18">
        <v>10157</v>
      </c>
      <c r="E12" s="19" t="s">
        <v>26</v>
      </c>
      <c r="F12" s="18">
        <v>6262</v>
      </c>
      <c r="G12" s="19" t="s">
        <v>26</v>
      </c>
      <c r="H12" s="11">
        <v>6580</v>
      </c>
      <c r="I12" s="20"/>
      <c r="J12" s="11">
        <v>7471</v>
      </c>
      <c r="K12" s="20"/>
      <c r="L12" s="16" t="s">
        <v>2</v>
      </c>
      <c r="M12" s="20"/>
    </row>
    <row r="13" spans="1:13" ht="11.25" customHeight="1">
      <c r="A13" s="12" t="s">
        <v>28</v>
      </c>
      <c r="B13" s="6"/>
      <c r="C13" s="8"/>
      <c r="D13" s="21" t="s">
        <v>26</v>
      </c>
      <c r="E13" s="7"/>
      <c r="F13" s="21" t="s">
        <v>26</v>
      </c>
      <c r="G13" s="7"/>
      <c r="H13" s="22" t="s">
        <v>26</v>
      </c>
      <c r="I13" s="23"/>
      <c r="J13" s="22"/>
      <c r="K13" s="23"/>
      <c r="L13" s="22"/>
      <c r="M13" s="23"/>
    </row>
    <row r="14" spans="1:13" ht="12" customHeight="1">
      <c r="A14" s="15" t="s">
        <v>172</v>
      </c>
      <c r="B14" s="6"/>
      <c r="C14" s="8"/>
      <c r="D14" s="11">
        <v>10000</v>
      </c>
      <c r="E14" s="7" t="s">
        <v>22</v>
      </c>
      <c r="F14" s="11">
        <v>6200</v>
      </c>
      <c r="G14" s="7" t="s">
        <v>26</v>
      </c>
      <c r="H14" s="11">
        <v>8000</v>
      </c>
      <c r="I14" s="7"/>
      <c r="J14" s="16" t="s">
        <v>2</v>
      </c>
      <c r="K14" s="7"/>
      <c r="L14" s="16" t="s">
        <v>2</v>
      </c>
      <c r="M14" s="7"/>
    </row>
    <row r="15" spans="1:13" ht="11.25" customHeight="1">
      <c r="A15" s="15" t="s">
        <v>173</v>
      </c>
      <c r="B15" s="6"/>
      <c r="C15" s="8"/>
      <c r="D15" s="24">
        <v>13600</v>
      </c>
      <c r="E15" s="25" t="s">
        <v>22</v>
      </c>
      <c r="F15" s="24">
        <v>15700</v>
      </c>
      <c r="G15" s="25" t="s">
        <v>26</v>
      </c>
      <c r="H15" s="24">
        <v>12600</v>
      </c>
      <c r="I15" s="25"/>
      <c r="J15" s="24">
        <v>16271</v>
      </c>
      <c r="K15" s="25" t="s">
        <v>115</v>
      </c>
      <c r="L15" s="24">
        <v>21543</v>
      </c>
      <c r="M15" s="25"/>
    </row>
    <row r="16" spans="1:13" ht="11.25" customHeight="1">
      <c r="A16" s="26" t="s">
        <v>106</v>
      </c>
      <c r="B16" s="6"/>
      <c r="C16" s="8"/>
      <c r="D16" s="11">
        <v>23551</v>
      </c>
      <c r="E16" s="7"/>
      <c r="F16" s="11">
        <v>21918</v>
      </c>
      <c r="G16" s="7"/>
      <c r="H16" s="11">
        <v>20600</v>
      </c>
      <c r="I16" s="7" t="s">
        <v>22</v>
      </c>
      <c r="J16" s="11">
        <v>16271</v>
      </c>
      <c r="K16" s="20"/>
      <c r="L16" s="16">
        <v>21543</v>
      </c>
      <c r="M16" s="20">
        <v>3</v>
      </c>
    </row>
    <row r="17" spans="1:13" ht="11.25" customHeight="1">
      <c r="A17" s="5" t="s">
        <v>123</v>
      </c>
      <c r="B17" s="6" t="s">
        <v>4</v>
      </c>
      <c r="C17" s="8"/>
      <c r="D17" s="11">
        <v>2703</v>
      </c>
      <c r="E17" s="7"/>
      <c r="F17" s="11">
        <v>2790</v>
      </c>
      <c r="G17" s="7"/>
      <c r="H17" s="11">
        <v>2496</v>
      </c>
      <c r="I17" s="20"/>
      <c r="J17" s="11">
        <v>2126</v>
      </c>
      <c r="K17" s="20"/>
      <c r="L17" s="11">
        <f>65000*0.0311035</f>
        <v>2021.7275</v>
      </c>
      <c r="M17" s="20">
        <v>3</v>
      </c>
    </row>
    <row r="18" spans="1:13" ht="11.25" customHeight="1">
      <c r="A18" s="5" t="s">
        <v>25</v>
      </c>
      <c r="B18" s="6"/>
      <c r="C18" s="8"/>
      <c r="D18" s="27" t="s">
        <v>26</v>
      </c>
      <c r="E18" s="7"/>
      <c r="F18" s="27" t="s">
        <v>26</v>
      </c>
      <c r="G18" s="7"/>
      <c r="H18" s="27" t="s">
        <v>26</v>
      </c>
      <c r="I18" s="7"/>
      <c r="J18" s="27"/>
      <c r="K18" s="7"/>
      <c r="L18" s="27"/>
      <c r="M18" s="7"/>
    </row>
    <row r="19" spans="1:13" ht="11.25" customHeight="1">
      <c r="A19" s="12" t="s">
        <v>12</v>
      </c>
      <c r="B19" s="6"/>
      <c r="C19" s="8"/>
      <c r="D19" s="11">
        <v>24689</v>
      </c>
      <c r="E19" s="7"/>
      <c r="F19" s="11">
        <v>21402</v>
      </c>
      <c r="G19" s="7"/>
      <c r="H19" s="11">
        <v>21875</v>
      </c>
      <c r="I19" s="7"/>
      <c r="J19" s="11">
        <v>27656</v>
      </c>
      <c r="K19" s="7"/>
      <c r="L19" s="11">
        <v>39000</v>
      </c>
      <c r="M19" s="7"/>
    </row>
    <row r="20" spans="1:13" ht="11.25" customHeight="1">
      <c r="A20" s="12" t="s">
        <v>107</v>
      </c>
      <c r="B20" s="6"/>
      <c r="C20" s="8"/>
      <c r="D20" s="11">
        <v>14320</v>
      </c>
      <c r="E20" s="7"/>
      <c r="F20" s="11">
        <v>11830</v>
      </c>
      <c r="G20" s="7"/>
      <c r="H20" s="11">
        <v>10543</v>
      </c>
      <c r="I20" s="20"/>
      <c r="J20" s="11">
        <v>14062</v>
      </c>
      <c r="K20" s="20"/>
      <c r="L20" s="11">
        <v>20000</v>
      </c>
      <c r="M20" s="20">
        <v>3</v>
      </c>
    </row>
    <row r="21" spans="1:13" ht="11.25" customHeight="1">
      <c r="A21" s="5" t="s">
        <v>145</v>
      </c>
      <c r="B21" s="6"/>
      <c r="C21" s="8"/>
      <c r="D21" s="11"/>
      <c r="E21" s="7"/>
      <c r="F21" s="11"/>
      <c r="G21" s="7"/>
      <c r="H21" s="11"/>
      <c r="I21" s="20"/>
      <c r="J21" s="11"/>
      <c r="K21" s="20"/>
      <c r="L21" s="11"/>
      <c r="M21" s="20"/>
    </row>
    <row r="22" spans="1:13" ht="11.25" customHeight="1">
      <c r="A22" s="12" t="s">
        <v>12</v>
      </c>
      <c r="B22" s="6"/>
      <c r="C22" s="8"/>
      <c r="D22" s="11">
        <v>7320</v>
      </c>
      <c r="E22" s="7"/>
      <c r="F22" s="11">
        <v>18918</v>
      </c>
      <c r="G22" s="7"/>
      <c r="H22" s="11">
        <v>47620</v>
      </c>
      <c r="I22" s="20"/>
      <c r="J22" s="11">
        <v>28387</v>
      </c>
      <c r="K22" s="20"/>
      <c r="L22" s="11">
        <v>28000</v>
      </c>
      <c r="M22" s="20"/>
    </row>
    <row r="23" spans="1:13" ht="11.25" customHeight="1">
      <c r="A23" s="12" t="s">
        <v>174</v>
      </c>
      <c r="B23" s="6"/>
      <c r="C23" s="8"/>
      <c r="D23" s="11">
        <f>ROUND(D22*0.35,-2)</f>
        <v>2600</v>
      </c>
      <c r="E23" s="7" t="s">
        <v>22</v>
      </c>
      <c r="F23" s="11">
        <f>ROUND(F22*0.35,-2)</f>
        <v>6600</v>
      </c>
      <c r="G23" s="7" t="s">
        <v>22</v>
      </c>
      <c r="H23" s="11">
        <f>ROUND(H22*0.35,-2)</f>
        <v>16700</v>
      </c>
      <c r="I23" s="20" t="s">
        <v>22</v>
      </c>
      <c r="J23" s="11">
        <f>ROUND(J22*0.35,-2)</f>
        <v>9900</v>
      </c>
      <c r="K23" s="20" t="s">
        <v>22</v>
      </c>
      <c r="L23" s="11">
        <v>10000</v>
      </c>
      <c r="M23" s="20"/>
    </row>
    <row r="24" spans="1:13" ht="11.25" customHeight="1">
      <c r="A24" s="12" t="s">
        <v>160</v>
      </c>
      <c r="B24" s="6" t="s">
        <v>4</v>
      </c>
      <c r="C24" s="8"/>
      <c r="D24" s="11">
        <v>30003</v>
      </c>
      <c r="E24" s="7"/>
      <c r="F24" s="11">
        <v>31307</v>
      </c>
      <c r="G24" s="7"/>
      <c r="H24" s="11">
        <v>30000</v>
      </c>
      <c r="I24" s="7" t="s">
        <v>22</v>
      </c>
      <c r="J24" s="11">
        <v>30000</v>
      </c>
      <c r="K24" s="7" t="s">
        <v>22</v>
      </c>
      <c r="L24" s="11">
        <v>30000</v>
      </c>
      <c r="M24" s="7"/>
    </row>
    <row r="25" spans="1:13" ht="11.25" customHeight="1">
      <c r="A25" s="5" t="s">
        <v>29</v>
      </c>
      <c r="B25" s="6"/>
      <c r="C25" s="8"/>
      <c r="D25" s="27" t="s">
        <v>26</v>
      </c>
      <c r="E25" s="7"/>
      <c r="F25" s="27" t="s">
        <v>26</v>
      </c>
      <c r="G25" s="7"/>
      <c r="H25" s="27" t="s">
        <v>26</v>
      </c>
      <c r="I25" s="7"/>
      <c r="J25" s="27"/>
      <c r="K25" s="7"/>
      <c r="L25" s="27"/>
      <c r="M25" s="7"/>
    </row>
    <row r="26" spans="1:13" ht="11.25" customHeight="1">
      <c r="A26" s="12" t="s">
        <v>161</v>
      </c>
      <c r="B26" s="6"/>
      <c r="C26" s="8"/>
      <c r="D26" s="11">
        <v>126123</v>
      </c>
      <c r="E26" s="7"/>
      <c r="F26" s="11">
        <v>105134</v>
      </c>
      <c r="G26" s="7" t="s">
        <v>115</v>
      </c>
      <c r="H26" s="11">
        <v>94323</v>
      </c>
      <c r="I26" s="7"/>
      <c r="J26" s="11">
        <v>92190</v>
      </c>
      <c r="K26" s="7"/>
      <c r="L26" s="11">
        <v>94000</v>
      </c>
      <c r="M26" s="7">
        <v>3</v>
      </c>
    </row>
    <row r="27" spans="1:13" ht="12" customHeight="1">
      <c r="A27" s="12" t="s">
        <v>175</v>
      </c>
      <c r="B27" s="6"/>
      <c r="C27" s="8"/>
      <c r="D27" s="11">
        <v>69368</v>
      </c>
      <c r="E27" s="7" t="s">
        <v>26</v>
      </c>
      <c r="F27" s="11">
        <v>55455</v>
      </c>
      <c r="G27" s="7" t="s">
        <v>26</v>
      </c>
      <c r="H27" s="11">
        <v>46335</v>
      </c>
      <c r="I27" s="7"/>
      <c r="J27" s="11">
        <v>38319</v>
      </c>
      <c r="K27" s="20"/>
      <c r="L27" s="11">
        <v>47000</v>
      </c>
      <c r="M27" s="20"/>
    </row>
    <row r="28" spans="1:13" ht="11.25" customHeight="1">
      <c r="A28" s="12" t="s">
        <v>176</v>
      </c>
      <c r="B28" s="6"/>
      <c r="C28" s="8"/>
      <c r="D28" s="11">
        <v>132818</v>
      </c>
      <c r="E28" s="7"/>
      <c r="F28" s="11">
        <v>129897</v>
      </c>
      <c r="G28" s="7"/>
      <c r="H28" s="11">
        <v>150080</v>
      </c>
      <c r="I28" s="20"/>
      <c r="J28" s="11">
        <v>145396</v>
      </c>
      <c r="K28" s="20"/>
      <c r="L28" s="11">
        <v>150400</v>
      </c>
      <c r="M28" s="20">
        <v>3</v>
      </c>
    </row>
    <row r="29" spans="1:13" ht="11.25" customHeight="1">
      <c r="A29" s="81" t="s">
        <v>5</v>
      </c>
      <c r="B29" s="81"/>
      <c r="C29" s="8"/>
      <c r="D29" s="29"/>
      <c r="E29" s="7"/>
      <c r="F29" s="29"/>
      <c r="G29" s="7"/>
      <c r="H29" s="29"/>
      <c r="I29" s="7"/>
      <c r="J29" s="29"/>
      <c r="K29" s="7"/>
      <c r="L29" s="29"/>
      <c r="M29" s="7"/>
    </row>
    <row r="30" spans="1:13" ht="11.25" customHeight="1">
      <c r="A30" s="5" t="s">
        <v>110</v>
      </c>
      <c r="B30" s="6" t="s">
        <v>6</v>
      </c>
      <c r="C30" s="8"/>
      <c r="D30" s="11">
        <v>1902</v>
      </c>
      <c r="E30" s="7"/>
      <c r="F30" s="11">
        <v>2356</v>
      </c>
      <c r="G30" s="7"/>
      <c r="H30" s="11">
        <v>2266</v>
      </c>
      <c r="I30" s="7"/>
      <c r="J30" s="11">
        <v>2435</v>
      </c>
      <c r="K30" s="7"/>
      <c r="L30" s="11">
        <f>1191762.4/1000</f>
        <v>1191.7623999999998</v>
      </c>
      <c r="M30" s="7">
        <v>3</v>
      </c>
    </row>
    <row r="31" spans="1:13" ht="12.75">
      <c r="A31" s="5" t="s">
        <v>177</v>
      </c>
      <c r="B31" s="6"/>
      <c r="C31" s="8"/>
      <c r="D31" s="11">
        <v>114886</v>
      </c>
      <c r="E31" s="7" t="s">
        <v>26</v>
      </c>
      <c r="F31" s="11">
        <v>132249</v>
      </c>
      <c r="G31" s="7"/>
      <c r="H31" s="11">
        <v>118766</v>
      </c>
      <c r="I31" s="7"/>
      <c r="J31" s="11">
        <v>118263</v>
      </c>
      <c r="K31" s="7"/>
      <c r="L31" s="11">
        <v>80857</v>
      </c>
      <c r="M31" s="7">
        <v>3</v>
      </c>
    </row>
    <row r="32" spans="1:13" ht="11.25" customHeight="1">
      <c r="A32" s="5" t="s">
        <v>10</v>
      </c>
      <c r="B32" s="6"/>
      <c r="C32" s="8"/>
      <c r="D32" s="11">
        <v>573248</v>
      </c>
      <c r="E32" s="7"/>
      <c r="F32" s="11">
        <v>603501</v>
      </c>
      <c r="G32" s="7"/>
      <c r="H32" s="11">
        <v>810942</v>
      </c>
      <c r="I32" s="7"/>
      <c r="J32" s="11">
        <v>732000</v>
      </c>
      <c r="K32" s="7"/>
      <c r="L32" s="11">
        <v>781800</v>
      </c>
      <c r="M32" s="7">
        <v>3</v>
      </c>
    </row>
    <row r="33" spans="1:13" ht="11.25" customHeight="1">
      <c r="A33" s="5" t="s">
        <v>178</v>
      </c>
      <c r="B33" s="6"/>
      <c r="C33" s="8"/>
      <c r="D33" s="11"/>
      <c r="E33" s="7"/>
      <c r="F33" s="11"/>
      <c r="G33" s="7"/>
      <c r="H33" s="11"/>
      <c r="I33" s="7"/>
      <c r="J33" s="11"/>
      <c r="K33" s="7"/>
      <c r="L33" s="11"/>
      <c r="M33" s="7"/>
    </row>
    <row r="34" spans="1:13" ht="11.25" customHeight="1">
      <c r="A34" s="12" t="s">
        <v>11</v>
      </c>
      <c r="B34" s="6"/>
      <c r="C34" s="8"/>
      <c r="D34" s="11">
        <v>150</v>
      </c>
      <c r="E34" s="7"/>
      <c r="F34" s="11">
        <v>150</v>
      </c>
      <c r="G34" s="7"/>
      <c r="H34" s="11">
        <v>141</v>
      </c>
      <c r="I34" s="7">
        <v>3</v>
      </c>
      <c r="J34" s="11">
        <v>141</v>
      </c>
      <c r="K34" s="7">
        <v>3</v>
      </c>
      <c r="L34" s="11">
        <v>140</v>
      </c>
      <c r="M34" s="7"/>
    </row>
    <row r="35" spans="1:13" ht="11.25" customHeight="1">
      <c r="A35" s="12" t="s">
        <v>136</v>
      </c>
      <c r="B35" s="6" t="s">
        <v>4</v>
      </c>
      <c r="C35" s="8"/>
      <c r="D35" s="11">
        <v>40000</v>
      </c>
      <c r="E35" s="7" t="s">
        <v>26</v>
      </c>
      <c r="F35" s="11">
        <v>40000</v>
      </c>
      <c r="G35" s="7" t="s">
        <v>26</v>
      </c>
      <c r="H35" s="11">
        <v>7020</v>
      </c>
      <c r="I35" s="7">
        <v>3</v>
      </c>
      <c r="J35" s="11">
        <v>7000</v>
      </c>
      <c r="K35" s="7" t="s">
        <v>22</v>
      </c>
      <c r="L35" s="11">
        <v>7000</v>
      </c>
      <c r="M35" s="7"/>
    </row>
    <row r="36" spans="1:13" ht="11.25" customHeight="1">
      <c r="A36" s="12" t="s">
        <v>137</v>
      </c>
      <c r="B36" s="6" t="s">
        <v>7</v>
      </c>
      <c r="C36" s="8"/>
      <c r="D36" s="11">
        <v>50</v>
      </c>
      <c r="E36" s="7" t="s">
        <v>26</v>
      </c>
      <c r="F36" s="11">
        <v>50</v>
      </c>
      <c r="G36" s="7" t="s">
        <v>26</v>
      </c>
      <c r="H36" s="11">
        <v>5</v>
      </c>
      <c r="I36" s="7">
        <v>3</v>
      </c>
      <c r="J36" s="11">
        <v>5</v>
      </c>
      <c r="K36" s="7">
        <v>3</v>
      </c>
      <c r="L36" s="11">
        <v>5</v>
      </c>
      <c r="M36" s="7"/>
    </row>
    <row r="37" spans="1:13" ht="11.25" customHeight="1">
      <c r="A37" s="12" t="s">
        <v>138</v>
      </c>
      <c r="B37" s="6" t="s">
        <v>7</v>
      </c>
      <c r="C37" s="8"/>
      <c r="D37" s="11">
        <v>100</v>
      </c>
      <c r="E37" s="7" t="s">
        <v>26</v>
      </c>
      <c r="F37" s="11">
        <v>100</v>
      </c>
      <c r="G37" s="7" t="s">
        <v>26</v>
      </c>
      <c r="H37" s="11">
        <v>88</v>
      </c>
      <c r="I37" s="7">
        <v>3</v>
      </c>
      <c r="J37" s="16" t="s">
        <v>2</v>
      </c>
      <c r="K37" s="7">
        <v>3</v>
      </c>
      <c r="L37" s="16" t="s">
        <v>2</v>
      </c>
      <c r="M37" s="7"/>
    </row>
    <row r="38" spans="1:13" ht="11.25" customHeight="1">
      <c r="A38" s="12" t="s">
        <v>139</v>
      </c>
      <c r="B38" s="6"/>
      <c r="C38" s="8"/>
      <c r="D38" s="11">
        <v>200</v>
      </c>
      <c r="E38" s="7" t="s">
        <v>26</v>
      </c>
      <c r="F38" s="11">
        <v>200</v>
      </c>
      <c r="G38" s="7" t="s">
        <v>26</v>
      </c>
      <c r="H38" s="11">
        <v>200</v>
      </c>
      <c r="I38" s="7" t="s">
        <v>26</v>
      </c>
      <c r="J38" s="11">
        <v>200</v>
      </c>
      <c r="K38" s="7"/>
      <c r="L38" s="11">
        <v>200</v>
      </c>
      <c r="M38" s="7"/>
    </row>
    <row r="39" spans="1:13" ht="11.25" customHeight="1">
      <c r="A39" s="12" t="s">
        <v>140</v>
      </c>
      <c r="B39" s="6"/>
      <c r="C39" s="8"/>
      <c r="D39" s="9" t="s">
        <v>2</v>
      </c>
      <c r="E39" s="7" t="s">
        <v>26</v>
      </c>
      <c r="F39" s="9" t="s">
        <v>2</v>
      </c>
      <c r="G39" s="7" t="s">
        <v>26</v>
      </c>
      <c r="H39" s="11">
        <v>17</v>
      </c>
      <c r="I39" s="7">
        <v>3</v>
      </c>
      <c r="J39" s="11">
        <v>23</v>
      </c>
      <c r="K39" s="7">
        <v>3</v>
      </c>
      <c r="L39" s="11">
        <v>20</v>
      </c>
      <c r="M39" s="7"/>
    </row>
    <row r="40" spans="1:13" ht="11.25" customHeight="1">
      <c r="A40" s="12" t="s">
        <v>141</v>
      </c>
      <c r="B40" s="6"/>
      <c r="C40" s="8"/>
      <c r="D40" s="9" t="s">
        <v>2</v>
      </c>
      <c r="E40" s="7" t="s">
        <v>26</v>
      </c>
      <c r="F40" s="9" t="s">
        <v>2</v>
      </c>
      <c r="G40" s="7" t="s">
        <v>26</v>
      </c>
      <c r="H40" s="11">
        <v>22878</v>
      </c>
      <c r="I40" s="7">
        <v>3</v>
      </c>
      <c r="J40" s="11">
        <v>19975</v>
      </c>
      <c r="K40" s="7">
        <v>3</v>
      </c>
      <c r="L40" s="11">
        <v>20000</v>
      </c>
      <c r="M40" s="7"/>
    </row>
    <row r="41" spans="1:13" ht="11.25" customHeight="1">
      <c r="A41" s="12" t="s">
        <v>19</v>
      </c>
      <c r="B41" s="6"/>
      <c r="C41" s="8"/>
      <c r="D41" s="9" t="s">
        <v>2</v>
      </c>
      <c r="E41" s="7" t="s">
        <v>26</v>
      </c>
      <c r="F41" s="9" t="s">
        <v>2</v>
      </c>
      <c r="G41" s="7" t="s">
        <v>26</v>
      </c>
      <c r="H41" s="11">
        <v>104</v>
      </c>
      <c r="I41" s="7">
        <v>3</v>
      </c>
      <c r="J41" s="11">
        <v>1450</v>
      </c>
      <c r="K41" s="7">
        <v>3</v>
      </c>
      <c r="L41" s="11">
        <v>1500</v>
      </c>
      <c r="M41" s="7"/>
    </row>
    <row r="42" spans="1:13" ht="11.25" customHeight="1">
      <c r="A42" s="12" t="s">
        <v>142</v>
      </c>
      <c r="B42" s="6" t="s">
        <v>4</v>
      </c>
      <c r="C42" s="8"/>
      <c r="D42" s="11">
        <v>100</v>
      </c>
      <c r="E42" s="7" t="s">
        <v>26</v>
      </c>
      <c r="F42" s="11">
        <v>100</v>
      </c>
      <c r="G42" s="7" t="s">
        <v>26</v>
      </c>
      <c r="H42" s="11">
        <v>100</v>
      </c>
      <c r="I42" s="7" t="s">
        <v>26</v>
      </c>
      <c r="J42" s="11">
        <v>100</v>
      </c>
      <c r="K42" s="7"/>
      <c r="L42" s="11">
        <v>100</v>
      </c>
      <c r="M42" s="7"/>
    </row>
    <row r="43" spans="1:13" ht="11.25" customHeight="1">
      <c r="A43" s="5" t="s">
        <v>8</v>
      </c>
      <c r="B43" s="6"/>
      <c r="C43" s="8"/>
      <c r="D43" s="11"/>
      <c r="E43" s="7"/>
      <c r="F43" s="11"/>
      <c r="G43" s="7"/>
      <c r="H43" s="11"/>
      <c r="I43" s="7"/>
      <c r="J43" s="11"/>
      <c r="K43" s="7"/>
      <c r="L43" s="11"/>
      <c r="M43" s="7"/>
    </row>
    <row r="44" spans="1:13" ht="11.25" customHeight="1">
      <c r="A44" s="12" t="s">
        <v>14</v>
      </c>
      <c r="B44" s="6"/>
      <c r="C44" s="8"/>
      <c r="D44" s="11">
        <v>14000</v>
      </c>
      <c r="E44" s="7" t="s">
        <v>22</v>
      </c>
      <c r="F44" s="11">
        <v>14000</v>
      </c>
      <c r="G44" s="7" t="s">
        <v>22</v>
      </c>
      <c r="H44" s="11">
        <v>27150</v>
      </c>
      <c r="I44" s="7"/>
      <c r="J44" s="11">
        <v>27000</v>
      </c>
      <c r="K44" s="7" t="s">
        <v>22</v>
      </c>
      <c r="L44" s="11">
        <v>27000</v>
      </c>
      <c r="M44" s="7"/>
    </row>
    <row r="45" spans="1:13" ht="11.25" customHeight="1">
      <c r="A45" s="12" t="s">
        <v>18</v>
      </c>
      <c r="B45" s="6"/>
      <c r="C45" s="8"/>
      <c r="D45" s="11">
        <v>21380</v>
      </c>
      <c r="E45" s="7" t="s">
        <v>26</v>
      </c>
      <c r="F45" s="11">
        <v>21000</v>
      </c>
      <c r="G45" s="7" t="s">
        <v>22</v>
      </c>
      <c r="H45" s="11">
        <v>36390</v>
      </c>
      <c r="I45" s="7"/>
      <c r="J45" s="11">
        <v>22664</v>
      </c>
      <c r="K45" s="7"/>
      <c r="L45" s="11">
        <v>23000</v>
      </c>
      <c r="M45" s="7"/>
    </row>
    <row r="46" spans="1:13" ht="11.25" customHeight="1">
      <c r="A46" s="12" t="s">
        <v>17</v>
      </c>
      <c r="B46" s="6"/>
      <c r="C46" s="8"/>
      <c r="D46" s="11">
        <v>5112</v>
      </c>
      <c r="E46" s="7" t="s">
        <v>26</v>
      </c>
      <c r="F46" s="11">
        <v>5100</v>
      </c>
      <c r="G46" s="7" t="s">
        <v>22</v>
      </c>
      <c r="H46" s="11">
        <v>4538</v>
      </c>
      <c r="I46" s="7"/>
      <c r="J46" s="11">
        <v>9438</v>
      </c>
      <c r="K46" s="7"/>
      <c r="L46" s="11">
        <v>9000</v>
      </c>
      <c r="M46" s="7"/>
    </row>
    <row r="47" spans="1:13" ht="11.25" customHeight="1">
      <c r="A47" s="12" t="s">
        <v>19</v>
      </c>
      <c r="B47" s="6"/>
      <c r="C47" s="8"/>
      <c r="D47" s="11">
        <v>100</v>
      </c>
      <c r="E47" s="7"/>
      <c r="F47" s="11">
        <v>100</v>
      </c>
      <c r="G47" s="7" t="s">
        <v>22</v>
      </c>
      <c r="H47" s="16" t="s">
        <v>2</v>
      </c>
      <c r="I47" s="7" t="s">
        <v>26</v>
      </c>
      <c r="J47" s="16" t="s">
        <v>2</v>
      </c>
      <c r="K47" s="7"/>
      <c r="L47" s="16" t="s">
        <v>2</v>
      </c>
      <c r="M47" s="7"/>
    </row>
    <row r="48" spans="1:13" ht="11.25" customHeight="1">
      <c r="A48" s="5" t="s">
        <v>9</v>
      </c>
      <c r="B48" s="6"/>
      <c r="C48" s="8"/>
      <c r="D48" s="13" t="s">
        <v>26</v>
      </c>
      <c r="E48" s="9"/>
      <c r="F48" s="13" t="s">
        <v>26</v>
      </c>
      <c r="G48" s="9"/>
      <c r="H48" s="13" t="s">
        <v>26</v>
      </c>
      <c r="I48" s="9"/>
      <c r="J48" s="13"/>
      <c r="K48" s="9"/>
      <c r="L48" s="13"/>
      <c r="M48" s="9"/>
    </row>
    <row r="49" spans="1:13" ht="11.25" customHeight="1">
      <c r="A49" s="12" t="s">
        <v>179</v>
      </c>
      <c r="B49" s="6"/>
      <c r="C49" s="8"/>
      <c r="D49" s="11">
        <v>1035</v>
      </c>
      <c r="E49" s="7">
        <v>3</v>
      </c>
      <c r="F49" s="9" t="s">
        <v>2</v>
      </c>
      <c r="G49" s="7"/>
      <c r="H49" s="9">
        <v>8500</v>
      </c>
      <c r="I49" s="7"/>
      <c r="J49" s="9">
        <v>8500</v>
      </c>
      <c r="K49" s="7"/>
      <c r="L49" s="9">
        <v>8500</v>
      </c>
      <c r="M49" s="7"/>
    </row>
    <row r="50" spans="1:13" ht="11.25" customHeight="1">
      <c r="A50" s="12" t="s">
        <v>16</v>
      </c>
      <c r="B50" s="6"/>
      <c r="C50" s="8"/>
      <c r="D50" s="11">
        <v>520</v>
      </c>
      <c r="E50" s="9"/>
      <c r="F50" s="9" t="s">
        <v>2</v>
      </c>
      <c r="G50" s="7" t="s">
        <v>22</v>
      </c>
      <c r="H50" s="9">
        <v>4300</v>
      </c>
      <c r="I50" s="7" t="s">
        <v>22</v>
      </c>
      <c r="J50" s="9">
        <v>4000</v>
      </c>
      <c r="K50" s="7" t="s">
        <v>22</v>
      </c>
      <c r="L50" s="9">
        <v>4000</v>
      </c>
      <c r="M50" s="7"/>
    </row>
    <row r="51" spans="1:13" ht="11.25" customHeight="1">
      <c r="A51" s="5" t="s">
        <v>15</v>
      </c>
      <c r="B51" s="6"/>
      <c r="C51" s="17"/>
      <c r="D51" s="30">
        <v>253</v>
      </c>
      <c r="E51" s="20" t="s">
        <v>26</v>
      </c>
      <c r="F51" s="30">
        <v>55</v>
      </c>
      <c r="G51" s="20" t="s">
        <v>26</v>
      </c>
      <c r="H51" s="30">
        <v>55</v>
      </c>
      <c r="I51" s="20" t="s">
        <v>22</v>
      </c>
      <c r="J51" s="30">
        <v>50</v>
      </c>
      <c r="K51" s="20" t="s">
        <v>22</v>
      </c>
      <c r="L51" s="30">
        <v>50</v>
      </c>
      <c r="M51" s="20"/>
    </row>
    <row r="52" spans="1:13" ht="11.25" customHeight="1">
      <c r="A52" s="31" t="s">
        <v>114</v>
      </c>
      <c r="B52" s="31"/>
      <c r="C52" s="17"/>
      <c r="D52" s="30"/>
      <c r="E52" s="20"/>
      <c r="F52" s="30"/>
      <c r="G52" s="20"/>
      <c r="H52" s="30"/>
      <c r="I52" s="20"/>
      <c r="J52" s="30"/>
      <c r="K52" s="20"/>
      <c r="L52" s="30"/>
      <c r="M52" s="20"/>
    </row>
    <row r="53" spans="1:13" ht="11.25" customHeight="1">
      <c r="A53" s="5" t="s">
        <v>180</v>
      </c>
      <c r="B53" s="6"/>
      <c r="C53" s="8"/>
      <c r="D53" s="11">
        <v>3711</v>
      </c>
      <c r="E53" s="7"/>
      <c r="F53" s="11">
        <v>3617</v>
      </c>
      <c r="G53" s="7"/>
      <c r="H53" s="11">
        <v>3680</v>
      </c>
      <c r="I53" s="7"/>
      <c r="J53" s="11">
        <v>4838</v>
      </c>
      <c r="K53" s="7" t="s">
        <v>158</v>
      </c>
      <c r="L53" s="11">
        <v>5375</v>
      </c>
      <c r="M53" s="7"/>
    </row>
    <row r="54" spans="1:13" ht="12" customHeight="1">
      <c r="A54" s="80" t="s">
        <v>187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12" customHeight="1">
      <c r="A55" s="84" t="s">
        <v>181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 ht="12" customHeight="1">
      <c r="A56" s="84" t="s">
        <v>182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2" customHeight="1">
      <c r="A57" s="86" t="s">
        <v>143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2" customHeight="1">
      <c r="A58" s="82" t="s">
        <v>183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12" customHeight="1">
      <c r="A59" s="82" t="s">
        <v>184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2" customHeight="1">
      <c r="A60" s="83" t="s">
        <v>126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12" customHeight="1">
      <c r="A61" s="84" t="s">
        <v>185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ht="12" customHeight="1"/>
    <row r="63" spans="1:1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mergeCells count="16">
    <mergeCell ref="A59:M59"/>
    <mergeCell ref="A60:M60"/>
    <mergeCell ref="A61:M61"/>
    <mergeCell ref="A58:M58"/>
    <mergeCell ref="A7:B7"/>
    <mergeCell ref="A6:B6"/>
    <mergeCell ref="A55:M55"/>
    <mergeCell ref="A56:M56"/>
    <mergeCell ref="A57:M57"/>
    <mergeCell ref="A1:M1"/>
    <mergeCell ref="A2:M2"/>
    <mergeCell ref="A3:M3"/>
    <mergeCell ref="A5:M5"/>
    <mergeCell ref="A4:M4"/>
    <mergeCell ref="A54:M54"/>
    <mergeCell ref="A29:B29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J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6.140625" style="4" customWidth="1"/>
    <col min="4" max="4" width="1.7109375" style="4" customWidth="1"/>
    <col min="5" max="5" width="31.28125" style="4" customWidth="1"/>
    <col min="6" max="6" width="1.7109375" style="4" customWidth="1"/>
    <col min="7" max="7" width="31.00390625" style="4" customWidth="1"/>
    <col min="8" max="8" width="1.7109375" style="4" customWidth="1"/>
    <col min="9" max="9" width="10.7109375" style="4" customWidth="1"/>
    <col min="10" max="10" width="1.28515625" style="3" customWidth="1"/>
    <col min="11" max="16384" width="8.8515625" style="4" customWidth="1"/>
  </cols>
  <sheetData>
    <row r="1" spans="1:10" ht="11.2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1.25" customHeight="1">
      <c r="A2" s="78" t="s">
        <v>162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1.25" customHeight="1">
      <c r="A4" s="78" t="s">
        <v>24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1.25" customHeight="1">
      <c r="A6" s="88"/>
      <c r="B6" s="88"/>
      <c r="C6" s="88"/>
      <c r="D6" s="32"/>
      <c r="E6" s="33" t="s">
        <v>31</v>
      </c>
      <c r="F6" s="33"/>
      <c r="G6" s="33"/>
      <c r="H6" s="33"/>
      <c r="I6" s="91"/>
      <c r="J6" s="91"/>
    </row>
    <row r="7" spans="1:10" ht="11.25" customHeight="1">
      <c r="A7" s="89" t="s">
        <v>0</v>
      </c>
      <c r="B7" s="89"/>
      <c r="C7" s="89"/>
      <c r="D7" s="34"/>
      <c r="E7" s="35" t="s">
        <v>32</v>
      </c>
      <c r="F7" s="35"/>
      <c r="G7" s="35" t="s">
        <v>33</v>
      </c>
      <c r="H7" s="35"/>
      <c r="I7" s="35" t="s">
        <v>34</v>
      </c>
      <c r="J7" s="36"/>
    </row>
    <row r="8" spans="1:10" ht="11.25" customHeight="1">
      <c r="A8" s="32" t="s">
        <v>3</v>
      </c>
      <c r="B8" s="37"/>
      <c r="C8" s="37"/>
      <c r="D8" s="32"/>
      <c r="E8" s="33"/>
      <c r="F8" s="33"/>
      <c r="G8" s="33"/>
      <c r="H8" s="33"/>
      <c r="I8" s="33"/>
      <c r="J8" s="38"/>
    </row>
    <row r="9" spans="1:10" ht="11.25" customHeight="1">
      <c r="A9" s="39" t="s">
        <v>67</v>
      </c>
      <c r="B9" s="32"/>
      <c r="C9" s="10"/>
      <c r="D9" s="17"/>
      <c r="E9" s="40" t="s">
        <v>117</v>
      </c>
      <c r="F9" s="17"/>
      <c r="G9" s="17" t="s">
        <v>96</v>
      </c>
      <c r="H9" s="17"/>
      <c r="I9" s="41">
        <v>1000000</v>
      </c>
      <c r="J9" s="38">
        <v>1</v>
      </c>
    </row>
    <row r="10" spans="1:10" ht="11.25" customHeight="1">
      <c r="A10" s="42"/>
      <c r="B10" s="17"/>
      <c r="C10" s="41"/>
      <c r="D10" s="17"/>
      <c r="E10" s="42" t="s">
        <v>116</v>
      </c>
      <c r="F10" s="17"/>
      <c r="G10" s="42" t="s">
        <v>89</v>
      </c>
      <c r="H10" s="17"/>
      <c r="I10" s="43"/>
      <c r="J10" s="38"/>
    </row>
    <row r="11" spans="1:10" ht="11.25" customHeight="1">
      <c r="A11" s="44"/>
      <c r="B11" s="44"/>
      <c r="C11" s="44"/>
      <c r="D11" s="40"/>
      <c r="E11" s="40"/>
      <c r="F11" s="40"/>
      <c r="G11" s="42" t="s">
        <v>111</v>
      </c>
      <c r="H11" s="17"/>
      <c r="I11" s="43"/>
      <c r="J11" s="38"/>
    </row>
    <row r="12" spans="1:10" ht="11.25" customHeight="1">
      <c r="A12" s="44"/>
      <c r="B12" s="44"/>
      <c r="C12" s="44"/>
      <c r="D12" s="40"/>
      <c r="E12" s="40"/>
      <c r="F12" s="40"/>
      <c r="G12" s="42" t="s">
        <v>112</v>
      </c>
      <c r="H12" s="17"/>
      <c r="I12" s="43"/>
      <c r="J12" s="38"/>
    </row>
    <row r="13" spans="1:10" ht="11.25" customHeight="1">
      <c r="A13" s="42" t="s">
        <v>26</v>
      </c>
      <c r="B13" s="17"/>
      <c r="C13" s="41"/>
      <c r="D13" s="34"/>
      <c r="E13" s="45"/>
      <c r="F13" s="46"/>
      <c r="G13" s="46" t="s">
        <v>97</v>
      </c>
      <c r="H13" s="34"/>
      <c r="I13" s="47"/>
      <c r="J13" s="38"/>
    </row>
    <row r="14" spans="1:10" ht="11.25" customHeight="1">
      <c r="A14" s="48" t="s">
        <v>35</v>
      </c>
      <c r="B14" s="32"/>
      <c r="C14" s="10"/>
      <c r="D14" s="32"/>
      <c r="E14" s="39" t="s">
        <v>7</v>
      </c>
      <c r="F14" s="32"/>
      <c r="G14" s="17" t="s">
        <v>118</v>
      </c>
      <c r="H14" s="17"/>
      <c r="I14" s="41">
        <v>500000</v>
      </c>
      <c r="J14" s="49">
        <v>1</v>
      </c>
    </row>
    <row r="15" spans="1:10" ht="11.25" customHeight="1">
      <c r="A15" s="42"/>
      <c r="B15" s="17"/>
      <c r="C15" s="41"/>
      <c r="D15" s="17"/>
      <c r="E15" s="50"/>
      <c r="F15" s="17"/>
      <c r="G15" s="42" t="s">
        <v>119</v>
      </c>
      <c r="H15" s="17"/>
      <c r="I15" s="41"/>
      <c r="J15" s="38"/>
    </row>
    <row r="16" spans="1:10" ht="11.25" customHeight="1">
      <c r="A16" s="42"/>
      <c r="B16" s="17"/>
      <c r="C16" s="41"/>
      <c r="D16" s="17"/>
      <c r="E16" s="50"/>
      <c r="F16" s="42"/>
      <c r="G16" s="42" t="s">
        <v>164</v>
      </c>
      <c r="H16" s="17"/>
      <c r="I16" s="43"/>
      <c r="J16" s="38"/>
    </row>
    <row r="17" spans="1:10" ht="11.25" customHeight="1">
      <c r="A17" s="48" t="s">
        <v>35</v>
      </c>
      <c r="B17" s="39"/>
      <c r="C17" s="10"/>
      <c r="D17" s="32"/>
      <c r="E17" s="39" t="s">
        <v>7</v>
      </c>
      <c r="F17" s="32"/>
      <c r="G17" s="32" t="s">
        <v>98</v>
      </c>
      <c r="H17" s="32"/>
      <c r="I17" s="10">
        <v>400000</v>
      </c>
      <c r="J17" s="49">
        <v>1</v>
      </c>
    </row>
    <row r="18" spans="1:10" ht="11.25" customHeight="1">
      <c r="A18" s="50"/>
      <c r="B18" s="17"/>
      <c r="C18" s="41"/>
      <c r="D18" s="17"/>
      <c r="E18" s="50"/>
      <c r="F18" s="42"/>
      <c r="G18" s="42" t="s">
        <v>90</v>
      </c>
      <c r="H18" s="42"/>
      <c r="I18" s="41"/>
      <c r="J18" s="38"/>
    </row>
    <row r="19" spans="1:10" ht="11.25" customHeight="1">
      <c r="A19" s="45"/>
      <c r="B19" s="34"/>
      <c r="C19" s="24"/>
      <c r="D19" s="34"/>
      <c r="E19" s="45"/>
      <c r="F19" s="46"/>
      <c r="G19" s="46" t="s">
        <v>46</v>
      </c>
      <c r="H19" s="46"/>
      <c r="I19" s="24"/>
      <c r="J19" s="38"/>
    </row>
    <row r="20" spans="1:10" ht="11.25" customHeight="1">
      <c r="A20" s="39" t="s">
        <v>71</v>
      </c>
      <c r="B20" s="39"/>
      <c r="C20" s="10"/>
      <c r="D20" s="32"/>
      <c r="E20" s="51" t="s">
        <v>127</v>
      </c>
      <c r="F20" s="32"/>
      <c r="G20" s="32" t="s">
        <v>87</v>
      </c>
      <c r="H20" s="32"/>
      <c r="I20" s="10">
        <v>30000</v>
      </c>
      <c r="J20" s="49"/>
    </row>
    <row r="21" spans="1:10" ht="11.25" customHeight="1">
      <c r="A21" s="46"/>
      <c r="B21" s="46"/>
      <c r="C21" s="24"/>
      <c r="D21" s="34"/>
      <c r="E21" s="46" t="s">
        <v>128</v>
      </c>
      <c r="F21" s="34"/>
      <c r="G21" s="34"/>
      <c r="H21" s="34"/>
      <c r="I21" s="24"/>
      <c r="J21" s="38"/>
    </row>
    <row r="22" spans="1:10" ht="11.25" customHeight="1">
      <c r="A22" s="17" t="s">
        <v>110</v>
      </c>
      <c r="B22" s="17"/>
      <c r="C22" s="41" t="s">
        <v>38</v>
      </c>
      <c r="D22" s="17"/>
      <c r="E22" s="17" t="s">
        <v>131</v>
      </c>
      <c r="F22" s="17"/>
      <c r="G22" s="17" t="s">
        <v>39</v>
      </c>
      <c r="H22" s="17"/>
      <c r="I22" s="52">
        <v>1000000</v>
      </c>
      <c r="J22" s="49"/>
    </row>
    <row r="23" spans="1:10" ht="11.25" customHeight="1">
      <c r="A23" s="17"/>
      <c r="B23" s="17"/>
      <c r="C23" s="41"/>
      <c r="D23" s="17"/>
      <c r="E23" s="42" t="s">
        <v>154</v>
      </c>
      <c r="F23" s="42"/>
      <c r="G23" s="42" t="s">
        <v>130</v>
      </c>
      <c r="H23" s="42"/>
      <c r="I23" s="41"/>
      <c r="J23" s="38"/>
    </row>
    <row r="24" spans="1:10" ht="11.25" customHeight="1">
      <c r="A24" s="34"/>
      <c r="B24" s="34"/>
      <c r="C24" s="24"/>
      <c r="D24" s="34"/>
      <c r="E24" s="46" t="s">
        <v>155</v>
      </c>
      <c r="F24" s="46"/>
      <c r="G24" s="46" t="s">
        <v>72</v>
      </c>
      <c r="H24" s="46"/>
      <c r="I24" s="24"/>
      <c r="J24" s="38"/>
    </row>
    <row r="25" spans="1:10" ht="11.25" customHeight="1">
      <c r="A25" s="42" t="s">
        <v>35</v>
      </c>
      <c r="B25" s="50"/>
      <c r="C25" s="41" t="s">
        <v>7</v>
      </c>
      <c r="D25" s="17"/>
      <c r="E25" s="42" t="s">
        <v>7</v>
      </c>
      <c r="F25" s="17"/>
      <c r="G25" s="8" t="s">
        <v>42</v>
      </c>
      <c r="H25" s="42"/>
      <c r="I25" s="52">
        <v>180000</v>
      </c>
      <c r="J25" s="49"/>
    </row>
    <row r="26" spans="1:10" ht="11.25" customHeight="1">
      <c r="A26" s="46"/>
      <c r="B26" s="45"/>
      <c r="C26" s="24"/>
      <c r="D26" s="34"/>
      <c r="E26" s="46"/>
      <c r="F26" s="34"/>
      <c r="G26" s="46" t="s">
        <v>43</v>
      </c>
      <c r="H26" s="46"/>
      <c r="I26" s="24"/>
      <c r="J26" s="38"/>
    </row>
    <row r="27" spans="1:10" ht="11.25" customHeight="1">
      <c r="A27" s="42" t="s">
        <v>35</v>
      </c>
      <c r="B27" s="50"/>
      <c r="C27" s="41" t="s">
        <v>7</v>
      </c>
      <c r="D27" s="17"/>
      <c r="E27" s="42" t="s">
        <v>7</v>
      </c>
      <c r="F27" s="17"/>
      <c r="G27" s="17" t="s">
        <v>40</v>
      </c>
      <c r="H27" s="17"/>
      <c r="I27" s="52">
        <v>120000</v>
      </c>
      <c r="J27" s="49"/>
    </row>
    <row r="28" spans="1:10" ht="11.25" customHeight="1">
      <c r="A28" s="42"/>
      <c r="B28" s="50"/>
      <c r="C28" s="41"/>
      <c r="D28" s="17"/>
      <c r="E28" s="42"/>
      <c r="F28" s="17"/>
      <c r="G28" s="42" t="s">
        <v>41</v>
      </c>
      <c r="H28" s="42"/>
      <c r="I28" s="41"/>
      <c r="J28" s="38"/>
    </row>
    <row r="29" spans="1:10" ht="11.25" customHeight="1">
      <c r="A29" s="46"/>
      <c r="B29" s="45"/>
      <c r="C29" s="24"/>
      <c r="D29" s="34"/>
      <c r="E29" s="46"/>
      <c r="F29" s="34"/>
      <c r="G29" s="46" t="s">
        <v>113</v>
      </c>
      <c r="H29" s="46"/>
      <c r="I29" s="24"/>
      <c r="J29" s="38"/>
    </row>
    <row r="30" spans="1:10" ht="11.25" customHeight="1">
      <c r="A30" s="12" t="s">
        <v>35</v>
      </c>
      <c r="B30" s="15"/>
      <c r="C30" s="6" t="s">
        <v>7</v>
      </c>
      <c r="D30" s="5"/>
      <c r="E30" s="12" t="s">
        <v>7</v>
      </c>
      <c r="F30" s="5"/>
      <c r="G30" s="5" t="s">
        <v>99</v>
      </c>
      <c r="H30" s="12"/>
      <c r="I30" s="53">
        <v>68000</v>
      </c>
      <c r="J30" s="49"/>
    </row>
    <row r="31" spans="1:10" ht="11.25" customHeight="1">
      <c r="A31" s="42" t="s">
        <v>35</v>
      </c>
      <c r="B31" s="50"/>
      <c r="C31" s="41" t="s">
        <v>7</v>
      </c>
      <c r="D31" s="17"/>
      <c r="E31" s="17" t="s">
        <v>156</v>
      </c>
      <c r="F31" s="17"/>
      <c r="G31" s="8" t="s">
        <v>100</v>
      </c>
      <c r="H31" s="42"/>
      <c r="I31" s="52">
        <v>1050000</v>
      </c>
      <c r="J31" s="49"/>
    </row>
    <row r="32" spans="1:10" ht="11.25" customHeight="1">
      <c r="A32" s="42"/>
      <c r="B32" s="50"/>
      <c r="C32" s="41"/>
      <c r="D32" s="17"/>
      <c r="E32" s="42" t="s">
        <v>157</v>
      </c>
      <c r="F32" s="17"/>
      <c r="G32" s="42" t="s">
        <v>26</v>
      </c>
      <c r="H32" s="42"/>
      <c r="I32" s="41"/>
      <c r="J32" s="38"/>
    </row>
    <row r="33" spans="1:10" ht="11.25" customHeight="1">
      <c r="A33" s="46"/>
      <c r="B33" s="45"/>
      <c r="C33" s="24"/>
      <c r="D33" s="34"/>
      <c r="E33" s="46" t="s">
        <v>163</v>
      </c>
      <c r="F33" s="34"/>
      <c r="G33" s="46"/>
      <c r="H33" s="46"/>
      <c r="I33" s="24"/>
      <c r="J33" s="38"/>
    </row>
    <row r="34" spans="1:10" ht="11.25" customHeight="1">
      <c r="A34" s="39" t="s">
        <v>35</v>
      </c>
      <c r="B34" s="48"/>
      <c r="C34" s="10" t="s">
        <v>7</v>
      </c>
      <c r="D34" s="32"/>
      <c r="E34" s="32" t="s">
        <v>165</v>
      </c>
      <c r="F34" s="32"/>
      <c r="G34" s="32" t="s">
        <v>120</v>
      </c>
      <c r="H34" s="32"/>
      <c r="I34" s="54">
        <v>260000</v>
      </c>
      <c r="J34" s="49"/>
    </row>
    <row r="35" spans="1:10" ht="11.25" customHeight="1">
      <c r="A35" s="39" t="s">
        <v>35</v>
      </c>
      <c r="B35" s="48"/>
      <c r="C35" s="10" t="s">
        <v>7</v>
      </c>
      <c r="D35" s="32"/>
      <c r="E35" s="32" t="s">
        <v>78</v>
      </c>
      <c r="F35" s="32"/>
      <c r="G35" s="32" t="s">
        <v>44</v>
      </c>
      <c r="H35" s="39"/>
      <c r="I35" s="10" t="s">
        <v>27</v>
      </c>
      <c r="J35" s="49"/>
    </row>
    <row r="36" spans="1:10" ht="11.25" customHeight="1">
      <c r="A36" s="42"/>
      <c r="B36" s="50"/>
      <c r="C36" s="41"/>
      <c r="D36" s="17"/>
      <c r="E36" s="42" t="s">
        <v>188</v>
      </c>
      <c r="F36" s="17"/>
      <c r="G36" s="42"/>
      <c r="H36" s="42"/>
      <c r="I36" s="41"/>
      <c r="J36" s="38"/>
    </row>
    <row r="37" spans="1:10" ht="11.25" customHeight="1">
      <c r="A37" s="42"/>
      <c r="B37" s="50"/>
      <c r="C37" s="41"/>
      <c r="D37" s="17"/>
      <c r="E37" s="42" t="s">
        <v>167</v>
      </c>
      <c r="F37" s="17"/>
      <c r="G37" s="42"/>
      <c r="H37" s="42"/>
      <c r="I37" s="41"/>
      <c r="J37" s="38"/>
    </row>
    <row r="38" spans="1:10" ht="11.25" customHeight="1">
      <c r="A38" s="12" t="s">
        <v>35</v>
      </c>
      <c r="B38" s="15"/>
      <c r="C38" s="6" t="s">
        <v>7</v>
      </c>
      <c r="D38" s="5"/>
      <c r="E38" s="5" t="s">
        <v>45</v>
      </c>
      <c r="F38" s="5"/>
      <c r="G38" s="5" t="s">
        <v>101</v>
      </c>
      <c r="H38" s="5"/>
      <c r="I38" s="53">
        <v>15000</v>
      </c>
      <c r="J38" s="49"/>
    </row>
    <row r="39" spans="1:10" ht="11.25" customHeight="1">
      <c r="A39" s="32" t="s">
        <v>91</v>
      </c>
      <c r="B39" s="32"/>
      <c r="C39" s="10" t="s">
        <v>26</v>
      </c>
      <c r="D39" s="32"/>
      <c r="E39" s="32" t="s">
        <v>95</v>
      </c>
      <c r="F39" s="32"/>
      <c r="G39" s="32" t="s">
        <v>48</v>
      </c>
      <c r="H39" s="32"/>
      <c r="I39" s="10">
        <v>120000</v>
      </c>
      <c r="J39" s="49"/>
    </row>
    <row r="40" spans="1:10" ht="11.25" customHeight="1">
      <c r="A40" s="46" t="s">
        <v>70</v>
      </c>
      <c r="B40" s="34"/>
      <c r="C40" s="24"/>
      <c r="D40" s="34"/>
      <c r="E40" s="46" t="s">
        <v>102</v>
      </c>
      <c r="F40" s="34"/>
      <c r="G40" s="34"/>
      <c r="H40" s="34"/>
      <c r="I40" s="24"/>
      <c r="J40" s="38"/>
    </row>
    <row r="41" spans="1:10" ht="11.25" customHeight="1">
      <c r="A41" s="17" t="s">
        <v>68</v>
      </c>
      <c r="B41" s="17"/>
      <c r="C41" s="55"/>
      <c r="D41" s="55"/>
      <c r="E41" s="55"/>
      <c r="F41" s="55"/>
      <c r="G41" s="55"/>
      <c r="H41" s="55"/>
      <c r="I41" s="56"/>
      <c r="J41" s="49"/>
    </row>
    <row r="42" spans="1:10" ht="11.25" customHeight="1">
      <c r="A42" s="39" t="s">
        <v>36</v>
      </c>
      <c r="B42" s="32"/>
      <c r="C42" s="10" t="s">
        <v>26</v>
      </c>
      <c r="D42" s="17"/>
      <c r="E42" s="17" t="s">
        <v>92</v>
      </c>
      <c r="F42" s="17"/>
      <c r="G42" s="17" t="s">
        <v>69</v>
      </c>
      <c r="H42" s="17"/>
      <c r="I42" s="52">
        <v>1440000</v>
      </c>
      <c r="J42" s="38"/>
    </row>
    <row r="43" spans="1:10" ht="11.25" customHeight="1">
      <c r="A43" s="42"/>
      <c r="B43" s="17"/>
      <c r="C43" s="41"/>
      <c r="D43" s="17"/>
      <c r="E43" s="17"/>
      <c r="F43" s="17"/>
      <c r="G43" s="42" t="s">
        <v>46</v>
      </c>
      <c r="H43" s="17"/>
      <c r="I43" s="52"/>
      <c r="J43" s="38"/>
    </row>
    <row r="44" spans="1:10" ht="11.25" customHeight="1">
      <c r="A44" s="39" t="s">
        <v>37</v>
      </c>
      <c r="B44" s="39"/>
      <c r="C44" s="10" t="s">
        <v>4</v>
      </c>
      <c r="D44" s="32"/>
      <c r="E44" s="51" t="s">
        <v>127</v>
      </c>
      <c r="F44" s="32"/>
      <c r="G44" s="32" t="s">
        <v>124</v>
      </c>
      <c r="H44" s="32"/>
      <c r="I44" s="10">
        <v>400</v>
      </c>
      <c r="J44" s="49"/>
    </row>
    <row r="45" spans="1:10" ht="11.25" customHeight="1">
      <c r="A45" s="34"/>
      <c r="B45" s="34"/>
      <c r="C45" s="24"/>
      <c r="D45" s="34"/>
      <c r="E45" s="46" t="s">
        <v>128</v>
      </c>
      <c r="F45" s="34"/>
      <c r="G45" s="46" t="s">
        <v>125</v>
      </c>
      <c r="H45" s="34"/>
      <c r="I45" s="57"/>
      <c r="J45" s="38"/>
    </row>
    <row r="46" spans="1:10" ht="11.25" customHeight="1">
      <c r="A46" s="58" t="s">
        <v>76</v>
      </c>
      <c r="B46" s="32"/>
      <c r="C46" s="10"/>
      <c r="D46" s="32"/>
      <c r="E46" s="32" t="s">
        <v>121</v>
      </c>
      <c r="F46" s="32"/>
      <c r="G46" s="32" t="s">
        <v>59</v>
      </c>
      <c r="H46" s="32"/>
      <c r="I46" s="10">
        <v>20000</v>
      </c>
      <c r="J46" s="49"/>
    </row>
    <row r="47" spans="1:10" ht="11.25" customHeight="1">
      <c r="A47" s="42" t="s">
        <v>77</v>
      </c>
      <c r="B47" s="17"/>
      <c r="C47" s="41"/>
      <c r="D47" s="17"/>
      <c r="E47" s="42" t="s">
        <v>122</v>
      </c>
      <c r="F47" s="17"/>
      <c r="G47" s="42" t="s">
        <v>26</v>
      </c>
      <c r="H47" s="17"/>
      <c r="I47" s="42" t="s">
        <v>26</v>
      </c>
      <c r="J47" s="38"/>
    </row>
    <row r="48" spans="1:10" ht="11.25" customHeight="1">
      <c r="A48" s="46"/>
      <c r="B48" s="34"/>
      <c r="C48" s="24"/>
      <c r="D48" s="34"/>
      <c r="E48" s="46" t="s">
        <v>132</v>
      </c>
      <c r="F48" s="34"/>
      <c r="G48" s="46"/>
      <c r="H48" s="34"/>
      <c r="I48" s="46"/>
      <c r="J48" s="38"/>
    </row>
    <row r="49" spans="1:10" ht="11.25" customHeight="1">
      <c r="A49" s="32" t="s">
        <v>66</v>
      </c>
      <c r="B49" s="32"/>
      <c r="C49" s="10"/>
      <c r="D49" s="32"/>
      <c r="E49" s="44" t="s">
        <v>117</v>
      </c>
      <c r="F49" s="32"/>
      <c r="G49" s="32" t="s">
        <v>129</v>
      </c>
      <c r="H49" s="32"/>
      <c r="I49" s="10">
        <v>32000</v>
      </c>
      <c r="J49" s="49"/>
    </row>
    <row r="50" spans="1:10" ht="11.25" customHeight="1">
      <c r="A50" s="34"/>
      <c r="B50" s="34"/>
      <c r="C50" s="24"/>
      <c r="D50" s="34"/>
      <c r="E50" s="46" t="s">
        <v>116</v>
      </c>
      <c r="F50" s="34"/>
      <c r="G50" s="34"/>
      <c r="H50" s="34"/>
      <c r="I50" s="57"/>
      <c r="J50" s="38"/>
    </row>
    <row r="51" spans="1:10" ht="11.25" customHeight="1">
      <c r="A51" s="32" t="s">
        <v>10</v>
      </c>
      <c r="B51" s="32"/>
      <c r="C51" s="10"/>
      <c r="D51" s="32"/>
      <c r="E51" s="32" t="s">
        <v>80</v>
      </c>
      <c r="F51" s="32"/>
      <c r="G51" s="32" t="s">
        <v>51</v>
      </c>
      <c r="H51" s="32"/>
      <c r="I51" s="54">
        <v>670000</v>
      </c>
      <c r="J51" s="49"/>
    </row>
    <row r="52" spans="1:10" ht="11.25" customHeight="1">
      <c r="A52" s="46" t="s">
        <v>26</v>
      </c>
      <c r="B52" s="34"/>
      <c r="C52" s="24"/>
      <c r="D52" s="34"/>
      <c r="E52" s="46" t="s">
        <v>81</v>
      </c>
      <c r="F52" s="34"/>
      <c r="G52" s="34"/>
      <c r="H52" s="34"/>
      <c r="I52" s="57"/>
      <c r="J52" s="38"/>
    </row>
    <row r="53" spans="1:10" ht="11.25" customHeight="1">
      <c r="A53" s="39" t="s">
        <v>35</v>
      </c>
      <c r="B53" s="32"/>
      <c r="C53" s="10"/>
      <c r="D53" s="32"/>
      <c r="E53" s="32" t="s">
        <v>83</v>
      </c>
      <c r="F53" s="32"/>
      <c r="G53" s="32" t="s">
        <v>52</v>
      </c>
      <c r="H53" s="32"/>
      <c r="I53" s="54">
        <v>650000</v>
      </c>
      <c r="J53" s="49"/>
    </row>
    <row r="54" spans="1:10" ht="11.25" customHeight="1">
      <c r="A54" s="59"/>
      <c r="B54" s="59"/>
      <c r="C54" s="24"/>
      <c r="D54" s="34"/>
      <c r="E54" s="46" t="s">
        <v>82</v>
      </c>
      <c r="F54" s="34"/>
      <c r="G54" s="34"/>
      <c r="H54" s="34"/>
      <c r="I54" s="57"/>
      <c r="J54" s="38"/>
    </row>
    <row r="55" spans="1:10" ht="11.25" customHeight="1">
      <c r="A55" s="12" t="s">
        <v>35</v>
      </c>
      <c r="B55" s="12"/>
      <c r="C55" s="6"/>
      <c r="D55" s="5"/>
      <c r="E55" s="5" t="s">
        <v>49</v>
      </c>
      <c r="F55" s="5"/>
      <c r="G55" s="5" t="s">
        <v>50</v>
      </c>
      <c r="H55" s="5"/>
      <c r="I55" s="53">
        <v>120000</v>
      </c>
      <c r="J55" s="49"/>
    </row>
    <row r="56" spans="1:10" ht="11.25" customHeight="1">
      <c r="A56" s="12" t="s">
        <v>35</v>
      </c>
      <c r="B56" s="12"/>
      <c r="C56" s="6"/>
      <c r="D56" s="5"/>
      <c r="E56" s="5" t="s">
        <v>53</v>
      </c>
      <c r="F56" s="5"/>
      <c r="G56" s="5" t="s">
        <v>79</v>
      </c>
      <c r="H56" s="5"/>
      <c r="I56" s="53">
        <v>40000</v>
      </c>
      <c r="J56" s="49"/>
    </row>
    <row r="57" spans="1:10" ht="11.25" customHeight="1">
      <c r="A57" s="5" t="s">
        <v>21</v>
      </c>
      <c r="B57" s="28"/>
      <c r="C57" s="28"/>
      <c r="D57" s="32"/>
      <c r="E57" s="33"/>
      <c r="F57" s="33"/>
      <c r="G57" s="33"/>
      <c r="H57" s="33"/>
      <c r="I57" s="33"/>
      <c r="J57" s="49"/>
    </row>
    <row r="58" spans="1:10" ht="11.25" customHeight="1">
      <c r="A58" s="39" t="s">
        <v>86</v>
      </c>
      <c r="B58" s="33"/>
      <c r="C58" s="33"/>
      <c r="D58" s="17"/>
      <c r="E58" s="17" t="s">
        <v>108</v>
      </c>
      <c r="F58" s="17"/>
      <c r="G58" s="17" t="s">
        <v>59</v>
      </c>
      <c r="H58" s="37"/>
      <c r="I58" s="41">
        <v>25</v>
      </c>
      <c r="J58" s="38"/>
    </row>
    <row r="59" spans="1:10" ht="11.25" customHeight="1">
      <c r="A59" s="50" t="s">
        <v>84</v>
      </c>
      <c r="B59" s="37"/>
      <c r="C59" s="37"/>
      <c r="D59" s="17"/>
      <c r="E59" s="42" t="s">
        <v>103</v>
      </c>
      <c r="F59" s="17"/>
      <c r="G59" s="42" t="s">
        <v>26</v>
      </c>
      <c r="H59" s="37"/>
      <c r="I59" s="37"/>
      <c r="J59" s="38"/>
    </row>
    <row r="60" spans="1:10" ht="11.25" customHeight="1">
      <c r="A60" s="45"/>
      <c r="B60" s="35"/>
      <c r="C60" s="35"/>
      <c r="D60" s="34"/>
      <c r="E60" s="46" t="s">
        <v>109</v>
      </c>
      <c r="F60" s="34"/>
      <c r="G60" s="46"/>
      <c r="H60" s="35"/>
      <c r="I60" s="35"/>
      <c r="J60" s="38"/>
    </row>
    <row r="61" spans="1:10" ht="11.25" customHeight="1">
      <c r="A61" s="39" t="s">
        <v>37</v>
      </c>
      <c r="B61" s="39"/>
      <c r="C61" s="10" t="s">
        <v>26</v>
      </c>
      <c r="D61" s="32"/>
      <c r="E61" s="44" t="s">
        <v>135</v>
      </c>
      <c r="F61" s="32"/>
      <c r="G61" s="32" t="s">
        <v>124</v>
      </c>
      <c r="H61" s="32"/>
      <c r="I61" s="10">
        <v>23</v>
      </c>
      <c r="J61" s="49"/>
    </row>
    <row r="62" spans="1:10" ht="11.25" customHeight="1">
      <c r="A62" s="34"/>
      <c r="B62" s="34"/>
      <c r="C62" s="24"/>
      <c r="D62" s="34"/>
      <c r="E62" s="46" t="s">
        <v>116</v>
      </c>
      <c r="F62" s="34"/>
      <c r="G62" s="46" t="s">
        <v>125</v>
      </c>
      <c r="H62" s="34"/>
      <c r="I62" s="57"/>
      <c r="J62" s="36"/>
    </row>
    <row r="63" spans="1:10" ht="11.25" customHeight="1">
      <c r="A63" s="92" t="s">
        <v>166</v>
      </c>
      <c r="B63" s="92"/>
      <c r="C63" s="92"/>
      <c r="D63" s="92"/>
      <c r="E63" s="92"/>
      <c r="F63" s="92"/>
      <c r="G63" s="92"/>
      <c r="H63" s="92"/>
      <c r="I63" s="92"/>
      <c r="J63" s="92"/>
    </row>
    <row r="64" spans="1:10" ht="11.25" customHeight="1">
      <c r="A64" s="90" t="s">
        <v>144</v>
      </c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1.25" customHeight="1">
      <c r="A65" s="78" t="s">
        <v>162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ht="11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</row>
    <row r="67" spans="1:10" ht="11.25" customHeight="1">
      <c r="A67" s="78" t="s">
        <v>24</v>
      </c>
      <c r="B67" s="78"/>
      <c r="C67" s="78"/>
      <c r="D67" s="78"/>
      <c r="E67" s="78"/>
      <c r="F67" s="78"/>
      <c r="G67" s="78"/>
      <c r="H67" s="78"/>
      <c r="I67" s="78"/>
      <c r="J67" s="78"/>
    </row>
    <row r="68" spans="1:10" ht="11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ht="11.25" customHeight="1">
      <c r="A69" s="88"/>
      <c r="B69" s="88"/>
      <c r="C69" s="88"/>
      <c r="D69" s="32"/>
      <c r="E69" s="33" t="s">
        <v>31</v>
      </c>
      <c r="F69" s="33"/>
      <c r="G69" s="33"/>
      <c r="H69" s="33"/>
      <c r="I69" s="58"/>
      <c r="J69" s="49"/>
    </row>
    <row r="70" spans="1:10" ht="11.25" customHeight="1">
      <c r="A70" s="89" t="s">
        <v>0</v>
      </c>
      <c r="B70" s="89"/>
      <c r="C70" s="89"/>
      <c r="D70" s="34"/>
      <c r="E70" s="35" t="s">
        <v>32</v>
      </c>
      <c r="F70" s="35"/>
      <c r="G70" s="35" t="s">
        <v>33</v>
      </c>
      <c r="H70" s="35"/>
      <c r="I70" s="35" t="s">
        <v>34</v>
      </c>
      <c r="J70" s="36"/>
    </row>
    <row r="71" spans="1:10" ht="11.25" customHeight="1">
      <c r="A71" s="32" t="s">
        <v>74</v>
      </c>
      <c r="B71" s="32"/>
      <c r="C71" s="10"/>
      <c r="D71" s="32"/>
      <c r="E71" s="32" t="s">
        <v>54</v>
      </c>
      <c r="F71" s="32"/>
      <c r="G71" s="32" t="s">
        <v>55</v>
      </c>
      <c r="H71" s="32"/>
      <c r="I71" s="10">
        <v>4800</v>
      </c>
      <c r="J71" s="38"/>
    </row>
    <row r="72" spans="1:10" ht="11.25" customHeight="1">
      <c r="A72" s="42" t="s">
        <v>73</v>
      </c>
      <c r="B72" s="17"/>
      <c r="C72" s="41"/>
      <c r="D72" s="17"/>
      <c r="E72" s="42" t="s">
        <v>146</v>
      </c>
      <c r="F72" s="17"/>
      <c r="G72" s="42" t="s">
        <v>50</v>
      </c>
      <c r="H72" s="17"/>
      <c r="I72" s="41"/>
      <c r="J72" s="38"/>
    </row>
    <row r="73" spans="1:10" ht="11.25" customHeight="1">
      <c r="A73" s="17"/>
      <c r="B73" s="17"/>
      <c r="C73" s="41"/>
      <c r="D73" s="17"/>
      <c r="E73" s="42" t="s">
        <v>56</v>
      </c>
      <c r="F73" s="17"/>
      <c r="G73" s="42"/>
      <c r="H73" s="17"/>
      <c r="I73" s="41"/>
      <c r="J73" s="38"/>
    </row>
    <row r="74" spans="1:10" ht="11.25" customHeight="1">
      <c r="A74" s="17"/>
      <c r="B74" s="17"/>
      <c r="C74" s="41"/>
      <c r="D74" s="17"/>
      <c r="E74" s="42" t="s">
        <v>147</v>
      </c>
      <c r="F74" s="17"/>
      <c r="G74" s="42"/>
      <c r="H74" s="17"/>
      <c r="I74" s="41"/>
      <c r="J74" s="38"/>
    </row>
    <row r="75" spans="1:10" ht="11.25" customHeight="1">
      <c r="A75" s="34"/>
      <c r="B75" s="34"/>
      <c r="C75" s="24"/>
      <c r="D75" s="34"/>
      <c r="E75" s="46" t="s">
        <v>148</v>
      </c>
      <c r="F75" s="34"/>
      <c r="G75" s="46"/>
      <c r="H75" s="34"/>
      <c r="I75" s="24"/>
      <c r="J75" s="38"/>
    </row>
    <row r="76" spans="1:10" ht="11.25" customHeight="1">
      <c r="A76" s="39" t="s">
        <v>35</v>
      </c>
      <c r="B76" s="32"/>
      <c r="C76" s="10"/>
      <c r="D76" s="32"/>
      <c r="E76" s="58" t="s">
        <v>75</v>
      </c>
      <c r="F76" s="32"/>
      <c r="G76" s="58" t="s">
        <v>168</v>
      </c>
      <c r="H76" s="32"/>
      <c r="I76" s="10">
        <v>1180</v>
      </c>
      <c r="J76" s="49"/>
    </row>
    <row r="77" spans="1:10" ht="11.25" customHeight="1">
      <c r="A77" s="17"/>
      <c r="B77" s="17"/>
      <c r="C77" s="41"/>
      <c r="D77" s="17"/>
      <c r="E77" s="42" t="s">
        <v>133</v>
      </c>
      <c r="F77" s="17"/>
      <c r="G77" s="42" t="s">
        <v>47</v>
      </c>
      <c r="H77" s="17"/>
      <c r="I77" s="41"/>
      <c r="J77" s="38"/>
    </row>
    <row r="78" spans="1:10" ht="11.25" customHeight="1">
      <c r="A78" s="32" t="s">
        <v>15</v>
      </c>
      <c r="B78" s="32"/>
      <c r="C78" s="10"/>
      <c r="D78" s="32"/>
      <c r="E78" s="32" t="s">
        <v>57</v>
      </c>
      <c r="F78" s="32"/>
      <c r="G78" s="32" t="s">
        <v>65</v>
      </c>
      <c r="H78" s="32"/>
      <c r="I78" s="10">
        <v>800</v>
      </c>
      <c r="J78" s="49"/>
    </row>
    <row r="79" spans="1:10" ht="11.25" customHeight="1">
      <c r="A79" s="34"/>
      <c r="B79" s="34"/>
      <c r="C79" s="24"/>
      <c r="D79" s="34"/>
      <c r="E79" s="46" t="s">
        <v>58</v>
      </c>
      <c r="F79" s="34"/>
      <c r="G79" s="34"/>
      <c r="H79" s="34"/>
      <c r="I79" s="60" t="s">
        <v>26</v>
      </c>
      <c r="J79" s="38"/>
    </row>
    <row r="80" spans="1:10" ht="11.25" customHeight="1">
      <c r="A80" s="34" t="s">
        <v>29</v>
      </c>
      <c r="B80" s="34"/>
      <c r="C80" s="24"/>
      <c r="D80" s="17"/>
      <c r="E80" s="61"/>
      <c r="F80" s="61"/>
      <c r="G80" s="61"/>
      <c r="H80" s="61"/>
      <c r="I80" s="43"/>
      <c r="J80" s="49"/>
    </row>
    <row r="81" spans="1:10" ht="11.25" customHeight="1">
      <c r="A81" s="12" t="s">
        <v>88</v>
      </c>
      <c r="B81" s="5"/>
      <c r="C81" s="6"/>
      <c r="D81" s="17"/>
      <c r="E81" s="55"/>
      <c r="F81" s="55"/>
      <c r="G81" s="55"/>
      <c r="H81" s="55"/>
      <c r="I81" s="56"/>
      <c r="J81" s="38"/>
    </row>
    <row r="82" spans="1:10" ht="11.25" customHeight="1">
      <c r="A82" s="50" t="s">
        <v>85</v>
      </c>
      <c r="B82" s="17"/>
      <c r="C82" s="41"/>
      <c r="D82" s="17"/>
      <c r="E82" s="17" t="s">
        <v>121</v>
      </c>
      <c r="F82" s="17"/>
      <c r="G82" s="17" t="s">
        <v>59</v>
      </c>
      <c r="H82" s="17"/>
      <c r="I82" s="41">
        <v>110000</v>
      </c>
      <c r="J82" s="38"/>
    </row>
    <row r="83" spans="1:10" ht="11.25" customHeight="1">
      <c r="A83" s="62" t="s">
        <v>84</v>
      </c>
      <c r="B83" s="17"/>
      <c r="C83" s="41"/>
      <c r="D83" s="17"/>
      <c r="E83" s="42" t="s">
        <v>153</v>
      </c>
      <c r="F83" s="17"/>
      <c r="G83" s="42" t="s">
        <v>26</v>
      </c>
      <c r="H83" s="17"/>
      <c r="I83" s="63" t="s">
        <v>26</v>
      </c>
      <c r="J83" s="38"/>
    </row>
    <row r="84" spans="1:10" ht="11.25" customHeight="1">
      <c r="A84" s="62"/>
      <c r="B84" s="17"/>
      <c r="C84" s="41"/>
      <c r="D84" s="17"/>
      <c r="E84" s="42" t="s">
        <v>149</v>
      </c>
      <c r="F84" s="17"/>
      <c r="G84" s="42"/>
      <c r="H84" s="17"/>
      <c r="I84" s="63"/>
      <c r="J84" s="38"/>
    </row>
    <row r="85" spans="1:10" ht="11.25" customHeight="1">
      <c r="A85" s="62"/>
      <c r="B85" s="17"/>
      <c r="C85" s="41"/>
      <c r="D85" s="17"/>
      <c r="E85" s="42" t="s">
        <v>150</v>
      </c>
      <c r="F85" s="17"/>
      <c r="G85" s="42"/>
      <c r="H85" s="17"/>
      <c r="I85" s="63"/>
      <c r="J85" s="38"/>
    </row>
    <row r="86" spans="1:10" ht="11.25" customHeight="1">
      <c r="A86" s="62"/>
      <c r="B86" s="17"/>
      <c r="C86" s="41"/>
      <c r="D86" s="17"/>
      <c r="E86" s="42" t="s">
        <v>151</v>
      </c>
      <c r="F86" s="17"/>
      <c r="G86" s="42"/>
      <c r="H86" s="17"/>
      <c r="I86" s="63"/>
      <c r="J86" s="38"/>
    </row>
    <row r="87" spans="1:10" ht="11.25" customHeight="1">
      <c r="A87" s="64"/>
      <c r="B87" s="34"/>
      <c r="C87" s="24"/>
      <c r="D87" s="34"/>
      <c r="E87" s="42" t="s">
        <v>152</v>
      </c>
      <c r="F87" s="34"/>
      <c r="G87" s="46"/>
      <c r="H87" s="34"/>
      <c r="I87" s="60"/>
      <c r="J87" s="38"/>
    </row>
    <row r="88" spans="1:10" ht="11.25" customHeight="1">
      <c r="A88" s="48" t="s">
        <v>36</v>
      </c>
      <c r="B88" s="39"/>
      <c r="C88" s="10"/>
      <c r="D88" s="32"/>
      <c r="E88" s="32" t="s">
        <v>93</v>
      </c>
      <c r="F88" s="39"/>
      <c r="G88" s="32" t="s">
        <v>60</v>
      </c>
      <c r="H88" s="39"/>
      <c r="I88" s="10">
        <v>1500000</v>
      </c>
      <c r="J88" s="49"/>
    </row>
    <row r="89" spans="1:10" ht="11.25" customHeight="1">
      <c r="A89" s="34"/>
      <c r="B89" s="34"/>
      <c r="C89" s="24"/>
      <c r="D89" s="34"/>
      <c r="E89" s="46" t="s">
        <v>94</v>
      </c>
      <c r="F89" s="34"/>
      <c r="G89" s="46" t="s">
        <v>62</v>
      </c>
      <c r="H89" s="34"/>
      <c r="I89" s="24"/>
      <c r="J89" s="38"/>
    </row>
    <row r="90" spans="1:10" ht="11.25" customHeight="1">
      <c r="A90" s="42" t="s">
        <v>37</v>
      </c>
      <c r="B90" s="42"/>
      <c r="C90" s="41"/>
      <c r="D90" s="17"/>
      <c r="E90" s="17" t="s">
        <v>63</v>
      </c>
      <c r="F90" s="42"/>
      <c r="G90" s="17" t="s">
        <v>64</v>
      </c>
      <c r="H90" s="42"/>
      <c r="I90" s="41">
        <v>150000</v>
      </c>
      <c r="J90" s="49"/>
    </row>
    <row r="91" spans="1:10" ht="11.25" customHeight="1">
      <c r="A91" s="17"/>
      <c r="B91" s="17"/>
      <c r="C91" s="41"/>
      <c r="D91" s="17"/>
      <c r="E91" s="42" t="s">
        <v>61</v>
      </c>
      <c r="F91" s="17"/>
      <c r="G91" s="42" t="s">
        <v>105</v>
      </c>
      <c r="H91" s="17"/>
      <c r="I91" s="41"/>
      <c r="J91" s="38"/>
    </row>
    <row r="92" spans="1:10" ht="11.25" customHeight="1">
      <c r="A92" s="34"/>
      <c r="B92" s="34"/>
      <c r="C92" s="24"/>
      <c r="D92" s="34"/>
      <c r="E92" s="46"/>
      <c r="F92" s="34"/>
      <c r="G92" s="46" t="s">
        <v>104</v>
      </c>
      <c r="H92" s="34"/>
      <c r="I92" s="24"/>
      <c r="J92" s="36"/>
    </row>
    <row r="93" spans="1:10" ht="12" customHeight="1">
      <c r="A93" s="83" t="s">
        <v>134</v>
      </c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2" customHeight="1">
      <c r="A94" s="87" t="s">
        <v>186</v>
      </c>
      <c r="B94" s="87"/>
      <c r="C94" s="87"/>
      <c r="D94" s="87"/>
      <c r="E94" s="87"/>
      <c r="F94" s="87"/>
      <c r="G94" s="87"/>
      <c r="H94" s="87"/>
      <c r="I94" s="87"/>
      <c r="J94" s="87"/>
    </row>
  </sheetData>
  <sheetProtection/>
  <mergeCells count="18">
    <mergeCell ref="A65:J65"/>
    <mergeCell ref="A64:J64"/>
    <mergeCell ref="A4:J4"/>
    <mergeCell ref="A3:J3"/>
    <mergeCell ref="A2:J2"/>
    <mergeCell ref="A1:J1"/>
    <mergeCell ref="I6:J6"/>
    <mergeCell ref="A63:J63"/>
    <mergeCell ref="A93:J93"/>
    <mergeCell ref="A94:J94"/>
    <mergeCell ref="A5:J5"/>
    <mergeCell ref="A69:C69"/>
    <mergeCell ref="A70:C70"/>
    <mergeCell ref="A6:C6"/>
    <mergeCell ref="A7:C7"/>
    <mergeCell ref="A68:J68"/>
    <mergeCell ref="A67:J67"/>
    <mergeCell ref="A66:J66"/>
  </mergeCells>
  <printOptions/>
  <pageMargins left="0.5" right="0.5" top="0.5" bottom="0.75" header="0" footer="0.5"/>
  <pageSetup horizontalDpi="1200" verticalDpi="1200" orientation="portrait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 S. Laboy-Feliciano</dc:creator>
  <cp:keywords/>
  <dc:description/>
  <cp:lastModifiedBy>JC_ISHEE</cp:lastModifiedBy>
  <cp:lastPrinted>2011-09-15T21:00:14Z</cp:lastPrinted>
  <dcterms:created xsi:type="dcterms:W3CDTF">2003-03-21T20:33:23Z</dcterms:created>
  <dcterms:modified xsi:type="dcterms:W3CDTF">2013-01-26T20:21:54Z</dcterms:modified>
  <cp:category/>
  <cp:version/>
  <cp:contentType/>
  <cp:contentStatus/>
</cp:coreProperties>
</file>