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605" windowHeight="7755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<sst xmlns="http://schemas.openxmlformats.org/spreadsheetml/2006/main" count="482" uniqueCount="311">
  <si>
    <t>TABLE 1</t>
  </si>
  <si>
    <r>
      <t>ARGENTINA: PRODUCTION OF MINERAL COMMODITIES</t>
    </r>
    <r>
      <rPr>
        <vertAlign val="superscript"/>
        <sz val="8"/>
        <rFont val="Times New Roman"/>
        <family val="1"/>
      </rPr>
      <t>1</t>
    </r>
  </si>
  <si>
    <t>(Metric tons unless otherwise specified)</t>
  </si>
  <si>
    <r>
      <t>Commodity</t>
    </r>
    <r>
      <rPr>
        <vertAlign val="superscript"/>
        <sz val="8"/>
        <rFont val="Times New Roman"/>
        <family val="1"/>
      </rPr>
      <t>2</t>
    </r>
  </si>
  <si>
    <t>METALS</t>
  </si>
  <si>
    <t>Cadmium:</t>
  </si>
  <si>
    <t>Mine output, Cd content</t>
  </si>
  <si>
    <t>e</t>
  </si>
  <si>
    <t>Refined</t>
  </si>
  <si>
    <t xml:space="preserve">Copper: </t>
  </si>
  <si>
    <t>Mine output, Cu content</t>
  </si>
  <si>
    <t>r</t>
  </si>
  <si>
    <r>
      <t>Refined, secondary</t>
    </r>
    <r>
      <rPr>
        <vertAlign val="superscript"/>
        <sz val="8"/>
        <rFont val="Times New Roman"/>
        <family val="1"/>
      </rPr>
      <t>e</t>
    </r>
  </si>
  <si>
    <t>Gold, mine output, Au content</t>
  </si>
  <si>
    <t>kilograms</t>
  </si>
  <si>
    <t>Iron and steel:</t>
  </si>
  <si>
    <t>Metal:</t>
  </si>
  <si>
    <t>Pig iron</t>
  </si>
  <si>
    <t>thousand metric tons</t>
  </si>
  <si>
    <t>do.</t>
  </si>
  <si>
    <t>Total</t>
  </si>
  <si>
    <t>Steel, crude</t>
  </si>
  <si>
    <t xml:space="preserve">Semimanufactures </t>
  </si>
  <si>
    <t>Lead:</t>
  </si>
  <si>
    <t>Mine output, Pb content</t>
  </si>
  <si>
    <t>Refined:</t>
  </si>
  <si>
    <t>Primary</t>
  </si>
  <si>
    <r>
      <t>Secondary</t>
    </r>
    <r>
      <rPr>
        <vertAlign val="superscript"/>
        <sz val="8"/>
        <rFont val="Times New Roman"/>
        <family val="1"/>
      </rPr>
      <t>e</t>
    </r>
  </si>
  <si>
    <r>
      <t>Total</t>
    </r>
    <r>
      <rPr>
        <vertAlign val="superscript"/>
        <sz val="8"/>
        <rFont val="Times New Roman"/>
        <family val="1"/>
      </rPr>
      <t>e</t>
    </r>
  </si>
  <si>
    <t>Molybdenum</t>
  </si>
  <si>
    <t>Silver, mine output, Ag content</t>
  </si>
  <si>
    <t>Zinc:</t>
  </si>
  <si>
    <t>Mine output, Zn content</t>
  </si>
  <si>
    <t>Metal, smelter:</t>
  </si>
  <si>
    <t>Secondary</t>
  </si>
  <si>
    <t>INDUSTRIAL MINERALS</t>
  </si>
  <si>
    <t>Asbestos</t>
  </si>
  <si>
    <t>Barite</t>
  </si>
  <si>
    <t>Boron materials, crude</t>
  </si>
  <si>
    <t>Cement, hydraulic</t>
  </si>
  <si>
    <t>Clays:</t>
  </si>
  <si>
    <t>Bentonite</t>
  </si>
  <si>
    <t>Common</t>
  </si>
  <si>
    <t>Kaolin</t>
  </si>
  <si>
    <t>Diatomite</t>
  </si>
  <si>
    <t>Feldspar</t>
  </si>
  <si>
    <t>Fluorspar</t>
  </si>
  <si>
    <t>Gypsum, crude</t>
  </si>
  <si>
    <t>Lithium:</t>
  </si>
  <si>
    <t>Carbonate</t>
  </si>
  <si>
    <t>Chloride</t>
  </si>
  <si>
    <t>Mica</t>
  </si>
  <si>
    <t>Peat, agricultural (turba)</t>
  </si>
  <si>
    <t>Perlite</t>
  </si>
  <si>
    <t>See footnotes at end of table.</t>
  </si>
  <si>
    <t>TABLE 1—Continued</t>
  </si>
  <si>
    <t>Commodity</t>
  </si>
  <si>
    <t>INDUSTRIAL MINERALS—Continued</t>
  </si>
  <si>
    <t>Basalt</t>
  </si>
  <si>
    <t>Calcareous:</t>
  </si>
  <si>
    <t>Calcite</t>
  </si>
  <si>
    <t>Dolomite, including crushed</t>
  </si>
  <si>
    <t>Limestone</t>
  </si>
  <si>
    <t>Marble, onyx, travertine</t>
  </si>
  <si>
    <t>Shell, marl</t>
  </si>
  <si>
    <t>Crushed, unidentified</t>
  </si>
  <si>
    <t>Flagstone</t>
  </si>
  <si>
    <t>Granite, in blocks</t>
  </si>
  <si>
    <t>Quartz, crushed</t>
  </si>
  <si>
    <t>Quartzite, crushed</t>
  </si>
  <si>
    <t>Rhodochrosite</t>
  </si>
  <si>
    <t>Serpentine, crushed</t>
  </si>
  <si>
    <t>Strontium minerals, celestite</t>
  </si>
  <si>
    <t>Sulfates, natural:</t>
  </si>
  <si>
    <t xml:space="preserve">Magnesium (epsomite) </t>
  </si>
  <si>
    <t>Sodium (mirabilite)</t>
  </si>
  <si>
    <t>Talc and related materials</t>
  </si>
  <si>
    <t>Vermiculite</t>
  </si>
  <si>
    <t>MINERAL FUELS AND RELATED MATERIALS</t>
  </si>
  <si>
    <t>Asphalt and bitumen:</t>
  </si>
  <si>
    <t>Natural (asphaltite)</t>
  </si>
  <si>
    <t>Byproduct of refinery</t>
  </si>
  <si>
    <t>Coal, bituminous</t>
  </si>
  <si>
    <t>Coke</t>
  </si>
  <si>
    <t xml:space="preserve">Gas, natural, gross </t>
  </si>
  <si>
    <t>million cubic meters</t>
  </si>
  <si>
    <t>Petroleum:</t>
  </si>
  <si>
    <t>Crude</t>
  </si>
  <si>
    <r>
      <t>Pozzolan</t>
    </r>
    <r>
      <rPr>
        <vertAlign val="superscript"/>
        <sz val="8"/>
        <rFont val="Times New Roman"/>
        <family val="1"/>
      </rPr>
      <t>e</t>
    </r>
  </si>
  <si>
    <t>Pumice</t>
  </si>
  <si>
    <t>Salt, common</t>
  </si>
  <si>
    <t>Sand and gravel:</t>
  </si>
  <si>
    <t>Sand:</t>
  </si>
  <si>
    <t>Construction</t>
  </si>
  <si>
    <t>Silica sand (glass sand)</t>
  </si>
  <si>
    <t>Gravel</t>
  </si>
  <si>
    <t>Stone:</t>
  </si>
  <si>
    <r>
      <t>4</t>
    </r>
    <r>
      <rPr>
        <sz val="8"/>
        <rFont val="Times New Roman"/>
        <family val="1"/>
      </rPr>
      <t>Reported figure.</t>
    </r>
  </si>
  <si>
    <r>
      <t>1</t>
    </r>
    <r>
      <rPr>
        <sz val="8"/>
        <rFont val="Times New Roman"/>
        <family val="1"/>
      </rPr>
      <t>Table includes data available through January 8, 2016.</t>
    </r>
  </si>
  <si>
    <t>Sponge iron</t>
  </si>
  <si>
    <r>
      <t>Aluminum, primary</t>
    </r>
    <r>
      <rPr>
        <vertAlign val="superscript"/>
        <sz val="8"/>
        <rFont val="Times New Roman"/>
        <family val="1"/>
      </rPr>
      <t>3</t>
    </r>
  </si>
  <si>
    <t>TABLE 2</t>
  </si>
  <si>
    <t>(Thousand metric tons unless otherwise specified)</t>
  </si>
  <si>
    <t>Major operating companies</t>
  </si>
  <si>
    <t>Annual</t>
  </si>
  <si>
    <t>and major equity owners</t>
  </si>
  <si>
    <t>Location of main facilities</t>
  </si>
  <si>
    <t>capacity</t>
  </si>
  <si>
    <t>Aluminum</t>
  </si>
  <si>
    <t xml:space="preserve">Aluar Aluminio Argentino S.A.I.C. </t>
  </si>
  <si>
    <t>Abasto, Buenos Aires Province, and</t>
  </si>
  <si>
    <t xml:space="preserve">[private, 77%; Government, 10%; National </t>
  </si>
  <si>
    <t>Puerto Madryn, Chubut Province</t>
  </si>
  <si>
    <t>Boron</t>
  </si>
  <si>
    <t>Borax Argentina S.A.</t>
  </si>
  <si>
    <t>El Porvenir Mine and plant, Jujuy Province;</t>
  </si>
  <si>
    <t xml:space="preserve">Sijes, Porvenir, and Tincalayu Mines and plants, </t>
  </si>
  <si>
    <t>and Campo Quijano refinery, Salta Province</t>
  </si>
  <si>
    <t>Do.</t>
  </si>
  <si>
    <t>Procesadora de Boratos Argentinos S.A.</t>
  </si>
  <si>
    <t xml:space="preserve">Loma Blanca Mine, Jujuy Province, and plant </t>
  </si>
  <si>
    <t>(Ferro Corp.)</t>
  </si>
  <si>
    <t>at Palpala, Jujuy Province</t>
  </si>
  <si>
    <t>Ulex S.A. (private, 100%)</t>
  </si>
  <si>
    <t>Cadmium</t>
  </si>
  <si>
    <t>metric tons</t>
  </si>
  <si>
    <t>Glencore Plc, 100%</t>
  </si>
  <si>
    <t>AR Zinc smelter, Santa Fe Province</t>
  </si>
  <si>
    <t>Cement</t>
  </si>
  <si>
    <t xml:space="preserve">Cementos Loma Negra C.I.A.S.A. </t>
  </si>
  <si>
    <t xml:space="preserve">Buenos Aires, Catamarca, Cordoba, Corrientes, </t>
  </si>
  <si>
    <t>(private, 100%)</t>
  </si>
  <si>
    <t>Jujuy, Neuquen, and San Juan Provinces</t>
  </si>
  <si>
    <t xml:space="preserve">Cementos Avellaneda, S.A. (Corporación </t>
  </si>
  <si>
    <t>La Calera plant, San Luis Province, and</t>
  </si>
  <si>
    <t xml:space="preserve">Uniland S.A. and C. Molins </t>
  </si>
  <si>
    <t>Olavarria plant, Buenos Aires Province</t>
  </si>
  <si>
    <t>International S.A.)</t>
  </si>
  <si>
    <t>Juan Minetti S.A. (Holcim Ltd., 100%)</t>
  </si>
  <si>
    <t>Cordoba, Jujuy, and Mendoza Provinces</t>
  </si>
  <si>
    <t>Coal</t>
  </si>
  <si>
    <t xml:space="preserve">Yacimientos Carbonífero Río Turbio S.A. </t>
  </si>
  <si>
    <t>Rio Turbio, Santa Cruz Province</t>
  </si>
  <si>
    <t>Copper</t>
  </si>
  <si>
    <t xml:space="preserve">Minera Alumbrera Ltd. (Glencore Xstrata plc, </t>
  </si>
  <si>
    <t xml:space="preserve">50%; Goldcorp, Inc., 37.5%; Yamana </t>
  </si>
  <si>
    <t>Gold, Inc., 12.5%)</t>
  </si>
  <si>
    <t>Fluorite</t>
  </si>
  <si>
    <t>Fluorita Cordoba S.A. (private, 100%)</t>
  </si>
  <si>
    <t>Mine and flotation plant, Cerro Negros, Cordoba</t>
  </si>
  <si>
    <t>Province</t>
  </si>
  <si>
    <t xml:space="preserve">Gold </t>
  </si>
  <si>
    <t>Cerro Vanguardia S.A. [AngloGold</t>
  </si>
  <si>
    <t>Cerro Vanguardia Mine, Santa Cruz</t>
  </si>
  <si>
    <t>Ashanti Ltd., 92.5%, and FOMICRUZ S.E.</t>
  </si>
  <si>
    <t>(Government of Santa Cruz Province), 7.5%]</t>
  </si>
  <si>
    <t>Minera Santa Cruz (Hochschild Mining plc,</t>
  </si>
  <si>
    <t>San Jose Mine, Santa Cruz Province</t>
  </si>
  <si>
    <t>51%, and McEwen Mining Inc., 49%)</t>
  </si>
  <si>
    <t xml:space="preserve">Minera Argentina Gold (Barrick Gold </t>
  </si>
  <si>
    <t>Veladero Mine, San Juan Province</t>
  </si>
  <si>
    <t>Corp., 100%)</t>
  </si>
  <si>
    <t>Troy Resources Ltd. (private, 100%)</t>
  </si>
  <si>
    <t>Casposo Gold Mine, San Juan Province</t>
  </si>
  <si>
    <t>Pan American Silver Corp., 100%</t>
  </si>
  <si>
    <t>Manantial Espejo Mine, Santa Cruz Province</t>
  </si>
  <si>
    <t xml:space="preserve">Yacimientos Mineros de Agua de Dionisio </t>
  </si>
  <si>
    <t>Farallon Negro, Hualfin, and Belen Mines,</t>
  </si>
  <si>
    <t>(Government, 100%)</t>
  </si>
  <si>
    <t>Catamarca Province</t>
  </si>
  <si>
    <t>Yamana Gold, Inc., 100%</t>
  </si>
  <si>
    <t>Gualcamayo Mine, San Juan Province</t>
  </si>
  <si>
    <t>Goldcorp Inc., 100%</t>
  </si>
  <si>
    <t>Cerro Negro Mine, Santa Cruz Province</t>
  </si>
  <si>
    <t>Iron and steel</t>
  </si>
  <si>
    <t>Siderar S.A.I.C. (Ternium S.A., 60.93%)</t>
  </si>
  <si>
    <t>San Nicolas, Buenos Aires Province</t>
  </si>
  <si>
    <t>4,500</t>
  </si>
  <si>
    <t>Acindar S.A. (AcelorMittal Group, 65%)</t>
  </si>
  <si>
    <t>Plant Nos. 1 and 3, Buenos Aires Province;</t>
  </si>
  <si>
    <t xml:space="preserve">and Plant No. 2, near Rio Parana, </t>
  </si>
  <si>
    <t>Santa Fe Province</t>
  </si>
  <si>
    <t>Siderca S.A.I.C. (Techint Group)</t>
  </si>
  <si>
    <t>Buenos Aires Province</t>
  </si>
  <si>
    <r>
      <t>670 DRI</t>
    </r>
    <r>
      <rPr>
        <vertAlign val="superscript"/>
        <sz val="8"/>
        <rFont val="Times New Roman"/>
        <family val="1"/>
      </rPr>
      <t>2</t>
    </r>
  </si>
  <si>
    <r>
      <t>Iron ore</t>
    </r>
    <r>
      <rPr>
        <vertAlign val="superscript"/>
        <sz val="8"/>
        <rFont val="Times New Roman"/>
        <family val="1"/>
      </rPr>
      <t>1</t>
    </r>
  </si>
  <si>
    <t xml:space="preserve">MCC Minera Sierra Grande S.A. </t>
  </si>
  <si>
    <t>Sierra Grande, Rio Negro Province</t>
  </si>
  <si>
    <t>Lead and silver</t>
  </si>
  <si>
    <t>Palpala smelter, Jujuy Province</t>
  </si>
  <si>
    <t>Lead</t>
  </si>
  <si>
    <t>AR Zinc Group (100%)</t>
  </si>
  <si>
    <t>Aguilar Mine, Jujuy Province</t>
  </si>
  <si>
    <t>Lime</t>
  </si>
  <si>
    <t>Lithium</t>
  </si>
  <si>
    <t>Salar Olaroz, Jujuy Province</t>
  </si>
  <si>
    <t>TABLE 2—Continued</t>
  </si>
  <si>
    <t xml:space="preserve">Phoenix Minera del Altiplano S.A. </t>
  </si>
  <si>
    <t>Salar del Hombre Muerto, Salta Province; plants</t>
  </si>
  <si>
    <t>(FMC Corp.)</t>
  </si>
  <si>
    <t>in Catamarca Province</t>
  </si>
  <si>
    <t>Petroleum</t>
  </si>
  <si>
    <t>million</t>
  </si>
  <si>
    <t>YPF S.A.</t>
  </si>
  <si>
    <t xml:space="preserve">Chubut, Formosa, Jujuy, La Pampa, </t>
  </si>
  <si>
    <t>42-gallon barrels</t>
  </si>
  <si>
    <t xml:space="preserve">Mendoza, Neuquen, Rio Negro, Salta, </t>
  </si>
  <si>
    <t>Santa Cruz, and Tierra del Fuego Provinces</t>
  </si>
  <si>
    <t>Pan American Energy (Sucursal</t>
  </si>
  <si>
    <t>Offshore Chubut and Santa Cruz Provinces</t>
  </si>
  <si>
    <t xml:space="preserve">Argentina) LLC (BP p.l.c., 60%, </t>
  </si>
  <si>
    <t>and Bridas Corp., 40%)</t>
  </si>
  <si>
    <t xml:space="preserve">Chevron Argentina S.R.L. (Chevron Corp., </t>
  </si>
  <si>
    <t>El Trapial field, Neuquen Province, and other</t>
  </si>
  <si>
    <t>100%)</t>
  </si>
  <si>
    <t>concessions</t>
  </si>
  <si>
    <t xml:space="preserve">Petrobras Energia S.A. (Petroleo </t>
  </si>
  <si>
    <t xml:space="preserve">La Pampa, Mendoza, Neuquen, Rio Negro, </t>
  </si>
  <si>
    <t>Brasileiro S.A., 100%)</t>
  </si>
  <si>
    <t>Salta, and Santa Cruz Provinces</t>
  </si>
  <si>
    <t xml:space="preserve">Petro Andina Resources Ltd. </t>
  </si>
  <si>
    <t>Neuquen basin</t>
  </si>
  <si>
    <t>(Pluspetrol S.A., 100%)</t>
  </si>
  <si>
    <t>Tecpetrol S.A.</t>
  </si>
  <si>
    <t>Golfo San Jorge basin, Neuquen basin,</t>
  </si>
  <si>
    <t>Northwest basin</t>
  </si>
  <si>
    <t>Total Austral S.A. (Total S.A., 100%)</t>
  </si>
  <si>
    <t xml:space="preserve">Neuquen Province </t>
  </si>
  <si>
    <t xml:space="preserve">Silver </t>
  </si>
  <si>
    <t>Silver Standard Resources Inc., 100%</t>
  </si>
  <si>
    <t>Pirquitas Mine, Jujuy Province</t>
  </si>
  <si>
    <t>Troy Resources Ltd., 100%</t>
  </si>
  <si>
    <t>Casposo Mine, San Juan Province</t>
  </si>
  <si>
    <t>Zinc</t>
  </si>
  <si>
    <t>Do., do. Ditto.  NA Not available.</t>
  </si>
  <si>
    <t>ARGENTINA: STRUCTURE OF THE MINERAL INDUSTRY IN 2014</t>
  </si>
  <si>
    <r>
      <t>2014</t>
    </r>
    <r>
      <rPr>
        <vertAlign val="superscript"/>
        <sz val="8"/>
        <rFont val="Times New Roman"/>
        <family val="1"/>
      </rPr>
      <t>e</t>
    </r>
  </si>
  <si>
    <r>
      <t>Motor gasoline</t>
    </r>
    <r>
      <rPr>
        <vertAlign val="superscript"/>
        <sz val="8"/>
        <rFont val="Times New Roman"/>
        <family val="1"/>
      </rPr>
      <t>e</t>
    </r>
  </si>
  <si>
    <t>Refinery products:</t>
  </si>
  <si>
    <r>
      <t>Other</t>
    </r>
    <r>
      <rPr>
        <vertAlign val="superscript"/>
        <sz val="8"/>
        <rFont val="Times New Roman"/>
        <family val="1"/>
      </rPr>
      <t>e</t>
    </r>
  </si>
  <si>
    <r>
      <t>Liquefied petroleum gas</t>
    </r>
    <r>
      <rPr>
        <vertAlign val="superscript"/>
        <sz val="8"/>
        <rFont val="Times New Roman"/>
        <family val="1"/>
      </rPr>
      <t>e</t>
    </r>
  </si>
  <si>
    <r>
      <t>Fuel oil</t>
    </r>
    <r>
      <rPr>
        <vertAlign val="superscript"/>
        <sz val="8"/>
        <rFont val="Times New Roman"/>
        <family val="1"/>
      </rPr>
      <t>r</t>
    </r>
  </si>
  <si>
    <r>
      <t>Lubricants</t>
    </r>
    <r>
      <rPr>
        <vertAlign val="superscript"/>
        <sz val="8"/>
        <rFont val="Times New Roman"/>
        <family val="1"/>
      </rPr>
      <t>r</t>
    </r>
  </si>
  <si>
    <t>Gemstones:</t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</si>
  <si>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totals shown.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do. Ditto.  </t>
    </r>
  </si>
  <si>
    <t>460.</t>
  </si>
  <si>
    <t>250.</t>
  </si>
  <si>
    <t>36.</t>
  </si>
  <si>
    <t>2.</t>
  </si>
  <si>
    <t>72.</t>
  </si>
  <si>
    <t>2,800.</t>
  </si>
  <si>
    <t>1,700.</t>
  </si>
  <si>
    <t>210.</t>
  </si>
  <si>
    <t>140.</t>
  </si>
  <si>
    <t>NA.</t>
  </si>
  <si>
    <t>7.</t>
  </si>
  <si>
    <t>3.</t>
  </si>
  <si>
    <t>10.</t>
  </si>
  <si>
    <t>5.</t>
  </si>
  <si>
    <t>12.</t>
  </si>
  <si>
    <t>11.</t>
  </si>
  <si>
    <t>semimanufactures.</t>
  </si>
  <si>
    <t>450 iron ore.</t>
  </si>
  <si>
    <t>220.</t>
  </si>
  <si>
    <t>23,000.</t>
  </si>
  <si>
    <t>366.</t>
  </si>
  <si>
    <t>100.</t>
  </si>
  <si>
    <t>46.</t>
  </si>
  <si>
    <t>15.</t>
  </si>
  <si>
    <t>300.</t>
  </si>
  <si>
    <t>34.</t>
  </si>
  <si>
    <t>60.</t>
  </si>
  <si>
    <t>44.</t>
  </si>
  <si>
    <t>40.</t>
  </si>
  <si>
    <r>
      <t>1</t>
    </r>
    <r>
      <rPr>
        <sz val="8"/>
        <rFont val="Times New Roman"/>
        <family val="1"/>
      </rPr>
      <t>Mill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capacity per year.</t>
    </r>
  </si>
  <si>
    <r>
      <t>2</t>
    </r>
    <r>
      <rPr>
        <sz val="8"/>
        <rFont val="Times New Roman"/>
        <family val="1"/>
      </rPr>
      <t>Abbreviations used in this table for commodities include the following: DRI—direct-reduced iron.</t>
    </r>
  </si>
  <si>
    <t>2,880 steel,</t>
  </si>
  <si>
    <t>900 steel,</t>
  </si>
  <si>
    <t>1,350 steel,</t>
  </si>
  <si>
    <t>Sociedad del Estado, 8.5%]</t>
  </si>
  <si>
    <t>Tsusho Corp., 25%; Jujuy Energia y Mineria</t>
  </si>
  <si>
    <t xml:space="preserve">Sales de Jujuy S.A. [Orocobre Ltd., 65%; Toyoto </t>
  </si>
  <si>
    <t>17,500.</t>
  </si>
  <si>
    <t>Minera Alumbrera Ltd. (Glencore Plc, 50%;</t>
  </si>
  <si>
    <t xml:space="preserve">Goldcorp, Inc., 37.5%; Yamana </t>
  </si>
  <si>
    <t>215.</t>
  </si>
  <si>
    <t>173.</t>
  </si>
  <si>
    <t>48.</t>
  </si>
  <si>
    <t xml:space="preserve">Minera Alumbrera Ltd. (Glencore Plc, 50%; </t>
  </si>
  <si>
    <t>Goldcorp, Inc., 37.5%; Yamana</t>
  </si>
  <si>
    <t>32.</t>
  </si>
  <si>
    <r>
      <t>Jet fuel (kerosene)</t>
    </r>
    <r>
      <rPr>
        <vertAlign val="superscript"/>
        <sz val="8"/>
        <rFont val="Times New Roman"/>
        <family val="1"/>
      </rPr>
      <t>r</t>
    </r>
  </si>
  <si>
    <r>
      <t>Kerosene</t>
    </r>
    <r>
      <rPr>
        <vertAlign val="superscript"/>
        <sz val="8"/>
        <rFont val="Times New Roman"/>
        <family val="1"/>
      </rPr>
      <t>r</t>
    </r>
  </si>
  <si>
    <t>Diesel oil</t>
  </si>
  <si>
    <t>Social Security Administration, 13%]</t>
  </si>
  <si>
    <t>Sol de Mañana Mine, Salta Province</t>
  </si>
  <si>
    <r>
      <t>1,000 DRI.</t>
    </r>
    <r>
      <rPr>
        <vertAlign val="superscript"/>
        <sz val="8"/>
        <rFont val="Times New Roman"/>
        <family val="1"/>
      </rPr>
      <t>2</t>
    </r>
  </si>
  <si>
    <t>6,000.</t>
  </si>
  <si>
    <t>Other gemstones</t>
  </si>
  <si>
    <t>thousand barrels</t>
  </si>
  <si>
    <r>
      <rPr>
        <vertAlign val="superscript"/>
        <sz val="8"/>
        <color indexed="8"/>
        <rFont val="Times New Roman"/>
        <family val="1"/>
      </rPr>
      <t>2</t>
    </r>
    <r>
      <rPr>
        <sz val="8"/>
        <rFont val="Times New Roman"/>
        <family val="1"/>
      </rPr>
      <t>In addition to the commodities listed, Argentina also produced ammonia, antimony, ferralloys, iron ore, mercury, natural gas liquids, and urea,</t>
    </r>
  </si>
  <si>
    <t>but available information was inadequate to make reliable estimates of output.</t>
  </si>
  <si>
    <r>
      <rPr>
        <vertAlign val="superscript"/>
        <sz val="8"/>
        <color indexed="8"/>
        <rFont val="Times New Roman"/>
        <family val="1"/>
      </rPr>
      <t>3</t>
    </r>
    <r>
      <rPr>
        <sz val="8"/>
        <color indexed="8"/>
        <rFont val="Times New Roman"/>
        <family val="1"/>
      </rPr>
      <t>Production data from Aluar Aluminio Argentino S.A.I.C. for production year ending June 30, 2014.</t>
    </r>
  </si>
  <si>
    <t>Alumbrera Mine, Catamarca Province</t>
  </si>
  <si>
    <t>This icon is linked to an embedded text document. Double-click on the icon to view the text document.</t>
  </si>
  <si>
    <t>The Mineral Industry of Argentina in 2014</t>
  </si>
  <si>
    <t>This workbook includes an embedded Word document and two tables (see tabs below).</t>
  </si>
  <si>
    <t>This report is included in USGS Minerals Yearbook 2014, volume III, Area Reports—International.</t>
  </si>
  <si>
    <t>Advance release:</t>
  </si>
  <si>
    <t>Final release:</t>
  </si>
  <si>
    <t>October 12, 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</si>
</sst>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_-* #,##0.00\ _€_-;\-* #,##0.00\ _€_-;_-* &quot;-&quot;??\ _€_-;_-@_-"/>
    <numFmt numFmtId="166" formatCode="[$-409]mmmm\ d\,\ 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8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vertAlign val="superscript"/>
      <sz val="8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vertAlign val="superscript"/>
      <sz val="11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thin"/>
    </border>
    <border>
      <left/>
      <right/>
      <top/>
      <bottom style="hair"/>
    </border>
    <border>
      <left/>
      <right/>
      <top style="thin"/>
      <bottom/>
    </border>
    <border>
      <left/>
      <right/>
      <top style="hair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2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 indent="1"/>
      <protection locked="0"/>
    </xf>
    <xf numFmtId="0" fontId="2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3" fontId="2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 quotePrefix="1">
      <alignment vertical="center"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 quotePrefix="1">
      <alignment horizontal="left" vertical="center"/>
      <protection locked="0"/>
    </xf>
    <xf numFmtId="49" fontId="2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horizontal="left" vertical="center" indent="2"/>
      <protection locked="0"/>
    </xf>
    <xf numFmtId="3" fontId="4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 quotePrefix="1">
      <alignment vertical="center"/>
    </xf>
    <xf numFmtId="0" fontId="2" fillId="0" borderId="10" xfId="0" applyNumberFormat="1" applyFont="1" applyFill="1" applyBorder="1" applyAlignment="1" applyProtection="1">
      <alignment horizontal="left" vertical="center" indent="3"/>
      <protection locked="0"/>
    </xf>
    <xf numFmtId="0" fontId="4" fillId="0" borderId="11" xfId="0" applyNumberFormat="1" applyFont="1" applyFill="1" applyBorder="1" applyAlignment="1" applyProtection="1" quotePrefix="1">
      <alignment horizontal="left" vertical="center"/>
      <protection locked="0"/>
    </xf>
    <xf numFmtId="3" fontId="4" fillId="0" borderId="0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 applyProtection="1" quotePrefix="1">
      <alignment horizontal="lef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left" vertical="center"/>
      <protection locked="0"/>
    </xf>
    <xf numFmtId="3" fontId="2" fillId="0" borderId="13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Alignment="1" applyProtection="1">
      <alignment/>
      <protection locked="0"/>
    </xf>
    <xf numFmtId="3" fontId="45" fillId="0" borderId="0" xfId="0" applyNumberFormat="1" applyFont="1" applyFill="1" applyAlignment="1">
      <alignment/>
    </xf>
    <xf numFmtId="0" fontId="2" fillId="0" borderId="14" xfId="0" applyNumberFormat="1" applyFont="1" applyFill="1" applyBorder="1" applyAlignment="1" applyProtection="1">
      <alignment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NumberFormat="1" applyFont="1" applyFill="1" applyBorder="1" applyAlignment="1" applyProtection="1" quotePrefix="1">
      <alignment horizontal="left" vertical="center"/>
      <protection locked="0"/>
    </xf>
    <xf numFmtId="3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164" fontId="2" fillId="0" borderId="10" xfId="0" applyNumberFormat="1" applyFont="1" applyFill="1" applyBorder="1" applyAlignment="1" applyProtection="1">
      <alignment horizontal="right" vertical="center"/>
      <protection locked="0"/>
    </xf>
    <xf numFmtId="164" fontId="2" fillId="0" borderId="14" xfId="0" applyNumberFormat="1" applyFont="1" applyFill="1" applyBorder="1" applyAlignment="1" applyProtection="1">
      <alignment horizontal="right" vertical="center"/>
      <protection locked="0"/>
    </xf>
    <xf numFmtId="0" fontId="4" fillId="0" borderId="11" xfId="0" applyNumberFormat="1" applyFont="1" applyFill="1" applyBorder="1" applyAlignment="1" applyProtection="1">
      <alignment horizontal="left" vertical="center"/>
      <protection locked="0"/>
    </xf>
    <xf numFmtId="3" fontId="2" fillId="0" borderId="11" xfId="0" applyNumberFormat="1" applyFont="1" applyFill="1" applyBorder="1" applyAlignment="1" quotePrefix="1">
      <alignment vertical="center"/>
    </xf>
    <xf numFmtId="0" fontId="4" fillId="0" borderId="0" xfId="0" applyNumberFormat="1" applyFont="1" applyFill="1" applyAlignment="1" applyProtection="1" quotePrefix="1">
      <alignment horizontal="left" vertical="center"/>
      <protection locked="0"/>
    </xf>
    <xf numFmtId="0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/>
    </xf>
    <xf numFmtId="0" fontId="46" fillId="0" borderId="0" xfId="0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vertical="center"/>
    </xf>
    <xf numFmtId="0" fontId="46" fillId="0" borderId="0" xfId="0" applyFont="1" applyFill="1" applyAlignment="1">
      <alignment horizontal="left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46" fillId="0" borderId="0" xfId="0" applyFont="1" applyFill="1" applyAlignment="1">
      <alignment/>
    </xf>
    <xf numFmtId="0" fontId="47" fillId="0" borderId="0" xfId="0" applyFont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2" fillId="0" borderId="14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left" indent="1"/>
    </xf>
    <xf numFmtId="3" fontId="2" fillId="0" borderId="12" xfId="0" applyNumberFormat="1" applyFont="1" applyFill="1" applyBorder="1" applyAlignment="1">
      <alignment horizontal="left" vertical="center" indent="1"/>
    </xf>
    <xf numFmtId="3" fontId="2" fillId="0" borderId="14" xfId="0" applyNumberFormat="1" applyFont="1" applyFill="1" applyBorder="1" applyAlignment="1">
      <alignment horizontal="left" vertical="center" indent="1"/>
    </xf>
    <xf numFmtId="3" fontId="2" fillId="0" borderId="10" xfId="0" applyNumberFormat="1" applyFont="1" applyFill="1" applyBorder="1" applyAlignment="1">
      <alignment horizontal="left" vertical="center" indent="1"/>
    </xf>
    <xf numFmtId="3" fontId="2" fillId="0" borderId="14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 vertical="center"/>
    </xf>
    <xf numFmtId="9" fontId="2" fillId="0" borderId="12" xfId="0" applyNumberFormat="1" applyFont="1" applyFill="1" applyBorder="1" applyAlignment="1">
      <alignment horizontal="left" indent="1"/>
    </xf>
    <xf numFmtId="3" fontId="2" fillId="0" borderId="12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2" fillId="0" borderId="12" xfId="0" applyFont="1" applyFill="1" applyBorder="1" applyAlignment="1">
      <alignment horizontal="left" indent="1"/>
    </xf>
    <xf numFmtId="3" fontId="2" fillId="0" borderId="10" xfId="0" applyNumberFormat="1" applyFont="1" applyFill="1" applyBorder="1" applyAlignment="1">
      <alignment horizontal="left" vertical="center"/>
    </xf>
    <xf numFmtId="0" fontId="46" fillId="0" borderId="0" xfId="0" applyFont="1" applyFill="1" applyAlignment="1">
      <alignment vertical="center"/>
    </xf>
    <xf numFmtId="1" fontId="2" fillId="0" borderId="10" xfId="0" applyNumberFormat="1" applyFont="1" applyFill="1" applyBorder="1" applyAlignment="1" applyProtection="1">
      <alignment horizontal="right" vertical="center"/>
      <protection locked="0"/>
    </xf>
    <xf numFmtId="1" fontId="2" fillId="0" borderId="10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 applyProtection="1">
      <alignment horizontal="left" vertical="center"/>
      <protection locked="0"/>
    </xf>
    <xf numFmtId="3" fontId="45" fillId="0" borderId="0" xfId="0" applyNumberFormat="1" applyFont="1" applyFill="1" applyAlignment="1">
      <alignment vertical="center"/>
    </xf>
    <xf numFmtId="3" fontId="45" fillId="0" borderId="0" xfId="0" applyNumberFormat="1" applyFont="1" applyFill="1" applyBorder="1" applyAlignment="1">
      <alignment vertical="center"/>
    </xf>
    <xf numFmtId="3" fontId="45" fillId="0" borderId="12" xfId="0" applyNumberFormat="1" applyFont="1" applyFill="1" applyBorder="1" applyAlignment="1">
      <alignment vertical="center"/>
    </xf>
    <xf numFmtId="3" fontId="45" fillId="0" borderId="11" xfId="0" applyNumberFormat="1" applyFont="1" applyFill="1" applyBorder="1" applyAlignment="1">
      <alignment vertical="center"/>
    </xf>
    <xf numFmtId="3" fontId="45" fillId="0" borderId="0" xfId="0" applyNumberFormat="1" applyFont="1" applyFill="1" applyBorder="1" applyAlignment="1">
      <alignment horizontal="right" vertical="center"/>
    </xf>
    <xf numFmtId="3" fontId="45" fillId="0" borderId="0" xfId="0" applyNumberFormat="1" applyFont="1" applyFill="1" applyAlignment="1">
      <alignment horizontal="right" vertical="center"/>
    </xf>
    <xf numFmtId="3" fontId="45" fillId="0" borderId="14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 quotePrefix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left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 quotePrefix="1">
      <alignment horizontal="left" vertical="center"/>
    </xf>
    <xf numFmtId="49" fontId="2" fillId="0" borderId="10" xfId="0" applyNumberFormat="1" applyFont="1" applyFill="1" applyBorder="1" applyAlignment="1" quotePrefix="1">
      <alignment horizontal="left" vertical="center"/>
    </xf>
    <xf numFmtId="49" fontId="2" fillId="0" borderId="0" xfId="0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 indent="1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 quotePrefix="1">
      <alignment horizontal="left" vertical="center"/>
    </xf>
    <xf numFmtId="49" fontId="2" fillId="0" borderId="0" xfId="0" applyNumberFormat="1" applyFont="1" applyFill="1" applyBorder="1" applyAlignment="1" quotePrefix="1">
      <alignment horizontal="left" vertical="center" indent="1"/>
    </xf>
    <xf numFmtId="49" fontId="2" fillId="0" borderId="12" xfId="0" applyNumberFormat="1" applyFont="1" applyFill="1" applyBorder="1" applyAlignment="1" quotePrefix="1">
      <alignment horizontal="left" vertical="center" indent="1"/>
    </xf>
    <xf numFmtId="49" fontId="0" fillId="0" borderId="0" xfId="0" applyNumberFormat="1" applyFill="1" applyAlignment="1">
      <alignment horizontal="left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6" fillId="0" borderId="14" xfId="0" applyFont="1" applyFill="1" applyBorder="1" applyAlignment="1">
      <alignment horizontal="left" vertical="center"/>
    </xf>
    <xf numFmtId="0" fontId="47" fillId="0" borderId="0" xfId="0" applyFont="1" applyAlignment="1">
      <alignment vertical="center"/>
    </xf>
    <xf numFmtId="49" fontId="2" fillId="0" borderId="0" xfId="0" applyNumberFormat="1" applyFont="1" applyFill="1" applyBorder="1" applyAlignment="1" quotePrefix="1">
      <alignment vertical="center"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66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 vertical="center"/>
    </xf>
    <xf numFmtId="1" fontId="4" fillId="0" borderId="0" xfId="0" applyNumberFormat="1" applyFont="1" applyFill="1" applyAlignment="1" applyProtection="1">
      <alignment horizontal="left" vertical="center"/>
      <protection locked="0"/>
    </xf>
    <xf numFmtId="1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" fontId="4" fillId="0" borderId="14" xfId="0" applyNumberFormat="1" applyFont="1" applyFill="1" applyBorder="1" applyAlignment="1" applyProtection="1">
      <alignment horizontal="left" vertical="center"/>
      <protection locked="0"/>
    </xf>
    <xf numFmtId="1" fontId="4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1" fontId="2" fillId="0" borderId="14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3" fontId="2" fillId="0" borderId="14" xfId="0" applyNumberFormat="1" applyFont="1" applyFill="1" applyBorder="1" applyAlignment="1">
      <alignment/>
    </xf>
    <xf numFmtId="0" fontId="2" fillId="0" borderId="14" xfId="0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righ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2 2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8" xfId="58"/>
    <cellStyle name="Normal 2" xfId="59"/>
    <cellStyle name="Normal 2 2" xfId="60"/>
    <cellStyle name="Normal 2 2 2 2 2 2" xfId="61"/>
    <cellStyle name="Normal 3" xfId="62"/>
    <cellStyle name="Normal 4" xfId="63"/>
    <cellStyle name="Normal 5" xfId="64"/>
    <cellStyle name="Normal 6 2 2" xfId="65"/>
    <cellStyle name="Note" xfId="66"/>
    <cellStyle name="Output" xfId="67"/>
    <cellStyle name="Percent" xfId="68"/>
    <cellStyle name="Percent 2" xfId="69"/>
    <cellStyle name="Percent 3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8.7109375" style="0" customWidth="1"/>
    <col min="2" max="2" width="14.421875" style="0" bestFit="1" customWidth="1"/>
    <col min="7" max="7" width="12.140625" style="0" customWidth="1"/>
  </cols>
  <sheetData>
    <row r="1" spans="1:2" ht="15">
      <c r="A1" s="112"/>
      <c r="B1" s="112"/>
    </row>
    <row r="2" spans="1:2" ht="15">
      <c r="A2" s="112"/>
      <c r="B2" s="112"/>
    </row>
    <row r="3" spans="1:2" ht="15">
      <c r="A3" s="112"/>
      <c r="B3" s="112"/>
    </row>
    <row r="4" spans="1:2" ht="15">
      <c r="A4" s="112"/>
      <c r="B4" s="112"/>
    </row>
    <row r="5" spans="1:2" ht="15">
      <c r="A5" s="113"/>
      <c r="B5" s="112"/>
    </row>
    <row r="6" spans="1:2" ht="15">
      <c r="A6" s="113"/>
      <c r="B6" s="112"/>
    </row>
    <row r="7" spans="1:7" ht="15">
      <c r="A7" s="118" t="s">
        <v>307</v>
      </c>
      <c r="B7" s="118"/>
      <c r="C7" s="118"/>
      <c r="D7" s="118"/>
      <c r="E7" s="118"/>
      <c r="F7" s="118"/>
      <c r="G7" s="118"/>
    </row>
    <row r="8" spans="1:2" ht="15">
      <c r="A8" s="114"/>
      <c r="B8" s="112"/>
    </row>
    <row r="9" spans="1:2" ht="15">
      <c r="A9" s="115" t="s">
        <v>305</v>
      </c>
      <c r="B9" s="112"/>
    </row>
    <row r="10" spans="1:2" ht="15">
      <c r="A10" s="116" t="s">
        <v>306</v>
      </c>
      <c r="B10" s="112"/>
    </row>
    <row r="11" spans="1:2" ht="15">
      <c r="A11" s="116"/>
      <c r="B11" s="112"/>
    </row>
    <row r="12" spans="1:2" ht="15">
      <c r="A12" s="116"/>
      <c r="B12" s="112"/>
    </row>
    <row r="13" spans="1:2" ht="15">
      <c r="A13" s="116"/>
      <c r="B13" s="112"/>
    </row>
    <row r="14" spans="1:2" ht="15">
      <c r="A14" s="116"/>
      <c r="B14" s="112"/>
    </row>
    <row r="15" spans="1:2" ht="15">
      <c r="A15" s="116"/>
      <c r="B15" s="112"/>
    </row>
    <row r="16" spans="1:2" ht="15">
      <c r="A16" s="116"/>
      <c r="B16" s="112"/>
    </row>
    <row r="17" spans="1:2" ht="15">
      <c r="A17" s="116"/>
      <c r="B17" s="112"/>
    </row>
    <row r="18" spans="1:2" ht="15">
      <c r="A18" s="116" t="s">
        <v>304</v>
      </c>
      <c r="B18" s="112"/>
    </row>
    <row r="19" spans="1:2" ht="15">
      <c r="A19" s="112"/>
      <c r="B19" s="117"/>
    </row>
    <row r="20" spans="1:2" ht="15">
      <c r="A20" s="116" t="s">
        <v>308</v>
      </c>
      <c r="B20" s="117">
        <v>42997</v>
      </c>
    </row>
    <row r="22" spans="1:2" ht="15">
      <c r="A22" s="116" t="s">
        <v>309</v>
      </c>
      <c r="B22" s="142" t="s">
        <v>310</v>
      </c>
    </row>
  </sheetData>
  <sheetProtection/>
  <mergeCells count="1">
    <mergeCell ref="A7:G7"/>
  </mergeCells>
  <printOptions/>
  <pageMargins left="0.7" right="0.7" top="0.75" bottom="0.75" header="0.3" footer="0.3"/>
  <pageSetup orientation="landscape" r:id="rId4"/>
  <drawing r:id="rId3"/>
  <legacyDrawing r:id="rId2"/>
  <oleObjects>
    <oleObject progId="Document" dvAspect="DVASPECT_ICON" shapeId="2677704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121"/>
  <sheetViews>
    <sheetView zoomScalePageLayoutView="0" workbookViewId="0" topLeftCell="A1">
      <selection activeCell="A1" sqref="A1:M1"/>
    </sheetView>
  </sheetViews>
  <sheetFormatPr defaultColWidth="9.140625" defaultRowHeight="11.25" customHeight="1"/>
  <cols>
    <col min="1" max="1" width="18.421875" style="0" customWidth="1"/>
    <col min="2" max="2" width="21.8515625" style="0" customWidth="1"/>
    <col min="3" max="3" width="1.7109375" style="0" customWidth="1"/>
    <col min="4" max="4" width="8.140625" style="0" customWidth="1"/>
    <col min="5" max="5" width="1.8515625" style="52" customWidth="1"/>
    <col min="6" max="6" width="7.7109375" style="0" customWidth="1"/>
    <col min="7" max="7" width="1.8515625" style="52" customWidth="1"/>
    <col min="8" max="8" width="7.7109375" style="0" customWidth="1"/>
    <col min="9" max="9" width="1.8515625" style="52" customWidth="1"/>
    <col min="10" max="10" width="7.7109375" style="0" customWidth="1"/>
    <col min="11" max="11" width="1.7109375" style="52" customWidth="1"/>
    <col min="12" max="12" width="7.7109375" style="0" customWidth="1"/>
    <col min="13" max="13" width="1.8515625" style="110" customWidth="1"/>
  </cols>
  <sheetData>
    <row r="1" spans="1:15" ht="11.2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"/>
      <c r="O1" s="44"/>
    </row>
    <row r="2" spans="1:15" ht="12" customHeight="1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"/>
      <c r="O2" s="44"/>
    </row>
    <row r="3" spans="1:15" ht="11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"/>
      <c r="O3" s="44"/>
    </row>
    <row r="4" spans="1:15" ht="11.25" customHeight="1">
      <c r="A4" s="121" t="s">
        <v>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"/>
      <c r="O4" s="44"/>
    </row>
    <row r="5" spans="1:15" ht="11.2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"/>
      <c r="O5" s="44"/>
    </row>
    <row r="6" spans="1:13" ht="12" customHeight="1">
      <c r="A6" s="123" t="s">
        <v>3</v>
      </c>
      <c r="B6" s="123"/>
      <c r="C6" s="11"/>
      <c r="D6" s="7">
        <v>2010</v>
      </c>
      <c r="E6" s="32"/>
      <c r="F6" s="7">
        <v>2011</v>
      </c>
      <c r="G6" s="32"/>
      <c r="H6" s="74">
        <v>2012</v>
      </c>
      <c r="I6" s="33"/>
      <c r="J6" s="73">
        <v>2013</v>
      </c>
      <c r="K6" s="33"/>
      <c r="L6" s="73" t="s">
        <v>236</v>
      </c>
      <c r="M6" s="33"/>
    </row>
    <row r="7" spans="1:13" ht="11.25" customHeight="1">
      <c r="A7" s="124" t="s">
        <v>4</v>
      </c>
      <c r="B7" s="124"/>
      <c r="C7" s="2"/>
      <c r="D7" s="102"/>
      <c r="E7" s="3"/>
      <c r="F7" s="102"/>
      <c r="G7" s="3"/>
      <c r="H7" s="4"/>
      <c r="I7" s="3"/>
      <c r="J7" s="102"/>
      <c r="K7" s="3"/>
      <c r="L7" s="1"/>
      <c r="M7" s="106"/>
    </row>
    <row r="8" spans="1:13" ht="12" customHeight="1">
      <c r="A8" s="5" t="s">
        <v>100</v>
      </c>
      <c r="B8" s="7"/>
      <c r="C8" s="2"/>
      <c r="D8" s="102">
        <v>417088</v>
      </c>
      <c r="E8" s="8"/>
      <c r="F8" s="102">
        <v>416177</v>
      </c>
      <c r="G8" s="3"/>
      <c r="H8" s="4">
        <v>413395</v>
      </c>
      <c r="I8" s="8"/>
      <c r="J8" s="102">
        <v>440176</v>
      </c>
      <c r="K8" s="10"/>
      <c r="L8" s="77">
        <v>442900</v>
      </c>
      <c r="M8" s="8">
        <v>4</v>
      </c>
    </row>
    <row r="9" spans="1:13" ht="11.25" customHeight="1">
      <c r="A9" s="11" t="s">
        <v>5</v>
      </c>
      <c r="B9" s="7"/>
      <c r="C9" s="2"/>
      <c r="D9" s="102"/>
      <c r="E9" s="3"/>
      <c r="F9" s="102"/>
      <c r="G9" s="3"/>
      <c r="H9" s="4"/>
      <c r="I9" s="3"/>
      <c r="J9" s="102"/>
      <c r="K9" s="3"/>
      <c r="L9" s="77"/>
      <c r="M9" s="106"/>
    </row>
    <row r="10" spans="1:13" ht="11.25" customHeight="1">
      <c r="A10" s="6" t="s">
        <v>6</v>
      </c>
      <c r="B10" s="7"/>
      <c r="C10" s="2"/>
      <c r="D10" s="102">
        <v>124</v>
      </c>
      <c r="E10" s="3"/>
      <c r="F10" s="102">
        <v>120</v>
      </c>
      <c r="G10" s="21" t="s">
        <v>7</v>
      </c>
      <c r="H10" s="4">
        <v>144</v>
      </c>
      <c r="I10" s="12"/>
      <c r="J10" s="102">
        <v>111</v>
      </c>
      <c r="K10" s="12" t="s">
        <v>11</v>
      </c>
      <c r="L10" s="77">
        <v>110</v>
      </c>
      <c r="M10" s="106"/>
    </row>
    <row r="11" spans="1:13" ht="11.25" customHeight="1">
      <c r="A11" s="6" t="s">
        <v>8</v>
      </c>
      <c r="B11" s="7"/>
      <c r="C11" s="2"/>
      <c r="D11" s="102">
        <v>32</v>
      </c>
      <c r="E11" s="3"/>
      <c r="F11" s="102">
        <v>31.2</v>
      </c>
      <c r="G11" s="3"/>
      <c r="H11" s="4">
        <v>37</v>
      </c>
      <c r="I11" s="12"/>
      <c r="J11" s="102">
        <v>35</v>
      </c>
      <c r="K11" s="3"/>
      <c r="L11" s="77">
        <v>35</v>
      </c>
      <c r="M11" s="106"/>
    </row>
    <row r="12" spans="1:13" ht="11.25" customHeight="1">
      <c r="A12" s="11" t="s">
        <v>9</v>
      </c>
      <c r="B12" s="7"/>
      <c r="C12" s="2"/>
      <c r="D12" s="102"/>
      <c r="E12" s="3"/>
      <c r="F12" s="102"/>
      <c r="G12" s="3"/>
      <c r="H12" s="4"/>
      <c r="I12" s="3"/>
      <c r="J12" s="102"/>
      <c r="K12" s="3"/>
      <c r="L12" s="77"/>
      <c r="M12" s="106"/>
    </row>
    <row r="13" spans="1:13" ht="11.25" customHeight="1">
      <c r="A13" s="6" t="s">
        <v>10</v>
      </c>
      <c r="B13" s="7"/>
      <c r="C13" s="2"/>
      <c r="D13" s="102">
        <v>140318</v>
      </c>
      <c r="E13" s="10"/>
      <c r="F13" s="102">
        <v>116829</v>
      </c>
      <c r="G13" s="10"/>
      <c r="H13" s="4">
        <v>135743</v>
      </c>
      <c r="I13" s="12" t="s">
        <v>11</v>
      </c>
      <c r="J13" s="102">
        <v>109631</v>
      </c>
      <c r="K13" s="12" t="s">
        <v>11</v>
      </c>
      <c r="L13" s="77">
        <v>102600</v>
      </c>
      <c r="M13" s="8">
        <v>4</v>
      </c>
    </row>
    <row r="14" spans="1:13" ht="12" customHeight="1">
      <c r="A14" s="6" t="s">
        <v>12</v>
      </c>
      <c r="B14" s="7"/>
      <c r="C14" s="2"/>
      <c r="D14" s="102">
        <v>16000</v>
      </c>
      <c r="E14" s="3"/>
      <c r="F14" s="102">
        <v>13000</v>
      </c>
      <c r="G14" s="3"/>
      <c r="H14" s="4">
        <v>13000</v>
      </c>
      <c r="I14" s="12"/>
      <c r="J14" s="102">
        <v>14000</v>
      </c>
      <c r="K14" s="3"/>
      <c r="L14" s="77">
        <v>14000</v>
      </c>
      <c r="M14" s="8">
        <v>4</v>
      </c>
    </row>
    <row r="15" spans="1:13" ht="11.25" customHeight="1">
      <c r="A15" s="11" t="s">
        <v>13</v>
      </c>
      <c r="B15" s="13" t="s">
        <v>14</v>
      </c>
      <c r="C15" s="2"/>
      <c r="D15" s="102">
        <v>63138</v>
      </c>
      <c r="E15" s="3"/>
      <c r="F15" s="102">
        <v>59140</v>
      </c>
      <c r="G15" s="3"/>
      <c r="H15" s="4">
        <v>54651</v>
      </c>
      <c r="I15" s="8"/>
      <c r="J15" s="102">
        <v>50650</v>
      </c>
      <c r="K15" s="3"/>
      <c r="L15" s="77">
        <v>62700</v>
      </c>
      <c r="M15" s="106"/>
    </row>
    <row r="16" spans="1:13" ht="11.25" customHeight="1">
      <c r="A16" s="11" t="s">
        <v>15</v>
      </c>
      <c r="B16" s="13"/>
      <c r="C16" s="2"/>
      <c r="D16" s="14"/>
      <c r="E16" s="15"/>
      <c r="F16" s="14"/>
      <c r="G16" s="15"/>
      <c r="H16" s="14"/>
      <c r="I16" s="15"/>
      <c r="J16" s="14"/>
      <c r="K16" s="15"/>
      <c r="L16" s="14"/>
      <c r="M16" s="15"/>
    </row>
    <row r="17" spans="1:13" ht="11.25" customHeight="1">
      <c r="A17" s="6" t="s">
        <v>16</v>
      </c>
      <c r="B17" s="13"/>
      <c r="C17" s="2"/>
      <c r="D17" s="102"/>
      <c r="E17" s="3"/>
      <c r="F17" s="102"/>
      <c r="G17" s="3"/>
      <c r="H17" s="4"/>
      <c r="I17" s="3"/>
      <c r="J17" s="102"/>
      <c r="K17" s="3"/>
      <c r="L17" s="77"/>
      <c r="M17" s="106"/>
    </row>
    <row r="18" spans="1:13" ht="11.25" customHeight="1">
      <c r="A18" s="16" t="s">
        <v>17</v>
      </c>
      <c r="B18" s="13" t="s">
        <v>18</v>
      </c>
      <c r="C18" s="2"/>
      <c r="D18" s="102">
        <v>2532</v>
      </c>
      <c r="E18" s="3"/>
      <c r="F18" s="102">
        <v>2795</v>
      </c>
      <c r="G18" s="3"/>
      <c r="H18" s="4">
        <v>2076</v>
      </c>
      <c r="I18" s="3"/>
      <c r="J18" s="102">
        <v>2450</v>
      </c>
      <c r="K18" s="10"/>
      <c r="L18" s="77">
        <v>2766</v>
      </c>
      <c r="M18" s="8">
        <v>4</v>
      </c>
    </row>
    <row r="19" spans="1:13" ht="11.25" customHeight="1">
      <c r="A19" s="16" t="s">
        <v>99</v>
      </c>
      <c r="B19" s="13" t="s">
        <v>19</v>
      </c>
      <c r="C19" s="2"/>
      <c r="D19" s="103">
        <v>1566</v>
      </c>
      <c r="E19" s="17"/>
      <c r="F19" s="103">
        <v>1675</v>
      </c>
      <c r="G19" s="17"/>
      <c r="H19" s="103">
        <v>1607</v>
      </c>
      <c r="I19" s="17"/>
      <c r="J19" s="103">
        <v>1466</v>
      </c>
      <c r="K19" s="18"/>
      <c r="L19" s="78">
        <v>1665</v>
      </c>
      <c r="M19" s="75">
        <v>4</v>
      </c>
    </row>
    <row r="20" spans="1:13" ht="11.25" customHeight="1">
      <c r="A20" s="19" t="s">
        <v>20</v>
      </c>
      <c r="B20" s="13" t="s">
        <v>19</v>
      </c>
      <c r="C20" s="2"/>
      <c r="D20" s="102">
        <v>4098</v>
      </c>
      <c r="E20" s="3"/>
      <c r="F20" s="102">
        <v>4470</v>
      </c>
      <c r="G20" s="3"/>
      <c r="H20" s="4">
        <v>3683</v>
      </c>
      <c r="I20" s="12"/>
      <c r="J20" s="102">
        <v>3916</v>
      </c>
      <c r="K20" s="10"/>
      <c r="L20" s="77">
        <v>4431</v>
      </c>
      <c r="M20" s="8">
        <v>4</v>
      </c>
    </row>
    <row r="21" spans="1:13" ht="11.25" customHeight="1">
      <c r="A21" s="6" t="s">
        <v>21</v>
      </c>
      <c r="B21" s="13" t="s">
        <v>19</v>
      </c>
      <c r="C21" s="2"/>
      <c r="D21" s="102">
        <v>5138</v>
      </c>
      <c r="E21" s="3"/>
      <c r="F21" s="102">
        <v>5610</v>
      </c>
      <c r="G21" s="3"/>
      <c r="H21" s="4">
        <v>4996</v>
      </c>
      <c r="I21" s="12"/>
      <c r="J21" s="102">
        <v>5188</v>
      </c>
      <c r="K21" s="10"/>
      <c r="L21" s="77">
        <v>5488</v>
      </c>
      <c r="M21" s="8">
        <v>4</v>
      </c>
    </row>
    <row r="22" spans="1:13" ht="11.25" customHeight="1">
      <c r="A22" s="6" t="s">
        <v>22</v>
      </c>
      <c r="B22" s="13" t="s">
        <v>19</v>
      </c>
      <c r="C22" s="2"/>
      <c r="D22" s="102">
        <v>6537</v>
      </c>
      <c r="E22" s="3"/>
      <c r="F22" s="102">
        <v>6853</v>
      </c>
      <c r="G22" s="3"/>
      <c r="H22" s="4">
        <v>6371</v>
      </c>
      <c r="I22" s="3"/>
      <c r="J22" s="102">
        <v>6654</v>
      </c>
      <c r="K22" s="10"/>
      <c r="L22" s="77">
        <v>6391</v>
      </c>
      <c r="M22" s="8">
        <v>4</v>
      </c>
    </row>
    <row r="23" spans="1:13" ht="11.25" customHeight="1">
      <c r="A23" s="11" t="s">
        <v>23</v>
      </c>
      <c r="B23" s="13"/>
      <c r="C23" s="2"/>
      <c r="D23" s="102"/>
      <c r="E23" s="3"/>
      <c r="F23" s="102"/>
      <c r="G23" s="3"/>
      <c r="H23" s="4"/>
      <c r="I23" s="3"/>
      <c r="J23" s="102"/>
      <c r="K23" s="3"/>
      <c r="L23" s="77"/>
      <c r="M23" s="106"/>
    </row>
    <row r="24" spans="1:13" ht="11.25" customHeight="1">
      <c r="A24" s="6" t="s">
        <v>24</v>
      </c>
      <c r="B24" s="13"/>
      <c r="C24" s="2"/>
      <c r="D24" s="14">
        <v>22554</v>
      </c>
      <c r="E24" s="15"/>
      <c r="F24" s="14">
        <v>26074</v>
      </c>
      <c r="G24" s="15"/>
      <c r="H24" s="14">
        <v>26475</v>
      </c>
      <c r="I24" s="20"/>
      <c r="J24" s="14">
        <v>26000</v>
      </c>
      <c r="K24" s="15" t="s">
        <v>7</v>
      </c>
      <c r="L24" s="79">
        <v>29000</v>
      </c>
      <c r="M24" s="107"/>
    </row>
    <row r="25" spans="1:13" ht="11.25" customHeight="1">
      <c r="A25" s="6" t="s">
        <v>25</v>
      </c>
      <c r="B25" s="13"/>
      <c r="C25" s="2"/>
      <c r="D25" s="102"/>
      <c r="E25" s="3"/>
      <c r="F25" s="102"/>
      <c r="G25" s="3"/>
      <c r="H25" s="4"/>
      <c r="I25" s="3"/>
      <c r="J25" s="102"/>
      <c r="K25" s="3"/>
      <c r="L25" s="102"/>
      <c r="M25" s="3"/>
    </row>
    <row r="26" spans="1:13" ht="11.25" customHeight="1">
      <c r="A26" s="16" t="s">
        <v>26</v>
      </c>
      <c r="B26" s="13"/>
      <c r="C26" s="2"/>
      <c r="D26" s="102">
        <v>14245</v>
      </c>
      <c r="E26" s="3"/>
      <c r="F26" s="102">
        <v>11859</v>
      </c>
      <c r="G26" s="3"/>
      <c r="H26" s="4">
        <v>16445</v>
      </c>
      <c r="I26" s="12"/>
      <c r="J26" s="102">
        <v>13800</v>
      </c>
      <c r="K26" s="21"/>
      <c r="L26" s="77">
        <v>12000</v>
      </c>
      <c r="M26" s="8">
        <v>4</v>
      </c>
    </row>
    <row r="27" spans="1:13" ht="12" customHeight="1">
      <c r="A27" s="16" t="s">
        <v>27</v>
      </c>
      <c r="B27" s="13"/>
      <c r="C27" s="2"/>
      <c r="D27" s="103">
        <v>63000</v>
      </c>
      <c r="E27" s="17"/>
      <c r="F27" s="103">
        <v>72700</v>
      </c>
      <c r="G27" s="17"/>
      <c r="H27" s="103">
        <v>73820</v>
      </c>
      <c r="I27" s="75">
        <v>4</v>
      </c>
      <c r="J27" s="103">
        <v>69900</v>
      </c>
      <c r="K27" s="17"/>
      <c r="L27" s="78">
        <v>28000</v>
      </c>
      <c r="M27" s="75">
        <v>4</v>
      </c>
    </row>
    <row r="28" spans="1:13" ht="12" customHeight="1">
      <c r="A28" s="19" t="s">
        <v>28</v>
      </c>
      <c r="B28" s="13"/>
      <c r="C28" s="2"/>
      <c r="D28" s="23">
        <v>77200</v>
      </c>
      <c r="E28" s="3"/>
      <c r="F28" s="102">
        <v>84600</v>
      </c>
      <c r="G28" s="3"/>
      <c r="H28" s="4">
        <v>90265</v>
      </c>
      <c r="I28" s="8">
        <v>4</v>
      </c>
      <c r="J28" s="102">
        <v>83700</v>
      </c>
      <c r="K28" s="21"/>
      <c r="L28" s="77">
        <v>40000</v>
      </c>
      <c r="M28" s="8">
        <v>4</v>
      </c>
    </row>
    <row r="29" spans="1:13" ht="11.25" customHeight="1">
      <c r="A29" s="5" t="s">
        <v>29</v>
      </c>
      <c r="B29" s="13"/>
      <c r="C29" s="2"/>
      <c r="D29" s="24">
        <v>468</v>
      </c>
      <c r="E29" s="25"/>
      <c r="F29" s="24">
        <v>820</v>
      </c>
      <c r="G29" s="25"/>
      <c r="H29" s="49">
        <v>1600</v>
      </c>
      <c r="I29" s="3"/>
      <c r="J29" s="102">
        <v>1880</v>
      </c>
      <c r="K29" s="21" t="s">
        <v>11</v>
      </c>
      <c r="L29" s="77">
        <v>930</v>
      </c>
      <c r="M29" s="8">
        <v>4</v>
      </c>
    </row>
    <row r="30" spans="1:13" ht="11.25" customHeight="1">
      <c r="A30" s="11" t="s">
        <v>30</v>
      </c>
      <c r="B30" s="13" t="s">
        <v>14</v>
      </c>
      <c r="C30" s="2"/>
      <c r="D30" s="102">
        <v>723238</v>
      </c>
      <c r="E30" s="3"/>
      <c r="F30" s="102">
        <v>747449</v>
      </c>
      <c r="G30" s="3"/>
      <c r="H30" s="4">
        <v>799277</v>
      </c>
      <c r="I30" s="12"/>
      <c r="J30" s="102">
        <v>843600</v>
      </c>
      <c r="K30" s="3"/>
      <c r="L30" s="77">
        <v>905010</v>
      </c>
      <c r="M30" s="8">
        <v>4</v>
      </c>
    </row>
    <row r="31" spans="1:13" ht="11.25" customHeight="1">
      <c r="A31" s="11" t="s">
        <v>31</v>
      </c>
      <c r="B31" s="7"/>
      <c r="C31" s="2"/>
      <c r="D31" s="102"/>
      <c r="E31" s="3"/>
      <c r="F31" s="102"/>
      <c r="G31" s="3"/>
      <c r="H31" s="4"/>
      <c r="I31" s="3"/>
      <c r="J31" s="102"/>
      <c r="K31" s="3"/>
      <c r="L31" s="77"/>
      <c r="M31" s="106"/>
    </row>
    <row r="32" spans="1:13" ht="11.25" customHeight="1">
      <c r="A32" s="6" t="s">
        <v>32</v>
      </c>
      <c r="B32" s="7"/>
      <c r="C32" s="2"/>
      <c r="D32" s="14">
        <v>32566</v>
      </c>
      <c r="E32" s="15"/>
      <c r="F32" s="14">
        <v>33975</v>
      </c>
      <c r="G32" s="15"/>
      <c r="H32" s="14">
        <v>34000</v>
      </c>
      <c r="I32" s="15"/>
      <c r="J32" s="14">
        <v>47700</v>
      </c>
      <c r="K32" s="15"/>
      <c r="L32" s="77">
        <v>41000</v>
      </c>
      <c r="M32" s="106"/>
    </row>
    <row r="33" spans="1:13" ht="11.25" customHeight="1">
      <c r="A33" s="6" t="s">
        <v>33</v>
      </c>
      <c r="B33" s="7"/>
      <c r="C33" s="2"/>
      <c r="D33" s="102"/>
      <c r="E33" s="3"/>
      <c r="F33" s="102"/>
      <c r="G33" s="3"/>
      <c r="H33" s="4"/>
      <c r="I33" s="3"/>
      <c r="J33" s="102"/>
      <c r="K33" s="3"/>
      <c r="L33" s="26"/>
      <c r="M33" s="46"/>
    </row>
    <row r="34" spans="1:13" ht="11.25" customHeight="1">
      <c r="A34" s="16" t="s">
        <v>26</v>
      </c>
      <c r="B34" s="7"/>
      <c r="C34" s="2"/>
      <c r="D34" s="102">
        <v>39540</v>
      </c>
      <c r="E34" s="3"/>
      <c r="F34" s="102">
        <v>42067</v>
      </c>
      <c r="G34" s="21"/>
      <c r="H34" s="4">
        <v>37797</v>
      </c>
      <c r="I34" s="12"/>
      <c r="J34" s="102">
        <v>36712</v>
      </c>
      <c r="K34" s="10"/>
      <c r="L34" s="80">
        <v>29122</v>
      </c>
      <c r="M34" s="8">
        <v>4</v>
      </c>
    </row>
    <row r="35" spans="1:13" ht="11.25" customHeight="1">
      <c r="A35" s="16" t="s">
        <v>34</v>
      </c>
      <c r="B35" s="7"/>
      <c r="C35" s="2"/>
      <c r="D35" s="102">
        <v>3163</v>
      </c>
      <c r="E35" s="17"/>
      <c r="F35" s="103">
        <v>3230</v>
      </c>
      <c r="G35" s="17"/>
      <c r="H35" s="103">
        <v>2844</v>
      </c>
      <c r="I35" s="22"/>
      <c r="J35" s="103">
        <v>2844</v>
      </c>
      <c r="K35" s="22" t="s">
        <v>11</v>
      </c>
      <c r="L35" s="81">
        <v>2300</v>
      </c>
      <c r="M35" s="108"/>
    </row>
    <row r="36" spans="1:13" ht="11.25" customHeight="1">
      <c r="A36" s="19" t="s">
        <v>20</v>
      </c>
      <c r="B36" s="7"/>
      <c r="C36" s="2"/>
      <c r="D36" s="27">
        <v>42703</v>
      </c>
      <c r="E36" s="3"/>
      <c r="F36" s="102">
        <v>45297</v>
      </c>
      <c r="G36" s="21"/>
      <c r="H36" s="4">
        <v>40641</v>
      </c>
      <c r="I36" s="12"/>
      <c r="J36" s="102">
        <f>SUM(J34:J35)</f>
        <v>39556</v>
      </c>
      <c r="K36" s="10" t="s">
        <v>11</v>
      </c>
      <c r="L36" s="82">
        <v>31400</v>
      </c>
      <c r="M36" s="109"/>
    </row>
    <row r="37" spans="1:13" ht="11.25" customHeight="1">
      <c r="A37" s="130" t="s">
        <v>35</v>
      </c>
      <c r="B37" s="130"/>
      <c r="C37" s="28"/>
      <c r="D37" s="83"/>
      <c r="E37" s="84"/>
      <c r="F37" s="83"/>
      <c r="G37" s="84"/>
      <c r="H37" s="83"/>
      <c r="I37" s="84"/>
      <c r="J37" s="83"/>
      <c r="K37" s="84"/>
      <c r="L37" s="83"/>
      <c r="M37" s="108"/>
    </row>
    <row r="38" spans="1:13" ht="11.25" customHeight="1">
      <c r="A38" s="11" t="s">
        <v>36</v>
      </c>
      <c r="B38" s="7"/>
      <c r="C38" s="2"/>
      <c r="D38" s="102">
        <v>341</v>
      </c>
      <c r="E38" s="3"/>
      <c r="F38" s="102">
        <v>105</v>
      </c>
      <c r="G38" s="3"/>
      <c r="H38" s="4">
        <v>102</v>
      </c>
      <c r="I38" s="12"/>
      <c r="J38" s="102">
        <v>101</v>
      </c>
      <c r="K38" s="12" t="s">
        <v>11</v>
      </c>
      <c r="L38" s="76">
        <v>100</v>
      </c>
      <c r="M38" s="108"/>
    </row>
    <row r="39" spans="1:13" ht="11.25" customHeight="1">
      <c r="A39" s="11" t="s">
        <v>37</v>
      </c>
      <c r="B39" s="7"/>
      <c r="C39" s="2"/>
      <c r="D39" s="102">
        <v>2944</v>
      </c>
      <c r="E39" s="3"/>
      <c r="F39" s="102">
        <v>5528</v>
      </c>
      <c r="G39" s="3"/>
      <c r="H39" s="4">
        <v>9416</v>
      </c>
      <c r="I39" s="12"/>
      <c r="J39" s="102">
        <v>26792</v>
      </c>
      <c r="K39" s="12" t="s">
        <v>11</v>
      </c>
      <c r="L39" s="76">
        <v>15000</v>
      </c>
      <c r="M39" s="108"/>
    </row>
    <row r="40" spans="1:13" ht="11.25" customHeight="1">
      <c r="A40" s="11" t="s">
        <v>38</v>
      </c>
      <c r="B40" s="7"/>
      <c r="C40" s="2"/>
      <c r="D40" s="102">
        <v>622968</v>
      </c>
      <c r="E40" s="3"/>
      <c r="F40" s="102">
        <v>648806</v>
      </c>
      <c r="G40" s="3"/>
      <c r="H40" s="4">
        <v>479412</v>
      </c>
      <c r="I40" s="12"/>
      <c r="J40" s="102">
        <v>426144</v>
      </c>
      <c r="K40" s="12" t="s">
        <v>11</v>
      </c>
      <c r="L40" s="76">
        <v>450000</v>
      </c>
      <c r="M40" s="108"/>
    </row>
    <row r="41" spans="1:13" ht="11.25" customHeight="1">
      <c r="A41" s="11" t="s">
        <v>39</v>
      </c>
      <c r="B41" s="13" t="s">
        <v>18</v>
      </c>
      <c r="C41" s="2"/>
      <c r="D41" s="102">
        <v>10423</v>
      </c>
      <c r="E41" s="25"/>
      <c r="F41" s="102">
        <v>11592</v>
      </c>
      <c r="G41" s="3"/>
      <c r="H41" s="4">
        <v>10716</v>
      </c>
      <c r="I41" s="8"/>
      <c r="J41" s="102">
        <v>11892</v>
      </c>
      <c r="K41" s="10"/>
      <c r="L41" s="76">
        <v>11408</v>
      </c>
      <c r="M41" s="8">
        <v>4</v>
      </c>
    </row>
    <row r="42" spans="1:13" ht="11.25" customHeight="1">
      <c r="A42" s="11" t="s">
        <v>40</v>
      </c>
      <c r="B42" s="7"/>
      <c r="C42" s="2"/>
      <c r="D42" s="102"/>
      <c r="E42" s="3"/>
      <c r="F42" s="102"/>
      <c r="G42" s="3"/>
      <c r="H42" s="4"/>
      <c r="I42" s="3"/>
      <c r="J42" s="102"/>
      <c r="K42" s="3"/>
      <c r="L42" s="76"/>
      <c r="M42" s="108"/>
    </row>
    <row r="43" spans="1:13" ht="11.25" customHeight="1">
      <c r="A43" s="6" t="s">
        <v>41</v>
      </c>
      <c r="B43" s="7"/>
      <c r="C43" s="2"/>
      <c r="D43" s="102">
        <v>229301</v>
      </c>
      <c r="E43" s="3"/>
      <c r="F43" s="102">
        <v>228357</v>
      </c>
      <c r="G43" s="3"/>
      <c r="H43" s="4">
        <v>193795</v>
      </c>
      <c r="I43" s="12"/>
      <c r="J43" s="102">
        <v>262899</v>
      </c>
      <c r="K43" s="12" t="s">
        <v>11</v>
      </c>
      <c r="L43" s="76">
        <v>225000</v>
      </c>
      <c r="M43" s="108"/>
    </row>
    <row r="44" spans="1:13" ht="11.25" customHeight="1">
      <c r="A44" s="6" t="s">
        <v>42</v>
      </c>
      <c r="B44" s="7"/>
      <c r="C44" s="2"/>
      <c r="D44" s="102">
        <v>7313420</v>
      </c>
      <c r="E44" s="3"/>
      <c r="F44" s="102">
        <v>8323888</v>
      </c>
      <c r="G44" s="3"/>
      <c r="H44" s="4">
        <v>8038321</v>
      </c>
      <c r="I44" s="12" t="s">
        <v>11</v>
      </c>
      <c r="J44" s="102">
        <f>8728672-262899-75863</f>
        <v>8389910</v>
      </c>
      <c r="K44" s="12" t="s">
        <v>11</v>
      </c>
      <c r="L44" s="76">
        <v>8000000</v>
      </c>
      <c r="M44" s="108"/>
    </row>
    <row r="45" spans="1:13" ht="11.25" customHeight="1">
      <c r="A45" s="6" t="s">
        <v>43</v>
      </c>
      <c r="B45" s="7"/>
      <c r="C45" s="2"/>
      <c r="D45" s="102">
        <v>78722</v>
      </c>
      <c r="E45" s="3"/>
      <c r="F45" s="102">
        <v>54166</v>
      </c>
      <c r="G45" s="3"/>
      <c r="H45" s="4">
        <v>66574</v>
      </c>
      <c r="I45" s="12"/>
      <c r="J45" s="102">
        <v>75863</v>
      </c>
      <c r="K45" s="12" t="s">
        <v>11</v>
      </c>
      <c r="L45" s="76">
        <v>75000</v>
      </c>
      <c r="M45" s="108"/>
    </row>
    <row r="46" spans="1:13" ht="11.25" customHeight="1">
      <c r="A46" s="11" t="s">
        <v>44</v>
      </c>
      <c r="B46" s="7"/>
      <c r="C46" s="2"/>
      <c r="D46" s="102">
        <v>54467</v>
      </c>
      <c r="E46" s="3"/>
      <c r="F46" s="102">
        <v>60651</v>
      </c>
      <c r="G46" s="3"/>
      <c r="H46" s="4">
        <v>278126</v>
      </c>
      <c r="I46" s="12"/>
      <c r="J46" s="102">
        <v>209466</v>
      </c>
      <c r="K46" s="12" t="s">
        <v>11</v>
      </c>
      <c r="L46" s="76">
        <v>200000</v>
      </c>
      <c r="M46" s="108"/>
    </row>
    <row r="47" spans="1:13" ht="11.25" customHeight="1">
      <c r="A47" s="11" t="s">
        <v>45</v>
      </c>
      <c r="B47" s="7"/>
      <c r="C47" s="2"/>
      <c r="D47" s="102">
        <v>217213</v>
      </c>
      <c r="E47" s="3"/>
      <c r="F47" s="102">
        <v>216721</v>
      </c>
      <c r="G47" s="3"/>
      <c r="H47" s="4">
        <v>273896</v>
      </c>
      <c r="I47" s="12"/>
      <c r="J47" s="102">
        <v>226435</v>
      </c>
      <c r="K47" s="12" t="s">
        <v>11</v>
      </c>
      <c r="L47" s="76">
        <v>250000</v>
      </c>
      <c r="M47" s="108"/>
    </row>
    <row r="48" spans="1:13" ht="11.25" customHeight="1">
      <c r="A48" s="11" t="s">
        <v>46</v>
      </c>
      <c r="B48" s="7"/>
      <c r="C48" s="2"/>
      <c r="D48" s="102">
        <v>17657</v>
      </c>
      <c r="E48" s="3"/>
      <c r="F48" s="102">
        <v>25099</v>
      </c>
      <c r="G48" s="3"/>
      <c r="H48" s="4">
        <v>35874</v>
      </c>
      <c r="I48" s="12"/>
      <c r="J48" s="102">
        <v>37967</v>
      </c>
      <c r="K48" s="12" t="s">
        <v>11</v>
      </c>
      <c r="L48" s="76">
        <v>30000</v>
      </c>
      <c r="M48" s="108"/>
    </row>
    <row r="49" spans="1:13" ht="11.25" customHeight="1">
      <c r="A49" s="30" t="s">
        <v>243</v>
      </c>
      <c r="B49" s="31"/>
      <c r="C49" s="2"/>
      <c r="D49" s="102"/>
      <c r="E49" s="3"/>
      <c r="F49" s="102"/>
      <c r="G49" s="3"/>
      <c r="H49" s="4"/>
      <c r="I49" s="12"/>
      <c r="J49" s="102"/>
      <c r="K49" s="12"/>
      <c r="L49" s="76"/>
      <c r="M49" s="108"/>
    </row>
    <row r="50" spans="1:13" ht="11.25" customHeight="1">
      <c r="A50" s="6" t="s">
        <v>298</v>
      </c>
      <c r="B50" s="13" t="s">
        <v>14</v>
      </c>
      <c r="C50" s="2"/>
      <c r="D50" s="102">
        <v>45054</v>
      </c>
      <c r="E50" s="3"/>
      <c r="F50" s="102">
        <v>45000</v>
      </c>
      <c r="G50" s="8" t="s">
        <v>7</v>
      </c>
      <c r="H50" s="4">
        <v>11916</v>
      </c>
      <c r="I50" s="51"/>
      <c r="J50" s="102">
        <v>8700</v>
      </c>
      <c r="K50" s="12" t="s">
        <v>11</v>
      </c>
      <c r="L50" s="76">
        <v>15000</v>
      </c>
      <c r="M50" s="108"/>
    </row>
    <row r="51" spans="1:13" ht="11.25" customHeight="1">
      <c r="A51" s="6" t="s">
        <v>70</v>
      </c>
      <c r="B51" s="13" t="s">
        <v>19</v>
      </c>
      <c r="C51" s="2"/>
      <c r="D51" s="102">
        <v>122839</v>
      </c>
      <c r="E51" s="3"/>
      <c r="F51" s="102">
        <v>120673</v>
      </c>
      <c r="G51" s="21"/>
      <c r="H51" s="4">
        <v>87243</v>
      </c>
      <c r="I51" s="51"/>
      <c r="J51" s="102">
        <v>115000</v>
      </c>
      <c r="K51" s="12"/>
      <c r="L51" s="76">
        <v>120000</v>
      </c>
      <c r="M51" s="108"/>
    </row>
    <row r="52" spans="1:13" ht="11.25" customHeight="1">
      <c r="A52" s="30" t="s">
        <v>47</v>
      </c>
      <c r="B52" s="31"/>
      <c r="C52" s="2"/>
      <c r="D52" s="102">
        <v>1346535</v>
      </c>
      <c r="E52" s="3"/>
      <c r="F52" s="102">
        <v>1452797</v>
      </c>
      <c r="G52" s="3"/>
      <c r="H52" s="4">
        <v>1432517</v>
      </c>
      <c r="I52" s="12"/>
      <c r="J52" s="102">
        <v>1547862</v>
      </c>
      <c r="K52" s="12" t="s">
        <v>11</v>
      </c>
      <c r="L52" s="76">
        <v>1500000</v>
      </c>
      <c r="M52" s="108"/>
    </row>
    <row r="53" spans="1:13" ht="11.25" customHeight="1">
      <c r="A53" s="11" t="s">
        <v>48</v>
      </c>
      <c r="B53" s="7"/>
      <c r="C53" s="2"/>
      <c r="D53" s="102"/>
      <c r="E53" s="3"/>
      <c r="F53" s="102"/>
      <c r="G53" s="3"/>
      <c r="H53" s="4"/>
      <c r="I53" s="3"/>
      <c r="J53" s="102"/>
      <c r="K53" s="3"/>
      <c r="L53" s="76"/>
      <c r="M53" s="108"/>
    </row>
    <row r="54" spans="1:13" ht="11.25" customHeight="1">
      <c r="A54" s="6" t="s">
        <v>49</v>
      </c>
      <c r="B54" s="31"/>
      <c r="C54" s="2"/>
      <c r="D54" s="102">
        <v>11178</v>
      </c>
      <c r="E54" s="3"/>
      <c r="F54" s="102">
        <v>10008</v>
      </c>
      <c r="G54" s="12"/>
      <c r="H54" s="4">
        <v>10201</v>
      </c>
      <c r="I54" s="12"/>
      <c r="J54" s="102">
        <v>9234</v>
      </c>
      <c r="K54" s="12" t="s">
        <v>11</v>
      </c>
      <c r="L54" s="76">
        <v>11517</v>
      </c>
      <c r="M54" s="8">
        <v>4</v>
      </c>
    </row>
    <row r="55" spans="1:13" ht="11.25" customHeight="1">
      <c r="A55" s="6" t="s">
        <v>50</v>
      </c>
      <c r="B55" s="31"/>
      <c r="C55" s="2"/>
      <c r="D55" s="102">
        <v>6644</v>
      </c>
      <c r="E55" s="3"/>
      <c r="F55" s="102">
        <v>4009</v>
      </c>
      <c r="G55" s="12"/>
      <c r="H55" s="4">
        <v>3741</v>
      </c>
      <c r="I55" s="12"/>
      <c r="J55" s="102">
        <v>4485</v>
      </c>
      <c r="K55" s="12" t="s">
        <v>11</v>
      </c>
      <c r="L55" s="76">
        <v>6505</v>
      </c>
      <c r="M55" s="8">
        <v>4</v>
      </c>
    </row>
    <row r="56" spans="1:13" ht="11.25" customHeight="1">
      <c r="A56" s="11" t="s">
        <v>51</v>
      </c>
      <c r="B56" s="7"/>
      <c r="C56" s="2"/>
      <c r="D56" s="102">
        <v>9638</v>
      </c>
      <c r="E56" s="3"/>
      <c r="F56" s="102">
        <v>10226</v>
      </c>
      <c r="G56" s="3"/>
      <c r="H56" s="4">
        <v>5785</v>
      </c>
      <c r="I56" s="12"/>
      <c r="J56" s="102">
        <v>7500</v>
      </c>
      <c r="K56" s="12" t="s">
        <v>7</v>
      </c>
      <c r="L56" s="76">
        <v>5000</v>
      </c>
      <c r="M56" s="108"/>
    </row>
    <row r="57" spans="1:13" ht="11.25" customHeight="1">
      <c r="A57" s="11" t="s">
        <v>52</v>
      </c>
      <c r="B57" s="7"/>
      <c r="C57" s="2"/>
      <c r="D57" s="102">
        <v>6345</v>
      </c>
      <c r="E57" s="3"/>
      <c r="F57" s="102">
        <v>6329</v>
      </c>
      <c r="G57" s="3"/>
      <c r="H57" s="4">
        <v>6639</v>
      </c>
      <c r="I57" s="72"/>
      <c r="J57" s="102">
        <v>5508</v>
      </c>
      <c r="K57" s="12" t="s">
        <v>11</v>
      </c>
      <c r="L57" s="76">
        <v>5000</v>
      </c>
      <c r="M57" s="108"/>
    </row>
    <row r="58" spans="1:13" ht="11.25" customHeight="1">
      <c r="A58" s="11" t="s">
        <v>53</v>
      </c>
      <c r="B58" s="7"/>
      <c r="C58" s="2"/>
      <c r="D58" s="102">
        <v>27182</v>
      </c>
      <c r="E58" s="3"/>
      <c r="F58" s="102">
        <v>27446</v>
      </c>
      <c r="G58" s="3"/>
      <c r="H58" s="4">
        <v>24663</v>
      </c>
      <c r="I58" s="12"/>
      <c r="J58" s="102">
        <v>19793</v>
      </c>
      <c r="K58" s="12" t="s">
        <v>11</v>
      </c>
      <c r="L58" s="77">
        <v>20000</v>
      </c>
      <c r="M58" s="106"/>
    </row>
    <row r="59" spans="1:13" ht="12" customHeight="1">
      <c r="A59" s="5" t="s">
        <v>88</v>
      </c>
      <c r="B59" s="7"/>
      <c r="C59" s="2"/>
      <c r="D59" s="102">
        <v>7582</v>
      </c>
      <c r="E59" s="8">
        <v>4</v>
      </c>
      <c r="F59" s="102">
        <v>7500</v>
      </c>
      <c r="G59" s="8"/>
      <c r="H59" s="4">
        <v>7500</v>
      </c>
      <c r="I59" s="3"/>
      <c r="J59" s="102">
        <v>7000</v>
      </c>
      <c r="K59" s="3"/>
      <c r="L59" s="76">
        <v>7000</v>
      </c>
      <c r="M59" s="108"/>
    </row>
    <row r="60" spans="1:13" ht="11.25" customHeight="1">
      <c r="A60" s="11" t="s">
        <v>89</v>
      </c>
      <c r="B60" s="7"/>
      <c r="C60" s="48"/>
      <c r="D60" s="102">
        <v>7582</v>
      </c>
      <c r="E60" s="3"/>
      <c r="F60" s="102">
        <v>6445</v>
      </c>
      <c r="G60" s="3"/>
      <c r="H60" s="4">
        <v>6252</v>
      </c>
      <c r="I60" s="12"/>
      <c r="J60" s="102">
        <v>7320</v>
      </c>
      <c r="K60" s="12" t="s">
        <v>11</v>
      </c>
      <c r="L60" s="76">
        <v>6500</v>
      </c>
      <c r="M60" s="108"/>
    </row>
    <row r="61" spans="1:13" ht="11.25" customHeight="1">
      <c r="A61" s="11" t="s">
        <v>90</v>
      </c>
      <c r="B61" s="7"/>
      <c r="C61" s="48"/>
      <c r="D61" s="102">
        <v>1532124</v>
      </c>
      <c r="E61" s="8"/>
      <c r="F61" s="102">
        <v>1888676</v>
      </c>
      <c r="G61" s="12"/>
      <c r="H61" s="4">
        <v>1843975</v>
      </c>
      <c r="I61" s="12"/>
      <c r="J61" s="102">
        <v>1652087</v>
      </c>
      <c r="K61" s="12" t="s">
        <v>11</v>
      </c>
      <c r="L61" s="76">
        <v>1500000</v>
      </c>
      <c r="M61" s="108"/>
    </row>
    <row r="62" spans="1:13" ht="11.25" customHeight="1">
      <c r="A62" s="131" t="s">
        <v>54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</row>
    <row r="63" spans="1:13" ht="11.25" customHeight="1">
      <c r="A63" s="129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</row>
    <row r="64" spans="1:13" ht="11.25" customHeight="1">
      <c r="A64" s="129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</row>
    <row r="65" spans="1:15" ht="11.25" customHeight="1">
      <c r="A65" s="121" t="s">
        <v>55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29"/>
      <c r="O65" s="47"/>
    </row>
    <row r="66" spans="1:15" ht="12" customHeight="1">
      <c r="A66" s="121" t="s">
        <v>1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29"/>
      <c r="O66" s="47"/>
    </row>
    <row r="67" spans="1:15" ht="11.25" customHeight="1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29"/>
      <c r="O67" s="47"/>
    </row>
    <row r="68" spans="1:15" ht="11.25" customHeight="1">
      <c r="A68" s="121" t="s">
        <v>2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29"/>
      <c r="O68" s="47"/>
    </row>
    <row r="69" spans="1:15" ht="11.25" customHeight="1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29"/>
      <c r="O69" s="47"/>
    </row>
    <row r="70" spans="1:13" ht="12" customHeight="1">
      <c r="A70" s="123" t="s">
        <v>3</v>
      </c>
      <c r="B70" s="123"/>
      <c r="C70" s="11"/>
      <c r="D70" s="7">
        <v>2010</v>
      </c>
      <c r="E70" s="32"/>
      <c r="F70" s="7">
        <v>2011</v>
      </c>
      <c r="G70" s="32"/>
      <c r="H70" s="74">
        <v>2012</v>
      </c>
      <c r="I70" s="33"/>
      <c r="J70" s="73">
        <v>2013</v>
      </c>
      <c r="K70" s="33"/>
      <c r="L70" s="73" t="s">
        <v>236</v>
      </c>
      <c r="M70" s="33"/>
    </row>
    <row r="71" spans="1:13" ht="11.25" customHeight="1">
      <c r="A71" s="124" t="s">
        <v>57</v>
      </c>
      <c r="B71" s="124"/>
      <c r="C71" s="2"/>
      <c r="D71" s="102"/>
      <c r="E71" s="3"/>
      <c r="F71" s="102"/>
      <c r="G71" s="3"/>
      <c r="H71" s="9"/>
      <c r="I71" s="3"/>
      <c r="J71" s="102"/>
      <c r="K71" s="3"/>
      <c r="L71" s="29"/>
      <c r="M71" s="108"/>
    </row>
    <row r="72" spans="1:13" ht="11.25" customHeight="1">
      <c r="A72" s="11" t="s">
        <v>91</v>
      </c>
      <c r="B72" s="7"/>
      <c r="C72" s="48"/>
      <c r="D72" s="102"/>
      <c r="E72" s="3"/>
      <c r="F72" s="102"/>
      <c r="G72" s="3"/>
      <c r="H72" s="4"/>
      <c r="I72" s="3"/>
      <c r="J72" s="102"/>
      <c r="K72" s="3"/>
      <c r="L72" s="76"/>
      <c r="M72" s="108"/>
    </row>
    <row r="73" spans="1:13" ht="11.25" customHeight="1">
      <c r="A73" s="6" t="s">
        <v>92</v>
      </c>
      <c r="B73" s="7"/>
      <c r="C73" s="48"/>
      <c r="D73" s="102"/>
      <c r="E73" s="3"/>
      <c r="F73" s="102"/>
      <c r="G73" s="3"/>
      <c r="H73" s="4"/>
      <c r="I73" s="3"/>
      <c r="J73" s="102"/>
      <c r="K73" s="3"/>
      <c r="L73" s="76"/>
      <c r="M73" s="108"/>
    </row>
    <row r="74" spans="1:13" ht="11.25" customHeight="1">
      <c r="A74" s="16" t="s">
        <v>93</v>
      </c>
      <c r="B74" s="7"/>
      <c r="C74" s="2"/>
      <c r="D74" s="102">
        <v>31345764</v>
      </c>
      <c r="E74" s="8"/>
      <c r="F74" s="102">
        <v>33455151</v>
      </c>
      <c r="G74" s="21"/>
      <c r="H74" s="4">
        <v>32133801</v>
      </c>
      <c r="I74" s="12"/>
      <c r="J74" s="102">
        <v>38787773</v>
      </c>
      <c r="K74" s="12" t="s">
        <v>11</v>
      </c>
      <c r="L74" s="76">
        <v>40000000</v>
      </c>
      <c r="M74" s="108"/>
    </row>
    <row r="75" spans="1:13" ht="11.25" customHeight="1">
      <c r="A75" s="16" t="s">
        <v>94</v>
      </c>
      <c r="B75" s="7"/>
      <c r="C75" s="2"/>
      <c r="D75" s="102">
        <v>531161</v>
      </c>
      <c r="E75" s="3"/>
      <c r="F75" s="102">
        <v>516772</v>
      </c>
      <c r="G75" s="21"/>
      <c r="H75" s="4">
        <v>615256</v>
      </c>
      <c r="I75" s="12"/>
      <c r="J75" s="102">
        <v>658673</v>
      </c>
      <c r="K75" s="12" t="s">
        <v>11</v>
      </c>
      <c r="L75" s="76">
        <v>700000</v>
      </c>
      <c r="M75" s="108"/>
    </row>
    <row r="76" spans="1:13" ht="11.25" customHeight="1">
      <c r="A76" s="6" t="s">
        <v>95</v>
      </c>
      <c r="B76" s="7"/>
      <c r="C76" s="2"/>
      <c r="D76" s="102">
        <v>22237877</v>
      </c>
      <c r="E76" s="8"/>
      <c r="F76" s="102">
        <v>22738950</v>
      </c>
      <c r="G76" s="12"/>
      <c r="H76" s="4">
        <v>19442151</v>
      </c>
      <c r="I76" s="12"/>
      <c r="J76" s="102">
        <v>25997716</v>
      </c>
      <c r="K76" s="12" t="s">
        <v>11</v>
      </c>
      <c r="L76" s="76">
        <v>30000000</v>
      </c>
      <c r="M76" s="108"/>
    </row>
    <row r="77" spans="1:13" ht="11.25" customHeight="1">
      <c r="A77" s="11" t="s">
        <v>96</v>
      </c>
      <c r="B77" s="7"/>
      <c r="C77" s="2"/>
      <c r="D77" s="102"/>
      <c r="E77" s="3"/>
      <c r="F77" s="102"/>
      <c r="G77" s="3"/>
      <c r="H77" s="9"/>
      <c r="I77" s="3"/>
      <c r="J77" s="102"/>
      <c r="K77" s="3"/>
      <c r="L77" s="29"/>
      <c r="M77" s="108"/>
    </row>
    <row r="78" spans="1:13" ht="11.25" customHeight="1">
      <c r="A78" s="6" t="s">
        <v>58</v>
      </c>
      <c r="B78" s="7"/>
      <c r="C78" s="2"/>
      <c r="D78" s="102">
        <v>1652032</v>
      </c>
      <c r="E78" s="3"/>
      <c r="F78" s="102">
        <v>917294</v>
      </c>
      <c r="G78" s="21"/>
      <c r="H78" s="4">
        <v>3147922</v>
      </c>
      <c r="I78" s="12"/>
      <c r="J78" s="102">
        <v>1765902</v>
      </c>
      <c r="K78" s="12" t="s">
        <v>11</v>
      </c>
      <c r="L78" s="76">
        <v>2000000</v>
      </c>
      <c r="M78" s="108"/>
    </row>
    <row r="79" spans="1:13" ht="11.25" customHeight="1">
      <c r="A79" s="6" t="s">
        <v>59</v>
      </c>
      <c r="B79" s="7"/>
      <c r="C79" s="2"/>
      <c r="D79" s="102"/>
      <c r="E79" s="3"/>
      <c r="F79" s="102"/>
      <c r="G79" s="3"/>
      <c r="H79" s="4"/>
      <c r="I79" s="3"/>
      <c r="J79" s="102"/>
      <c r="K79" s="3"/>
      <c r="L79" s="29"/>
      <c r="M79" s="108"/>
    </row>
    <row r="80" spans="1:13" ht="11.25" customHeight="1">
      <c r="A80" s="16" t="s">
        <v>60</v>
      </c>
      <c r="B80" s="7"/>
      <c r="C80" s="2"/>
      <c r="D80" s="102">
        <v>178504</v>
      </c>
      <c r="E80" s="8"/>
      <c r="F80" s="102">
        <v>209809</v>
      </c>
      <c r="G80" s="21"/>
      <c r="H80" s="4">
        <v>223049</v>
      </c>
      <c r="I80" s="12"/>
      <c r="J80" s="102">
        <v>180915</v>
      </c>
      <c r="K80" s="12" t="s">
        <v>11</v>
      </c>
      <c r="L80" s="76">
        <v>200000</v>
      </c>
      <c r="M80" s="108"/>
    </row>
    <row r="81" spans="1:13" ht="11.25" customHeight="1">
      <c r="A81" s="16" t="s">
        <v>61</v>
      </c>
      <c r="B81" s="7"/>
      <c r="C81" s="2"/>
      <c r="D81" s="102">
        <v>1524713</v>
      </c>
      <c r="E81" s="8"/>
      <c r="F81" s="102">
        <v>1589599</v>
      </c>
      <c r="G81" s="21"/>
      <c r="H81" s="4">
        <v>1560949</v>
      </c>
      <c r="I81" s="12" t="s">
        <v>11</v>
      </c>
      <c r="J81" s="102">
        <v>1209097</v>
      </c>
      <c r="K81" s="12" t="s">
        <v>11</v>
      </c>
      <c r="L81" s="76">
        <v>1500000</v>
      </c>
      <c r="M81" s="108"/>
    </row>
    <row r="82" spans="1:13" ht="11.25" customHeight="1">
      <c r="A82" s="16" t="s">
        <v>62</v>
      </c>
      <c r="B82" s="7"/>
      <c r="C82" s="2"/>
      <c r="D82" s="102">
        <v>17309763</v>
      </c>
      <c r="E82" s="8"/>
      <c r="F82" s="102">
        <v>19757372</v>
      </c>
      <c r="G82" s="12"/>
      <c r="H82" s="4">
        <v>19855622</v>
      </c>
      <c r="I82" s="12"/>
      <c r="J82" s="102">
        <v>20164038</v>
      </c>
      <c r="K82" s="12" t="s">
        <v>11</v>
      </c>
      <c r="L82" s="76">
        <v>20000000</v>
      </c>
      <c r="M82" s="108"/>
    </row>
    <row r="83" spans="1:13" ht="11.25" customHeight="1">
      <c r="A83" s="16" t="s">
        <v>63</v>
      </c>
      <c r="B83" s="7"/>
      <c r="C83" s="2"/>
      <c r="D83" s="102">
        <v>162281</v>
      </c>
      <c r="E83" s="3"/>
      <c r="F83" s="102">
        <v>165959</v>
      </c>
      <c r="G83" s="12"/>
      <c r="H83" s="4">
        <v>169383</v>
      </c>
      <c r="I83" s="51"/>
      <c r="J83" s="102">
        <v>186890</v>
      </c>
      <c r="K83" s="12" t="s">
        <v>11</v>
      </c>
      <c r="L83" s="76">
        <v>250000</v>
      </c>
      <c r="M83" s="108"/>
    </row>
    <row r="84" spans="1:13" ht="11.25" customHeight="1">
      <c r="A84" s="16" t="s">
        <v>64</v>
      </c>
      <c r="B84" s="13"/>
      <c r="C84" s="2"/>
      <c r="D84" s="102">
        <v>425872</v>
      </c>
      <c r="E84" s="3"/>
      <c r="F84" s="102">
        <v>467978</v>
      </c>
      <c r="G84" s="21"/>
      <c r="H84" s="4">
        <v>487633</v>
      </c>
      <c r="I84" s="51"/>
      <c r="J84" s="102">
        <v>541273</v>
      </c>
      <c r="K84" s="12" t="s">
        <v>11</v>
      </c>
      <c r="L84" s="76">
        <v>500000</v>
      </c>
      <c r="M84" s="108"/>
    </row>
    <row r="85" spans="1:13" ht="11.25" customHeight="1">
      <c r="A85" s="6" t="s">
        <v>65</v>
      </c>
      <c r="B85" s="7"/>
      <c r="C85" s="2"/>
      <c r="D85" s="102">
        <v>22237877</v>
      </c>
      <c r="E85" s="8"/>
      <c r="F85" s="102">
        <v>22638657</v>
      </c>
      <c r="G85" s="21"/>
      <c r="H85" s="4">
        <v>20000000</v>
      </c>
      <c r="I85" s="12" t="s">
        <v>7</v>
      </c>
      <c r="J85" s="102">
        <v>20000000</v>
      </c>
      <c r="K85" s="12" t="s">
        <v>7</v>
      </c>
      <c r="L85" s="102">
        <v>20000000</v>
      </c>
      <c r="M85" s="108"/>
    </row>
    <row r="86" spans="1:13" ht="11.25" customHeight="1">
      <c r="A86" s="6" t="s">
        <v>66</v>
      </c>
      <c r="B86" s="7"/>
      <c r="C86" s="2"/>
      <c r="D86" s="102">
        <v>147923</v>
      </c>
      <c r="E86" s="3"/>
      <c r="F86" s="102">
        <v>184023</v>
      </c>
      <c r="G86" s="12"/>
      <c r="H86" s="4">
        <v>189493</v>
      </c>
      <c r="I86" s="51"/>
      <c r="J86" s="102">
        <v>122594</v>
      </c>
      <c r="K86" s="12" t="s">
        <v>11</v>
      </c>
      <c r="L86" s="76">
        <v>150000</v>
      </c>
      <c r="M86" s="108"/>
    </row>
    <row r="87" spans="1:13" ht="11.25" customHeight="1">
      <c r="A87" s="6" t="s">
        <v>67</v>
      </c>
      <c r="B87" s="7"/>
      <c r="C87" s="2"/>
      <c r="D87" s="102">
        <v>153792</v>
      </c>
      <c r="E87" s="3"/>
      <c r="F87" s="102">
        <v>82661</v>
      </c>
      <c r="G87" s="21"/>
      <c r="H87" s="4">
        <v>72913</v>
      </c>
      <c r="I87" s="12"/>
      <c r="J87" s="102">
        <v>54844</v>
      </c>
      <c r="K87" s="12" t="s">
        <v>11</v>
      </c>
      <c r="L87" s="76">
        <v>75000</v>
      </c>
      <c r="M87" s="108"/>
    </row>
    <row r="88" spans="1:13" ht="11.25" customHeight="1">
      <c r="A88" s="6" t="s">
        <v>68</v>
      </c>
      <c r="B88" s="7"/>
      <c r="C88" s="2"/>
      <c r="D88" s="102">
        <v>228679</v>
      </c>
      <c r="E88" s="3"/>
      <c r="F88" s="102">
        <v>232461</v>
      </c>
      <c r="G88" s="21"/>
      <c r="H88" s="4">
        <v>216697</v>
      </c>
      <c r="I88" s="51"/>
      <c r="J88" s="102">
        <v>216224</v>
      </c>
      <c r="K88" s="12" t="s">
        <v>11</v>
      </c>
      <c r="L88" s="76">
        <v>200000</v>
      </c>
      <c r="M88" s="108"/>
    </row>
    <row r="89" spans="1:13" ht="11.25" customHeight="1">
      <c r="A89" s="6" t="s">
        <v>69</v>
      </c>
      <c r="B89" s="7"/>
      <c r="C89" s="2"/>
      <c r="D89" s="102">
        <v>1164418</v>
      </c>
      <c r="E89" s="3"/>
      <c r="F89" s="102">
        <v>1292503</v>
      </c>
      <c r="G89" s="21"/>
      <c r="H89" s="4">
        <v>1370053</v>
      </c>
      <c r="I89" s="51"/>
      <c r="J89" s="102">
        <v>1475547</v>
      </c>
      <c r="K89" s="12" t="s">
        <v>11</v>
      </c>
      <c r="L89" s="76">
        <v>1500000</v>
      </c>
      <c r="M89" s="108"/>
    </row>
    <row r="90" spans="1:13" ht="11.25" customHeight="1">
      <c r="A90" s="6" t="s">
        <v>71</v>
      </c>
      <c r="B90" s="13"/>
      <c r="C90" s="2"/>
      <c r="D90" s="102">
        <v>192000</v>
      </c>
      <c r="E90" s="3"/>
      <c r="F90" s="102">
        <v>245000</v>
      </c>
      <c r="G90" s="21"/>
      <c r="H90" s="4">
        <v>237000</v>
      </c>
      <c r="I90" s="51"/>
      <c r="J90" s="102">
        <v>335500</v>
      </c>
      <c r="K90" s="12" t="s">
        <v>11</v>
      </c>
      <c r="L90" s="76">
        <v>300000</v>
      </c>
      <c r="M90" s="108"/>
    </row>
    <row r="91" spans="1:13" ht="11.25" customHeight="1">
      <c r="A91" s="11" t="s">
        <v>72</v>
      </c>
      <c r="B91" s="13"/>
      <c r="C91" s="2"/>
      <c r="D91" s="102">
        <v>8512</v>
      </c>
      <c r="E91" s="3"/>
      <c r="F91" s="102">
        <v>1056</v>
      </c>
      <c r="G91" s="21"/>
      <c r="H91" s="4">
        <v>22750</v>
      </c>
      <c r="I91" s="51"/>
      <c r="J91" s="102">
        <v>5246</v>
      </c>
      <c r="K91" s="12" t="s">
        <v>11</v>
      </c>
      <c r="L91" s="76">
        <v>10000</v>
      </c>
      <c r="M91" s="108"/>
    </row>
    <row r="92" spans="1:13" ht="11.25" customHeight="1">
      <c r="A92" s="11" t="s">
        <v>73</v>
      </c>
      <c r="B92" s="13"/>
      <c r="C92" s="2"/>
      <c r="D92" s="102"/>
      <c r="E92" s="3"/>
      <c r="F92" s="102"/>
      <c r="G92" s="3"/>
      <c r="H92" s="4"/>
      <c r="I92" s="3"/>
      <c r="J92" s="102"/>
      <c r="K92" s="3"/>
      <c r="L92" s="76"/>
      <c r="M92" s="108"/>
    </row>
    <row r="93" spans="1:13" ht="11.25" customHeight="1">
      <c r="A93" s="6" t="s">
        <v>74</v>
      </c>
      <c r="B93" s="13"/>
      <c r="C93" s="2"/>
      <c r="D93" s="102">
        <v>1704</v>
      </c>
      <c r="E93" s="3"/>
      <c r="F93" s="102">
        <v>1724</v>
      </c>
      <c r="G93" s="21"/>
      <c r="H93" s="4">
        <v>1784</v>
      </c>
      <c r="I93" s="51"/>
      <c r="J93" s="102">
        <v>1783</v>
      </c>
      <c r="K93" s="12" t="s">
        <v>11</v>
      </c>
      <c r="L93" s="76">
        <v>2000</v>
      </c>
      <c r="M93" s="108"/>
    </row>
    <row r="94" spans="1:13" ht="11.25" customHeight="1">
      <c r="A94" s="6" t="s">
        <v>75</v>
      </c>
      <c r="B94" s="13"/>
      <c r="C94" s="2"/>
      <c r="D94" s="102">
        <v>16225</v>
      </c>
      <c r="E94" s="8"/>
      <c r="F94" s="102">
        <v>12126</v>
      </c>
      <c r="G94" s="21"/>
      <c r="H94" s="4">
        <v>48389</v>
      </c>
      <c r="I94" s="51"/>
      <c r="J94" s="102">
        <v>5000</v>
      </c>
      <c r="K94" s="12" t="s">
        <v>11</v>
      </c>
      <c r="L94" s="76">
        <v>10000</v>
      </c>
      <c r="M94" s="108"/>
    </row>
    <row r="95" spans="1:13" ht="11.25" customHeight="1">
      <c r="A95" s="11" t="s">
        <v>76</v>
      </c>
      <c r="B95" s="13"/>
      <c r="C95" s="2"/>
      <c r="D95" s="102">
        <v>24820</v>
      </c>
      <c r="E95" s="3"/>
      <c r="F95" s="102">
        <v>24379</v>
      </c>
      <c r="G95" s="21"/>
      <c r="H95" s="4">
        <v>23576</v>
      </c>
      <c r="I95" s="51"/>
      <c r="J95" s="102">
        <v>27124</v>
      </c>
      <c r="K95" s="12" t="s">
        <v>11</v>
      </c>
      <c r="L95" s="76">
        <v>25000</v>
      </c>
      <c r="M95" s="108"/>
    </row>
    <row r="96" spans="1:13" ht="11.25" customHeight="1">
      <c r="A96" s="11" t="s">
        <v>77</v>
      </c>
      <c r="B96" s="13"/>
      <c r="C96" s="2"/>
      <c r="D96" s="102">
        <v>2500</v>
      </c>
      <c r="E96" s="3"/>
      <c r="F96" s="102">
        <v>1000</v>
      </c>
      <c r="G96" s="21"/>
      <c r="H96" s="4">
        <v>320</v>
      </c>
      <c r="I96" s="51"/>
      <c r="J96" s="102">
        <v>120</v>
      </c>
      <c r="K96" s="12" t="s">
        <v>11</v>
      </c>
      <c r="L96" s="76">
        <v>5000</v>
      </c>
      <c r="M96" s="108"/>
    </row>
    <row r="97" spans="1:13" ht="11.25" customHeight="1">
      <c r="A97" s="124" t="s">
        <v>78</v>
      </c>
      <c r="B97" s="124"/>
      <c r="C97" s="2"/>
      <c r="D97" s="102"/>
      <c r="E97" s="3"/>
      <c r="F97" s="102"/>
      <c r="G97" s="3"/>
      <c r="H97" s="4"/>
      <c r="I97" s="3"/>
      <c r="J97" s="102"/>
      <c r="K97" s="3"/>
      <c r="L97" s="76"/>
      <c r="M97" s="108"/>
    </row>
    <row r="98" spans="1:13" ht="11.25" customHeight="1">
      <c r="A98" s="11" t="s">
        <v>79</v>
      </c>
      <c r="B98" s="7"/>
      <c r="C98" s="2"/>
      <c r="D98" s="102"/>
      <c r="E98" s="3"/>
      <c r="F98" s="102"/>
      <c r="G98" s="3"/>
      <c r="H98" s="4"/>
      <c r="I98" s="3"/>
      <c r="J98" s="102"/>
      <c r="K98" s="3"/>
      <c r="L98" s="76"/>
      <c r="M98" s="108"/>
    </row>
    <row r="99" spans="1:13" ht="11.25" customHeight="1">
      <c r="A99" s="6" t="s">
        <v>80</v>
      </c>
      <c r="B99" s="7"/>
      <c r="C99" s="2"/>
      <c r="D99" s="102">
        <v>4576</v>
      </c>
      <c r="E99" s="34"/>
      <c r="F99" s="102">
        <v>2940</v>
      </c>
      <c r="G99" s="34"/>
      <c r="H99" s="4">
        <v>1411</v>
      </c>
      <c r="I99" s="51"/>
      <c r="J99" s="102">
        <v>1110</v>
      </c>
      <c r="K99" s="12" t="s">
        <v>11</v>
      </c>
      <c r="L99" s="76">
        <v>2000</v>
      </c>
      <c r="M99" s="108"/>
    </row>
    <row r="100" spans="1:13" ht="11.25" customHeight="1">
      <c r="A100" s="6" t="s">
        <v>81</v>
      </c>
      <c r="B100" s="7"/>
      <c r="C100" s="2"/>
      <c r="D100" s="102">
        <v>631825</v>
      </c>
      <c r="E100" s="12"/>
      <c r="F100" s="102">
        <v>675164</v>
      </c>
      <c r="G100" s="12"/>
      <c r="H100" s="4">
        <v>531831</v>
      </c>
      <c r="I100" s="12"/>
      <c r="J100" s="102">
        <v>607207</v>
      </c>
      <c r="K100" s="8"/>
      <c r="L100" s="76">
        <v>550000</v>
      </c>
      <c r="M100" s="108"/>
    </row>
    <row r="101" spans="1:13" ht="11.25" customHeight="1">
      <c r="A101" s="11" t="s">
        <v>82</v>
      </c>
      <c r="B101" s="13" t="s">
        <v>18</v>
      </c>
      <c r="C101" s="2"/>
      <c r="D101" s="102">
        <v>140</v>
      </c>
      <c r="E101" s="3"/>
      <c r="F101" s="102">
        <v>178</v>
      </c>
      <c r="G101" s="3"/>
      <c r="H101" s="4">
        <v>246</v>
      </c>
      <c r="I101" s="12" t="s">
        <v>11</v>
      </c>
      <c r="J101" s="102">
        <v>183</v>
      </c>
      <c r="K101" s="12" t="s">
        <v>11</v>
      </c>
      <c r="L101" s="76">
        <v>300</v>
      </c>
      <c r="M101" s="108"/>
    </row>
    <row r="102" spans="1:13" ht="11.25" customHeight="1">
      <c r="A102" s="11" t="s">
        <v>83</v>
      </c>
      <c r="B102" s="13" t="s">
        <v>19</v>
      </c>
      <c r="C102" s="2"/>
      <c r="D102" s="102">
        <v>1398</v>
      </c>
      <c r="E102" s="12"/>
      <c r="F102" s="102">
        <v>1393</v>
      </c>
      <c r="G102" s="12"/>
      <c r="H102" s="4">
        <v>1474</v>
      </c>
      <c r="I102" s="12"/>
      <c r="J102" s="102">
        <v>1383</v>
      </c>
      <c r="K102" s="12" t="s">
        <v>11</v>
      </c>
      <c r="L102" s="76">
        <v>1337</v>
      </c>
      <c r="M102" s="8">
        <v>4</v>
      </c>
    </row>
    <row r="103" spans="1:13" ht="11.25" customHeight="1">
      <c r="A103" s="5" t="s">
        <v>84</v>
      </c>
      <c r="B103" s="35" t="s">
        <v>85</v>
      </c>
      <c r="C103" s="2"/>
      <c r="D103" s="102">
        <v>47499</v>
      </c>
      <c r="E103" s="8"/>
      <c r="F103" s="102">
        <v>45620</v>
      </c>
      <c r="G103" s="3"/>
      <c r="H103" s="4">
        <v>44123</v>
      </c>
      <c r="I103" s="25"/>
      <c r="J103" s="102">
        <v>41708</v>
      </c>
      <c r="K103" s="8"/>
      <c r="L103" s="76">
        <v>41484</v>
      </c>
      <c r="M103" s="8">
        <v>4</v>
      </c>
    </row>
    <row r="104" spans="1:13" ht="11.25" customHeight="1">
      <c r="A104" s="11" t="s">
        <v>86</v>
      </c>
      <c r="B104" s="35"/>
      <c r="C104" s="2"/>
      <c r="D104" s="102"/>
      <c r="E104" s="3"/>
      <c r="F104" s="102"/>
      <c r="G104" s="3"/>
      <c r="H104" s="4"/>
      <c r="I104" s="3"/>
      <c r="J104" s="102"/>
      <c r="K104" s="3"/>
      <c r="L104" s="76"/>
      <c r="M104" s="108"/>
    </row>
    <row r="105" spans="1:13" ht="11.25" customHeight="1">
      <c r="A105" s="6" t="s">
        <v>87</v>
      </c>
      <c r="B105" s="36" t="s">
        <v>299</v>
      </c>
      <c r="C105" s="2"/>
      <c r="D105" s="14">
        <v>224077</v>
      </c>
      <c r="E105" s="37"/>
      <c r="F105" s="14">
        <v>207960</v>
      </c>
      <c r="G105" s="37"/>
      <c r="H105" s="14">
        <v>207878</v>
      </c>
      <c r="I105" s="37"/>
      <c r="J105" s="14">
        <v>204137</v>
      </c>
      <c r="K105" s="20" t="s">
        <v>11</v>
      </c>
      <c r="L105" s="38">
        <v>194233</v>
      </c>
      <c r="M105" s="37">
        <v>4</v>
      </c>
    </row>
    <row r="106" spans="1:13" ht="11.25" customHeight="1">
      <c r="A106" s="6" t="s">
        <v>238</v>
      </c>
      <c r="B106" s="35"/>
      <c r="C106" s="2"/>
      <c r="D106" s="102"/>
      <c r="E106" s="3"/>
      <c r="F106" s="102"/>
      <c r="G106" s="3"/>
      <c r="H106" s="4"/>
      <c r="I106" s="53"/>
      <c r="J106" s="102"/>
      <c r="K106" s="3"/>
      <c r="L106" s="76"/>
      <c r="M106" s="108"/>
    </row>
    <row r="107" spans="1:13" ht="12" customHeight="1">
      <c r="A107" s="16" t="s">
        <v>240</v>
      </c>
      <c r="B107" s="35" t="s">
        <v>19</v>
      </c>
      <c r="C107" s="2"/>
      <c r="D107" s="102">
        <v>14563</v>
      </c>
      <c r="E107" s="8">
        <v>4</v>
      </c>
      <c r="F107" s="102">
        <v>9937</v>
      </c>
      <c r="G107" s="8">
        <v>4</v>
      </c>
      <c r="H107" s="4">
        <v>10000</v>
      </c>
      <c r="I107" s="3"/>
      <c r="J107" s="102">
        <v>10000</v>
      </c>
      <c r="K107" s="3"/>
      <c r="L107" s="76">
        <v>10000</v>
      </c>
      <c r="M107" s="108"/>
    </row>
    <row r="108" spans="1:13" ht="12" customHeight="1">
      <c r="A108" s="16" t="s">
        <v>237</v>
      </c>
      <c r="B108" s="35" t="s">
        <v>19</v>
      </c>
      <c r="C108" s="2"/>
      <c r="D108" s="102">
        <v>48600</v>
      </c>
      <c r="E108" s="25"/>
      <c r="F108" s="102">
        <v>54100</v>
      </c>
      <c r="G108" s="25"/>
      <c r="H108" s="4">
        <v>57700</v>
      </c>
      <c r="I108" s="25"/>
      <c r="J108" s="102">
        <v>55000</v>
      </c>
      <c r="K108" s="8"/>
      <c r="L108" s="76">
        <v>55000</v>
      </c>
      <c r="M108" s="108"/>
    </row>
    <row r="109" spans="1:13" ht="12" customHeight="1">
      <c r="A109" s="16" t="s">
        <v>291</v>
      </c>
      <c r="B109" s="35" t="s">
        <v>19</v>
      </c>
      <c r="C109" s="2"/>
      <c r="D109" s="102">
        <v>10342</v>
      </c>
      <c r="E109" s="12"/>
      <c r="F109" s="102">
        <v>10025</v>
      </c>
      <c r="G109" s="12"/>
      <c r="H109" s="4">
        <v>10574</v>
      </c>
      <c r="I109" s="12"/>
      <c r="J109" s="102">
        <v>10502</v>
      </c>
      <c r="K109" s="12"/>
      <c r="L109" s="76">
        <v>10106</v>
      </c>
      <c r="M109" s="108">
        <v>4</v>
      </c>
    </row>
    <row r="110" spans="1:13" ht="12" customHeight="1">
      <c r="A110" s="16" t="s">
        <v>292</v>
      </c>
      <c r="B110" s="35" t="s">
        <v>19</v>
      </c>
      <c r="C110" s="2"/>
      <c r="D110" s="102">
        <v>343</v>
      </c>
      <c r="E110" s="12"/>
      <c r="F110" s="102">
        <v>280</v>
      </c>
      <c r="G110" s="12"/>
      <c r="H110" s="4">
        <v>158</v>
      </c>
      <c r="I110" s="12"/>
      <c r="J110" s="102">
        <v>168</v>
      </c>
      <c r="K110" s="12"/>
      <c r="L110" s="76">
        <v>125</v>
      </c>
      <c r="M110" s="108">
        <v>4</v>
      </c>
    </row>
    <row r="111" spans="1:13" ht="12" customHeight="1">
      <c r="A111" s="16" t="s">
        <v>293</v>
      </c>
      <c r="B111" s="35" t="s">
        <v>19</v>
      </c>
      <c r="C111" s="2"/>
      <c r="D111" s="102">
        <v>286</v>
      </c>
      <c r="E111" s="12"/>
      <c r="F111" s="102">
        <v>93</v>
      </c>
      <c r="G111" s="12"/>
      <c r="H111" s="4">
        <v>126</v>
      </c>
      <c r="I111" s="12"/>
      <c r="J111" s="102">
        <v>228</v>
      </c>
      <c r="K111" s="8"/>
      <c r="L111" s="76">
        <v>127</v>
      </c>
      <c r="M111" s="108">
        <v>4</v>
      </c>
    </row>
    <row r="112" spans="1:13" ht="12" customHeight="1">
      <c r="A112" s="16" t="s">
        <v>241</v>
      </c>
      <c r="B112" s="35" t="s">
        <v>19</v>
      </c>
      <c r="C112" s="2"/>
      <c r="D112" s="102">
        <v>18372</v>
      </c>
      <c r="E112" s="12"/>
      <c r="F112" s="102">
        <v>14104</v>
      </c>
      <c r="G112" s="12"/>
      <c r="H112" s="4">
        <v>15838</v>
      </c>
      <c r="I112" s="12"/>
      <c r="J112" s="102">
        <v>15514</v>
      </c>
      <c r="K112" s="12"/>
      <c r="L112" s="76">
        <v>18968</v>
      </c>
      <c r="M112" s="108">
        <v>4</v>
      </c>
    </row>
    <row r="113" spans="1:13" ht="12" customHeight="1">
      <c r="A113" s="16" t="s">
        <v>242</v>
      </c>
      <c r="B113" s="35" t="s">
        <v>19</v>
      </c>
      <c r="C113" s="2"/>
      <c r="D113" s="102">
        <v>624</v>
      </c>
      <c r="E113" s="39"/>
      <c r="F113" s="102">
        <v>570</v>
      </c>
      <c r="G113" s="39"/>
      <c r="H113" s="4">
        <v>694</v>
      </c>
      <c r="I113" s="39"/>
      <c r="J113" s="102">
        <v>529</v>
      </c>
      <c r="K113" s="8"/>
      <c r="L113" s="76">
        <v>640</v>
      </c>
      <c r="M113" s="108">
        <v>4</v>
      </c>
    </row>
    <row r="114" spans="1:13" ht="12" customHeight="1">
      <c r="A114" s="16" t="s">
        <v>239</v>
      </c>
      <c r="B114" s="35" t="s">
        <v>19</v>
      </c>
      <c r="C114" s="2"/>
      <c r="D114" s="4">
        <v>189000</v>
      </c>
      <c r="E114" s="8"/>
      <c r="F114" s="4">
        <v>189000</v>
      </c>
      <c r="G114" s="8"/>
      <c r="H114" s="4">
        <v>200000</v>
      </c>
      <c r="I114" s="21"/>
      <c r="J114" s="102">
        <v>200000</v>
      </c>
      <c r="K114" s="3"/>
      <c r="L114" s="76">
        <v>200000</v>
      </c>
      <c r="M114" s="108"/>
    </row>
    <row r="115" spans="1:13" ht="11.25" customHeight="1">
      <c r="A115" s="19" t="s">
        <v>20</v>
      </c>
      <c r="B115" s="35" t="s">
        <v>19</v>
      </c>
      <c r="C115" s="40"/>
      <c r="D115" s="41">
        <f>SUM(D107:D114)</f>
        <v>282130</v>
      </c>
      <c r="E115" s="42" t="s">
        <v>11</v>
      </c>
      <c r="F115" s="50">
        <f>SUM(F107:F114)</f>
        <v>278109</v>
      </c>
      <c r="G115" s="42" t="s">
        <v>11</v>
      </c>
      <c r="H115" s="50">
        <f>SUM(H107:H114)</f>
        <v>295090</v>
      </c>
      <c r="I115" s="42" t="s">
        <v>11</v>
      </c>
      <c r="J115" s="50">
        <f>SUM(J107:J114)</f>
        <v>291941</v>
      </c>
      <c r="K115" s="32"/>
      <c r="L115" s="50">
        <f>SUM(L107:L114)</f>
        <v>294966</v>
      </c>
      <c r="M115" s="33"/>
    </row>
    <row r="116" spans="1:15" ht="12" customHeight="1">
      <c r="A116" s="125" t="s">
        <v>244</v>
      </c>
      <c r="B116" s="125"/>
      <c r="C116" s="125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29"/>
      <c r="O116" s="47"/>
    </row>
    <row r="117" spans="1:15" ht="12" customHeight="1">
      <c r="A117" s="120" t="s">
        <v>98</v>
      </c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29"/>
      <c r="O117" s="47"/>
    </row>
    <row r="118" spans="1:15" ht="12" customHeight="1">
      <c r="A118" s="119" t="s">
        <v>300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29"/>
      <c r="O118" s="47"/>
    </row>
    <row r="119" spans="1:15" ht="12" customHeight="1">
      <c r="A119" s="119" t="s">
        <v>301</v>
      </c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29"/>
      <c r="O119" s="47"/>
    </row>
    <row r="120" spans="1:15" ht="12" customHeight="1">
      <c r="A120" s="127" t="s">
        <v>302</v>
      </c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29"/>
      <c r="O120" s="47"/>
    </row>
    <row r="121" spans="1:15" ht="12" customHeight="1">
      <c r="A121" s="120" t="s">
        <v>97</v>
      </c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29"/>
      <c r="O121" s="47"/>
    </row>
  </sheetData>
  <sheetProtection/>
  <mergeCells count="25">
    <mergeCell ref="A7:B7"/>
    <mergeCell ref="A37:B37"/>
    <mergeCell ref="A62:M62"/>
    <mergeCell ref="A1:M1"/>
    <mergeCell ref="A2:M2"/>
    <mergeCell ref="A3:M3"/>
    <mergeCell ref="A4:M4"/>
    <mergeCell ref="A5:M5"/>
    <mergeCell ref="A6:B6"/>
    <mergeCell ref="A65:M65"/>
    <mergeCell ref="A66:M66"/>
    <mergeCell ref="A63:M63"/>
    <mergeCell ref="A64:M64"/>
    <mergeCell ref="A117:M117"/>
    <mergeCell ref="A118:M118"/>
    <mergeCell ref="A67:M67"/>
    <mergeCell ref="A119:M119"/>
    <mergeCell ref="A121:M121"/>
    <mergeCell ref="A68:M68"/>
    <mergeCell ref="A69:M69"/>
    <mergeCell ref="A70:B70"/>
    <mergeCell ref="A71:B71"/>
    <mergeCell ref="A97:B97"/>
    <mergeCell ref="A116:M116"/>
    <mergeCell ref="A120:M120"/>
  </mergeCells>
  <printOptions/>
  <pageMargins left="0.5" right="0.5" top="0.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7"/>
  <sheetViews>
    <sheetView zoomScalePageLayoutView="0" workbookViewId="0" topLeftCell="A1">
      <selection activeCell="A1" sqref="A1:H1"/>
    </sheetView>
  </sheetViews>
  <sheetFormatPr defaultColWidth="4.7109375" defaultRowHeight="15"/>
  <cols>
    <col min="1" max="1" width="6.421875" style="54" customWidth="1"/>
    <col min="2" max="2" width="8.28125" style="54" customWidth="1"/>
    <col min="3" max="3" width="1.7109375" style="54" customWidth="1"/>
    <col min="4" max="4" width="27.7109375" style="54" customWidth="1"/>
    <col min="5" max="5" width="2.28125" style="54" customWidth="1"/>
    <col min="6" max="6" width="28.7109375" style="54" customWidth="1"/>
    <col min="7" max="7" width="2.8515625" style="54" customWidth="1"/>
    <col min="8" max="8" width="12.7109375" style="99" customWidth="1"/>
    <col min="9" max="254" width="8.7109375" style="54" customWidth="1"/>
    <col min="255" max="255" width="6.421875" style="54" customWidth="1"/>
    <col min="256" max="16384" width="4.7109375" style="54" customWidth="1"/>
  </cols>
  <sheetData>
    <row r="1" spans="1:8" ht="11.25" customHeight="1">
      <c r="A1" s="134" t="s">
        <v>101</v>
      </c>
      <c r="B1" s="134"/>
      <c r="C1" s="134"/>
      <c r="D1" s="134"/>
      <c r="E1" s="134"/>
      <c r="F1" s="134"/>
      <c r="G1" s="134"/>
      <c r="H1" s="134"/>
    </row>
    <row r="2" spans="1:8" ht="11.25" customHeight="1">
      <c r="A2" s="134" t="s">
        <v>235</v>
      </c>
      <c r="B2" s="134"/>
      <c r="C2" s="134"/>
      <c r="D2" s="134"/>
      <c r="E2" s="134"/>
      <c r="F2" s="134"/>
      <c r="G2" s="134"/>
      <c r="H2" s="134"/>
    </row>
    <row r="3" spans="1:8" ht="11.25" customHeight="1">
      <c r="A3" s="135"/>
      <c r="B3" s="135"/>
      <c r="C3" s="135"/>
      <c r="D3" s="135"/>
      <c r="E3" s="135"/>
      <c r="F3" s="135"/>
      <c r="G3" s="135"/>
      <c r="H3" s="135"/>
    </row>
    <row r="4" spans="1:8" ht="11.25" customHeight="1">
      <c r="A4" s="134" t="s">
        <v>102</v>
      </c>
      <c r="B4" s="134"/>
      <c r="C4" s="134"/>
      <c r="D4" s="134"/>
      <c r="E4" s="134"/>
      <c r="F4" s="134"/>
      <c r="G4" s="134"/>
      <c r="H4" s="134"/>
    </row>
    <row r="5" spans="1:8" ht="11.25" customHeight="1">
      <c r="A5" s="136"/>
      <c r="B5" s="136"/>
      <c r="C5" s="136"/>
      <c r="D5" s="136"/>
      <c r="E5" s="136"/>
      <c r="F5" s="136"/>
      <c r="G5" s="136"/>
      <c r="H5" s="136"/>
    </row>
    <row r="6" spans="1:8" ht="11.25" customHeight="1">
      <c r="A6" s="137"/>
      <c r="B6" s="137"/>
      <c r="C6" s="55"/>
      <c r="D6" s="104" t="s">
        <v>103</v>
      </c>
      <c r="E6" s="104"/>
      <c r="F6" s="104"/>
      <c r="G6" s="104"/>
      <c r="H6" s="100" t="s">
        <v>104</v>
      </c>
    </row>
    <row r="7" spans="1:8" ht="11.25" customHeight="1">
      <c r="A7" s="141" t="s">
        <v>56</v>
      </c>
      <c r="B7" s="141"/>
      <c r="C7" s="103"/>
      <c r="D7" s="105" t="s">
        <v>105</v>
      </c>
      <c r="E7" s="105"/>
      <c r="F7" s="105" t="s">
        <v>106</v>
      </c>
      <c r="G7" s="105"/>
      <c r="H7" s="101" t="s">
        <v>107</v>
      </c>
    </row>
    <row r="8" spans="1:8" ht="11.25" customHeight="1">
      <c r="A8" s="55" t="s">
        <v>108</v>
      </c>
      <c r="B8" s="56"/>
      <c r="C8" s="55"/>
      <c r="D8" s="55" t="s">
        <v>109</v>
      </c>
      <c r="E8" s="55"/>
      <c r="F8" s="55" t="s">
        <v>110</v>
      </c>
      <c r="G8" s="55"/>
      <c r="H8" s="86" t="s">
        <v>245</v>
      </c>
    </row>
    <row r="9" spans="1:8" s="58" customFormat="1" ht="11.25" customHeight="1">
      <c r="A9" s="4"/>
      <c r="B9" s="49"/>
      <c r="C9" s="4"/>
      <c r="D9" s="57" t="s">
        <v>111</v>
      </c>
      <c r="E9" s="57"/>
      <c r="F9" s="57" t="s">
        <v>112</v>
      </c>
      <c r="G9" s="4"/>
      <c r="H9" s="87"/>
    </row>
    <row r="10" spans="1:8" ht="11.25" customHeight="1">
      <c r="A10" s="43"/>
      <c r="B10" s="43"/>
      <c r="C10" s="43"/>
      <c r="D10" s="59" t="s">
        <v>294</v>
      </c>
      <c r="E10" s="43"/>
      <c r="F10" s="43"/>
      <c r="G10" s="43"/>
      <c r="H10" s="88"/>
    </row>
    <row r="11" spans="1:8" ht="11.25" customHeight="1">
      <c r="A11" s="55" t="s">
        <v>113</v>
      </c>
      <c r="B11" s="56"/>
      <c r="C11" s="55"/>
      <c r="D11" s="55" t="s">
        <v>114</v>
      </c>
      <c r="E11" s="55"/>
      <c r="F11" s="55" t="s">
        <v>115</v>
      </c>
      <c r="G11" s="55"/>
      <c r="H11" s="86" t="s">
        <v>246</v>
      </c>
    </row>
    <row r="12" spans="1:8" ht="11.25" customHeight="1">
      <c r="A12" s="4"/>
      <c r="B12" s="49"/>
      <c r="C12" s="4"/>
      <c r="D12" s="57"/>
      <c r="E12" s="4"/>
      <c r="F12" s="57" t="s">
        <v>116</v>
      </c>
      <c r="G12" s="57"/>
      <c r="H12" s="87"/>
    </row>
    <row r="13" spans="1:8" ht="11.25" customHeight="1">
      <c r="A13" s="103"/>
      <c r="B13" s="45"/>
      <c r="C13" s="103"/>
      <c r="D13" s="103"/>
      <c r="E13" s="103"/>
      <c r="F13" s="60" t="s">
        <v>117</v>
      </c>
      <c r="G13" s="60"/>
      <c r="H13" s="89"/>
    </row>
    <row r="14" spans="1:8" ht="11.25" customHeight="1">
      <c r="A14" s="61" t="s">
        <v>118</v>
      </c>
      <c r="B14" s="56"/>
      <c r="C14" s="55"/>
      <c r="D14" s="55" t="s">
        <v>119</v>
      </c>
      <c r="E14" s="55"/>
      <c r="F14" s="55" t="s">
        <v>120</v>
      </c>
      <c r="G14" s="55"/>
      <c r="H14" s="86" t="s">
        <v>247</v>
      </c>
    </row>
    <row r="15" spans="1:8" ht="11.25" customHeight="1">
      <c r="A15" s="57"/>
      <c r="B15" s="49"/>
      <c r="C15" s="4"/>
      <c r="D15" s="57" t="s">
        <v>121</v>
      </c>
      <c r="E15" s="4"/>
      <c r="F15" s="57" t="s">
        <v>122</v>
      </c>
      <c r="G15" s="4"/>
      <c r="H15" s="90"/>
    </row>
    <row r="16" spans="1:8" ht="11.25" customHeight="1">
      <c r="A16" s="62" t="s">
        <v>118</v>
      </c>
      <c r="B16" s="50"/>
      <c r="C16" s="41"/>
      <c r="D16" s="41" t="s">
        <v>123</v>
      </c>
      <c r="E16" s="41"/>
      <c r="F16" s="41" t="s">
        <v>295</v>
      </c>
      <c r="G16" s="41"/>
      <c r="H16" s="91" t="s">
        <v>248</v>
      </c>
    </row>
    <row r="17" spans="1:8" ht="11.25" customHeight="1">
      <c r="A17" s="55" t="s">
        <v>124</v>
      </c>
      <c r="B17" s="56" t="s">
        <v>125</v>
      </c>
      <c r="C17" s="4"/>
      <c r="D17" s="63" t="s">
        <v>126</v>
      </c>
      <c r="E17" s="55"/>
      <c r="F17" s="55" t="s">
        <v>127</v>
      </c>
      <c r="G17" s="55"/>
      <c r="H17" s="85" t="s">
        <v>249</v>
      </c>
    </row>
    <row r="18" spans="1:8" ht="11.25" customHeight="1">
      <c r="A18" s="55" t="s">
        <v>128</v>
      </c>
      <c r="B18" s="56"/>
      <c r="C18" s="55"/>
      <c r="D18" s="55" t="s">
        <v>129</v>
      </c>
      <c r="E18" s="55"/>
      <c r="F18" s="55" t="s">
        <v>130</v>
      </c>
      <c r="G18" s="55"/>
      <c r="H18" s="85" t="s">
        <v>297</v>
      </c>
    </row>
    <row r="19" spans="1:8" ht="11.25" customHeight="1">
      <c r="A19" s="103"/>
      <c r="B19" s="45"/>
      <c r="C19" s="103"/>
      <c r="D19" s="60" t="s">
        <v>131</v>
      </c>
      <c r="E19" s="103"/>
      <c r="F19" s="60" t="s">
        <v>132</v>
      </c>
      <c r="G19" s="60"/>
      <c r="H19" s="89"/>
    </row>
    <row r="20" spans="1:8" ht="11.25" customHeight="1">
      <c r="A20" s="61" t="s">
        <v>118</v>
      </c>
      <c r="B20" s="56"/>
      <c r="C20" s="55"/>
      <c r="D20" s="4" t="s">
        <v>133</v>
      </c>
      <c r="E20" s="4"/>
      <c r="F20" s="4" t="s">
        <v>134</v>
      </c>
      <c r="G20" s="4"/>
      <c r="H20" s="90" t="s">
        <v>250</v>
      </c>
    </row>
    <row r="21" spans="1:8" ht="11.25" customHeight="1">
      <c r="A21" s="4"/>
      <c r="B21" s="49"/>
      <c r="C21" s="4"/>
      <c r="D21" s="57" t="s">
        <v>135</v>
      </c>
      <c r="E21" s="57"/>
      <c r="F21" s="57" t="s">
        <v>136</v>
      </c>
      <c r="G21" s="57"/>
      <c r="H21" s="92"/>
    </row>
    <row r="22" spans="1:8" ht="11.25" customHeight="1">
      <c r="A22" s="4"/>
      <c r="B22" s="49"/>
      <c r="C22" s="4"/>
      <c r="D22" s="57" t="s">
        <v>137</v>
      </c>
      <c r="E22" s="57"/>
      <c r="F22" s="57"/>
      <c r="G22" s="57"/>
      <c r="H22" s="92"/>
    </row>
    <row r="23" spans="1:8" ht="11.25" customHeight="1">
      <c r="A23" s="61" t="s">
        <v>118</v>
      </c>
      <c r="B23" s="56"/>
      <c r="C23" s="55"/>
      <c r="D23" s="55" t="s">
        <v>138</v>
      </c>
      <c r="E23" s="55"/>
      <c r="F23" s="55" t="s">
        <v>139</v>
      </c>
      <c r="G23" s="55"/>
      <c r="H23" s="86" t="s">
        <v>251</v>
      </c>
    </row>
    <row r="24" spans="1:8" ht="11.25" customHeight="1">
      <c r="A24" s="55" t="s">
        <v>140</v>
      </c>
      <c r="B24" s="56"/>
      <c r="C24" s="55"/>
      <c r="D24" s="55" t="s">
        <v>141</v>
      </c>
      <c r="E24" s="55"/>
      <c r="F24" s="55" t="s">
        <v>142</v>
      </c>
      <c r="G24" s="55"/>
      <c r="H24" s="85" t="s">
        <v>252</v>
      </c>
    </row>
    <row r="25" spans="1:8" ht="11.25" customHeight="1">
      <c r="A25" s="103"/>
      <c r="B25" s="45"/>
      <c r="C25" s="103"/>
      <c r="D25" s="60" t="s">
        <v>131</v>
      </c>
      <c r="E25" s="60"/>
      <c r="F25" s="103"/>
      <c r="G25" s="4"/>
      <c r="H25" s="93"/>
    </row>
    <row r="26" spans="1:8" ht="11.25" customHeight="1">
      <c r="A26" s="55" t="s">
        <v>143</v>
      </c>
      <c r="B26" s="56"/>
      <c r="C26" s="55"/>
      <c r="D26" s="55" t="s">
        <v>144</v>
      </c>
      <c r="E26" s="55"/>
      <c r="F26" s="55" t="s">
        <v>303</v>
      </c>
      <c r="G26" s="55"/>
      <c r="H26" s="86" t="s">
        <v>253</v>
      </c>
    </row>
    <row r="27" spans="1:8" ht="11.25" customHeight="1">
      <c r="A27" s="4"/>
      <c r="B27" s="49"/>
      <c r="C27" s="4"/>
      <c r="D27" s="57" t="s">
        <v>145</v>
      </c>
      <c r="E27" s="57"/>
      <c r="F27" s="57"/>
      <c r="G27" s="57"/>
      <c r="H27" s="92"/>
    </row>
    <row r="28" spans="1:8" ht="11.25" customHeight="1">
      <c r="A28" s="103"/>
      <c r="B28" s="45"/>
      <c r="C28" s="103"/>
      <c r="D28" s="60" t="s">
        <v>146</v>
      </c>
      <c r="E28" s="60"/>
      <c r="F28" s="103"/>
      <c r="G28" s="103"/>
      <c r="H28" s="89"/>
    </row>
    <row r="29" spans="1:8" ht="11.25" customHeight="1">
      <c r="A29" s="4" t="s">
        <v>147</v>
      </c>
      <c r="B29" s="49"/>
      <c r="C29" s="43"/>
      <c r="D29" s="4" t="s">
        <v>148</v>
      </c>
      <c r="E29" s="57"/>
      <c r="F29" s="4" t="s">
        <v>149</v>
      </c>
      <c r="G29" s="4"/>
      <c r="H29" s="87" t="s">
        <v>254</v>
      </c>
    </row>
    <row r="30" spans="1:8" ht="11.25" customHeight="1">
      <c r="A30" s="4"/>
      <c r="B30" s="49"/>
      <c r="C30" s="4"/>
      <c r="D30" s="57"/>
      <c r="E30" s="57"/>
      <c r="F30" s="57" t="s">
        <v>150</v>
      </c>
      <c r="G30" s="4"/>
      <c r="H30" s="87"/>
    </row>
    <row r="31" spans="1:8" ht="11.25" customHeight="1">
      <c r="A31" s="55" t="s">
        <v>151</v>
      </c>
      <c r="B31" s="56" t="s">
        <v>125</v>
      </c>
      <c r="C31" s="55"/>
      <c r="D31" s="55" t="s">
        <v>152</v>
      </c>
      <c r="E31" s="55"/>
      <c r="F31" s="55" t="s">
        <v>153</v>
      </c>
      <c r="G31" s="55"/>
      <c r="H31" s="85" t="s">
        <v>255</v>
      </c>
    </row>
    <row r="32" spans="1:8" ht="11.25" customHeight="1">
      <c r="A32" s="4"/>
      <c r="B32" s="49"/>
      <c r="C32" s="4"/>
      <c r="D32" s="57" t="s">
        <v>154</v>
      </c>
      <c r="E32" s="57"/>
      <c r="F32" s="57" t="s">
        <v>150</v>
      </c>
      <c r="G32" s="4"/>
      <c r="H32" s="92"/>
    </row>
    <row r="33" spans="1:8" ht="11.25" customHeight="1">
      <c r="A33" s="103"/>
      <c r="B33" s="45"/>
      <c r="C33" s="103"/>
      <c r="D33" s="60" t="s">
        <v>155</v>
      </c>
      <c r="E33" s="60"/>
      <c r="F33" s="60"/>
      <c r="G33" s="103"/>
      <c r="H33" s="94"/>
    </row>
    <row r="34" spans="1:8" ht="11.25" customHeight="1">
      <c r="A34" s="57" t="s">
        <v>118</v>
      </c>
      <c r="B34" s="56" t="s">
        <v>19</v>
      </c>
      <c r="C34" s="4"/>
      <c r="D34" s="64" t="s">
        <v>156</v>
      </c>
      <c r="E34" s="57"/>
      <c r="F34" s="65" t="s">
        <v>157</v>
      </c>
      <c r="G34" s="4"/>
      <c r="H34" s="87" t="s">
        <v>256</v>
      </c>
    </row>
    <row r="35" spans="1:8" ht="11.25" customHeight="1">
      <c r="A35" s="60"/>
      <c r="B35" s="45"/>
      <c r="C35" s="103"/>
      <c r="D35" s="66" t="s">
        <v>158</v>
      </c>
      <c r="E35" s="60"/>
      <c r="F35" s="60"/>
      <c r="G35" s="103"/>
      <c r="H35" s="94"/>
    </row>
    <row r="36" spans="1:8" ht="11.25" customHeight="1">
      <c r="A36" s="57" t="s">
        <v>118</v>
      </c>
      <c r="B36" s="56" t="s">
        <v>19</v>
      </c>
      <c r="C36" s="4"/>
      <c r="D36" s="4" t="s">
        <v>159</v>
      </c>
      <c r="E36" s="4"/>
      <c r="F36" s="4" t="s">
        <v>160</v>
      </c>
      <c r="G36" s="4"/>
      <c r="H36" s="90" t="s">
        <v>290</v>
      </c>
    </row>
    <row r="37" spans="1:8" ht="11.25" customHeight="1">
      <c r="A37" s="103"/>
      <c r="B37" s="45"/>
      <c r="C37" s="4"/>
      <c r="D37" s="57" t="s">
        <v>161</v>
      </c>
      <c r="E37" s="57"/>
      <c r="F37" s="4"/>
      <c r="G37" s="4"/>
      <c r="H37" s="92"/>
    </row>
    <row r="38" spans="1:8" ht="11.25" customHeight="1">
      <c r="A38" s="62" t="s">
        <v>118</v>
      </c>
      <c r="B38" s="56" t="s">
        <v>19</v>
      </c>
      <c r="C38" s="41"/>
      <c r="D38" s="41" t="s">
        <v>162</v>
      </c>
      <c r="E38" s="62"/>
      <c r="F38" s="41" t="s">
        <v>163</v>
      </c>
      <c r="G38" s="41"/>
      <c r="H38" s="95" t="s">
        <v>287</v>
      </c>
    </row>
    <row r="39" spans="1:8" ht="11.25" customHeight="1">
      <c r="A39" s="62" t="s">
        <v>118</v>
      </c>
      <c r="B39" s="56" t="s">
        <v>19</v>
      </c>
      <c r="C39" s="41"/>
      <c r="D39" s="41" t="s">
        <v>164</v>
      </c>
      <c r="E39" s="62"/>
      <c r="F39" s="41" t="s">
        <v>165</v>
      </c>
      <c r="G39" s="41"/>
      <c r="H39" s="95" t="s">
        <v>248</v>
      </c>
    </row>
    <row r="40" spans="1:8" ht="11.25" customHeight="1">
      <c r="A40" s="57" t="s">
        <v>118</v>
      </c>
      <c r="B40" s="56" t="s">
        <v>19</v>
      </c>
      <c r="C40" s="4"/>
      <c r="D40" s="4" t="s">
        <v>166</v>
      </c>
      <c r="E40" s="4"/>
      <c r="F40" s="4" t="s">
        <v>167</v>
      </c>
      <c r="G40" s="4"/>
      <c r="H40" s="87" t="s">
        <v>257</v>
      </c>
    </row>
    <row r="41" spans="1:8" ht="11.25" customHeight="1">
      <c r="A41" s="103"/>
      <c r="B41" s="45"/>
      <c r="C41" s="103"/>
      <c r="D41" s="60" t="s">
        <v>168</v>
      </c>
      <c r="E41" s="60"/>
      <c r="F41" s="60" t="s">
        <v>169</v>
      </c>
      <c r="G41" s="103"/>
      <c r="H41" s="94"/>
    </row>
    <row r="42" spans="1:8" ht="11.25" customHeight="1">
      <c r="A42" s="61" t="s">
        <v>118</v>
      </c>
      <c r="B42" s="56" t="s">
        <v>19</v>
      </c>
      <c r="C42" s="103"/>
      <c r="D42" s="67" t="s">
        <v>170</v>
      </c>
      <c r="E42" s="67"/>
      <c r="F42" s="103" t="s">
        <v>171</v>
      </c>
      <c r="G42" s="103"/>
      <c r="H42" s="96" t="s">
        <v>258</v>
      </c>
    </row>
    <row r="43" spans="1:8" ht="11.25" customHeight="1">
      <c r="A43" s="61" t="s">
        <v>118</v>
      </c>
      <c r="B43" s="56" t="s">
        <v>19</v>
      </c>
      <c r="C43" s="55"/>
      <c r="D43" s="55" t="s">
        <v>288</v>
      </c>
      <c r="E43" s="55"/>
      <c r="F43" s="55" t="s">
        <v>303</v>
      </c>
      <c r="G43" s="55"/>
      <c r="H43" s="86" t="s">
        <v>259</v>
      </c>
    </row>
    <row r="44" spans="1:8" ht="11.25" customHeight="1">
      <c r="A44" s="4"/>
      <c r="B44" s="49"/>
      <c r="C44" s="4"/>
      <c r="D44" s="57" t="s">
        <v>289</v>
      </c>
      <c r="E44" s="57"/>
      <c r="F44" s="57"/>
      <c r="G44" s="57"/>
      <c r="H44" s="92"/>
    </row>
    <row r="45" spans="1:8" ht="11.25" customHeight="1">
      <c r="A45" s="103"/>
      <c r="B45" s="45"/>
      <c r="C45" s="103"/>
      <c r="D45" s="60" t="s">
        <v>146</v>
      </c>
      <c r="E45" s="60"/>
      <c r="F45" s="103"/>
      <c r="G45" s="103"/>
      <c r="H45" s="89"/>
    </row>
    <row r="46" spans="1:8" ht="11.25" customHeight="1">
      <c r="A46" s="61" t="s">
        <v>118</v>
      </c>
      <c r="B46" s="56" t="s">
        <v>19</v>
      </c>
      <c r="C46" s="4"/>
      <c r="D46" s="4" t="s">
        <v>172</v>
      </c>
      <c r="E46" s="57"/>
      <c r="F46" s="4" t="s">
        <v>173</v>
      </c>
      <c r="G46" s="4"/>
      <c r="H46" s="87" t="s">
        <v>260</v>
      </c>
    </row>
    <row r="47" spans="1:8" ht="11.25" customHeight="1">
      <c r="A47" s="55" t="s">
        <v>174</v>
      </c>
      <c r="B47" s="56"/>
      <c r="C47" s="55"/>
      <c r="D47" s="55" t="s">
        <v>175</v>
      </c>
      <c r="E47" s="55"/>
      <c r="F47" s="55" t="s">
        <v>176</v>
      </c>
      <c r="G47" s="55"/>
      <c r="H47" s="85" t="s">
        <v>276</v>
      </c>
    </row>
    <row r="48" spans="1:8" ht="11.25" customHeight="1">
      <c r="A48" s="4"/>
      <c r="B48" s="49"/>
      <c r="C48" s="4"/>
      <c r="D48" s="57"/>
      <c r="E48" s="57"/>
      <c r="F48" s="57"/>
      <c r="G48" s="57"/>
      <c r="H48" s="97" t="s">
        <v>177</v>
      </c>
    </row>
    <row r="49" spans="1:8" ht="11.25" customHeight="1">
      <c r="A49" s="103"/>
      <c r="B49" s="45"/>
      <c r="C49" s="103"/>
      <c r="D49" s="60"/>
      <c r="E49" s="60"/>
      <c r="F49" s="60"/>
      <c r="G49" s="60"/>
      <c r="H49" s="94" t="s">
        <v>261</v>
      </c>
    </row>
    <row r="50" spans="1:8" ht="11.25" customHeight="1">
      <c r="A50" s="57" t="s">
        <v>118</v>
      </c>
      <c r="B50" s="49"/>
      <c r="C50" s="4"/>
      <c r="D50" s="4" t="s">
        <v>178</v>
      </c>
      <c r="E50" s="4"/>
      <c r="F50" s="4" t="s">
        <v>179</v>
      </c>
      <c r="G50" s="4"/>
      <c r="H50" s="87" t="s">
        <v>278</v>
      </c>
    </row>
    <row r="51" spans="1:8" ht="12" customHeight="1">
      <c r="A51" s="4"/>
      <c r="B51" s="49"/>
      <c r="C51" s="4"/>
      <c r="D51" s="57"/>
      <c r="E51" s="57"/>
      <c r="F51" s="57" t="s">
        <v>180</v>
      </c>
      <c r="G51" s="57"/>
      <c r="H51" s="92" t="s">
        <v>296</v>
      </c>
    </row>
    <row r="52" spans="1:8" ht="11.25" customHeight="1">
      <c r="A52" s="103"/>
      <c r="B52" s="45"/>
      <c r="C52" s="103"/>
      <c r="D52" s="103"/>
      <c r="E52" s="103"/>
      <c r="F52" s="60" t="s">
        <v>181</v>
      </c>
      <c r="G52" s="60"/>
      <c r="H52" s="89"/>
    </row>
    <row r="53" spans="1:8" ht="11.25" customHeight="1">
      <c r="A53" s="61" t="s">
        <v>118</v>
      </c>
      <c r="B53" s="49"/>
      <c r="C53" s="55"/>
      <c r="D53" s="55" t="s">
        <v>182</v>
      </c>
      <c r="E53" s="55"/>
      <c r="F53" s="55" t="s">
        <v>183</v>
      </c>
      <c r="G53" s="55"/>
      <c r="H53" s="85" t="s">
        <v>277</v>
      </c>
    </row>
    <row r="54" spans="1:8" ht="11.25" customHeight="1">
      <c r="A54" s="4"/>
      <c r="B54" s="49"/>
      <c r="C54" s="4"/>
      <c r="D54" s="4"/>
      <c r="E54" s="4"/>
      <c r="F54" s="4"/>
      <c r="G54" s="4"/>
      <c r="H54" s="92" t="s">
        <v>184</v>
      </c>
    </row>
    <row r="55" spans="1:8" ht="12" customHeight="1">
      <c r="A55" s="55" t="s">
        <v>185</v>
      </c>
      <c r="B55" s="56"/>
      <c r="C55" s="55"/>
      <c r="D55" s="68" t="s">
        <v>186</v>
      </c>
      <c r="E55" s="55"/>
      <c r="F55" s="55" t="s">
        <v>187</v>
      </c>
      <c r="G55" s="61"/>
      <c r="H55" s="85" t="s">
        <v>262</v>
      </c>
    </row>
    <row r="56" spans="1:8" ht="11.25" customHeight="1">
      <c r="A56" s="41" t="s">
        <v>190</v>
      </c>
      <c r="B56" s="50"/>
      <c r="C56" s="41"/>
      <c r="D56" s="63" t="s">
        <v>191</v>
      </c>
      <c r="E56" s="61"/>
      <c r="F56" s="55" t="s">
        <v>192</v>
      </c>
      <c r="G56" s="55"/>
      <c r="H56" s="86" t="s">
        <v>260</v>
      </c>
    </row>
    <row r="57" spans="1:8" ht="11.25" customHeight="1">
      <c r="A57" s="41" t="s">
        <v>188</v>
      </c>
      <c r="B57" s="50"/>
      <c r="C57" s="41"/>
      <c r="D57" s="62" t="s">
        <v>19</v>
      </c>
      <c r="E57" s="62"/>
      <c r="F57" s="41" t="s">
        <v>189</v>
      </c>
      <c r="G57" s="41"/>
      <c r="H57" s="95" t="s">
        <v>254</v>
      </c>
    </row>
    <row r="58" spans="1:8" ht="11.25" customHeight="1">
      <c r="A58" s="63" t="s">
        <v>193</v>
      </c>
      <c r="B58" s="56"/>
      <c r="C58" s="55"/>
      <c r="D58" s="55" t="s">
        <v>133</v>
      </c>
      <c r="E58" s="55"/>
      <c r="F58" s="55" t="s">
        <v>134</v>
      </c>
      <c r="G58" s="55"/>
      <c r="H58" s="86" t="s">
        <v>263</v>
      </c>
    </row>
    <row r="59" spans="1:8" ht="11.25" customHeight="1">
      <c r="A59" s="4"/>
      <c r="B59" s="49"/>
      <c r="C59" s="4"/>
      <c r="D59" s="57" t="s">
        <v>135</v>
      </c>
      <c r="E59" s="57"/>
      <c r="F59" s="57" t="s">
        <v>136</v>
      </c>
      <c r="G59" s="57"/>
      <c r="H59" s="92"/>
    </row>
    <row r="60" spans="1:8" ht="11.25" customHeight="1">
      <c r="A60" s="4"/>
      <c r="B60" s="49"/>
      <c r="C60" s="4"/>
      <c r="D60" s="57" t="s">
        <v>137</v>
      </c>
      <c r="E60" s="57"/>
      <c r="F60" s="57"/>
      <c r="G60" s="57"/>
      <c r="H60" s="92"/>
    </row>
    <row r="61" spans="1:8" ht="11.25" customHeight="1">
      <c r="A61" s="140" t="s">
        <v>54</v>
      </c>
      <c r="B61" s="140"/>
      <c r="C61" s="140"/>
      <c r="D61" s="140"/>
      <c r="E61" s="140"/>
      <c r="F61" s="140"/>
      <c r="G61" s="140"/>
      <c r="H61" s="140"/>
    </row>
    <row r="62" spans="1:8" ht="11.25" customHeight="1">
      <c r="A62" s="133"/>
      <c r="B62" s="133"/>
      <c r="C62" s="133"/>
      <c r="D62" s="133"/>
      <c r="E62" s="133"/>
      <c r="F62" s="133"/>
      <c r="G62" s="133"/>
      <c r="H62" s="133"/>
    </row>
    <row r="63" spans="1:8" ht="11.25" customHeight="1">
      <c r="A63" s="133"/>
      <c r="B63" s="133"/>
      <c r="C63" s="133"/>
      <c r="D63" s="133"/>
      <c r="E63" s="133"/>
      <c r="F63" s="133"/>
      <c r="G63" s="133"/>
      <c r="H63" s="133"/>
    </row>
    <row r="64" spans="1:8" ht="11.25" customHeight="1">
      <c r="A64" s="133"/>
      <c r="B64" s="133"/>
      <c r="C64" s="133"/>
      <c r="D64" s="133"/>
      <c r="E64" s="133"/>
      <c r="F64" s="133"/>
      <c r="G64" s="133"/>
      <c r="H64" s="133"/>
    </row>
    <row r="65" spans="1:8" ht="11.25" customHeight="1">
      <c r="A65" s="138" t="s">
        <v>196</v>
      </c>
      <c r="B65" s="138"/>
      <c r="C65" s="138"/>
      <c r="D65" s="138"/>
      <c r="E65" s="138"/>
      <c r="F65" s="138"/>
      <c r="G65" s="138"/>
      <c r="H65" s="138"/>
    </row>
    <row r="66" spans="1:8" ht="11.25" customHeight="1">
      <c r="A66" s="134" t="s">
        <v>235</v>
      </c>
      <c r="B66" s="134"/>
      <c r="C66" s="134"/>
      <c r="D66" s="134"/>
      <c r="E66" s="134"/>
      <c r="F66" s="134"/>
      <c r="G66" s="134"/>
      <c r="H66" s="134"/>
    </row>
    <row r="67" spans="1:8" ht="11.25" customHeight="1">
      <c r="A67" s="135"/>
      <c r="B67" s="135"/>
      <c r="C67" s="135"/>
      <c r="D67" s="135"/>
      <c r="E67" s="135"/>
      <c r="F67" s="135"/>
      <c r="G67" s="135"/>
      <c r="H67" s="135"/>
    </row>
    <row r="68" spans="1:8" ht="11.25" customHeight="1">
      <c r="A68" s="134" t="s">
        <v>102</v>
      </c>
      <c r="B68" s="134"/>
      <c r="C68" s="134"/>
      <c r="D68" s="134"/>
      <c r="E68" s="134"/>
      <c r="F68" s="134"/>
      <c r="G68" s="134"/>
      <c r="H68" s="134"/>
    </row>
    <row r="69" spans="1:8" ht="11.25" customHeight="1">
      <c r="A69" s="136"/>
      <c r="B69" s="136"/>
      <c r="C69" s="136"/>
      <c r="D69" s="136"/>
      <c r="E69" s="136"/>
      <c r="F69" s="136"/>
      <c r="G69" s="136"/>
      <c r="H69" s="136"/>
    </row>
    <row r="70" spans="1:8" ht="11.25" customHeight="1">
      <c r="A70" s="137"/>
      <c r="B70" s="137"/>
      <c r="C70" s="55"/>
      <c r="D70" s="104" t="s">
        <v>103</v>
      </c>
      <c r="E70" s="104"/>
      <c r="F70" s="104"/>
      <c r="G70" s="104"/>
      <c r="H70" s="100" t="s">
        <v>104</v>
      </c>
    </row>
    <row r="71" spans="1:8" ht="11.25" customHeight="1">
      <c r="A71" s="141" t="s">
        <v>56</v>
      </c>
      <c r="B71" s="141"/>
      <c r="C71" s="103"/>
      <c r="D71" s="105" t="s">
        <v>105</v>
      </c>
      <c r="E71" s="105"/>
      <c r="F71" s="105" t="s">
        <v>106</v>
      </c>
      <c r="G71" s="105"/>
      <c r="H71" s="101" t="s">
        <v>107</v>
      </c>
    </row>
    <row r="72" spans="1:8" ht="11.25" customHeight="1">
      <c r="A72" s="55" t="s">
        <v>194</v>
      </c>
      <c r="B72" s="56" t="s">
        <v>125</v>
      </c>
      <c r="C72" s="55"/>
      <c r="D72" s="55" t="s">
        <v>281</v>
      </c>
      <c r="E72" s="55"/>
      <c r="F72" s="55" t="s">
        <v>195</v>
      </c>
      <c r="G72" s="55"/>
      <c r="H72" s="111" t="s">
        <v>282</v>
      </c>
    </row>
    <row r="73" spans="1:8" ht="11.25" customHeight="1">
      <c r="A73" s="4"/>
      <c r="B73" s="49"/>
      <c r="C73" s="4"/>
      <c r="D73" s="57" t="s">
        <v>280</v>
      </c>
      <c r="E73" s="4"/>
      <c r="F73" s="57"/>
      <c r="G73" s="57"/>
      <c r="H73" s="111"/>
    </row>
    <row r="74" spans="1:8" ht="11.25" customHeight="1">
      <c r="A74" s="103"/>
      <c r="B74" s="45"/>
      <c r="C74" s="103"/>
      <c r="D74" s="60" t="s">
        <v>279</v>
      </c>
      <c r="E74" s="103"/>
      <c r="F74" s="60"/>
      <c r="G74" s="60"/>
      <c r="H74" s="98"/>
    </row>
    <row r="75" spans="1:8" ht="11.25" customHeight="1">
      <c r="A75" s="57" t="s">
        <v>118</v>
      </c>
      <c r="B75" s="49" t="s">
        <v>19</v>
      </c>
      <c r="C75" s="4"/>
      <c r="D75" s="4" t="s">
        <v>197</v>
      </c>
      <c r="E75" s="4"/>
      <c r="F75" s="4" t="s">
        <v>198</v>
      </c>
      <c r="G75" s="4"/>
      <c r="H75" s="90" t="s">
        <v>264</v>
      </c>
    </row>
    <row r="76" spans="1:8" ht="11.25" customHeight="1">
      <c r="A76" s="103"/>
      <c r="B76" s="45"/>
      <c r="C76" s="103"/>
      <c r="D76" s="60" t="s">
        <v>199</v>
      </c>
      <c r="E76" s="103"/>
      <c r="F76" s="60" t="s">
        <v>200</v>
      </c>
      <c r="G76" s="60"/>
      <c r="H76" s="98"/>
    </row>
    <row r="77" spans="1:8" ht="11.25" customHeight="1">
      <c r="A77" s="63" t="s">
        <v>29</v>
      </c>
      <c r="B77" s="49"/>
      <c r="C77" s="55"/>
      <c r="D77" s="55" t="s">
        <v>283</v>
      </c>
      <c r="E77" s="55"/>
      <c r="F77" s="55" t="s">
        <v>303</v>
      </c>
      <c r="G77" s="55"/>
      <c r="H77" s="86" t="s">
        <v>248</v>
      </c>
    </row>
    <row r="78" spans="1:8" ht="11.25" customHeight="1">
      <c r="A78" s="4"/>
      <c r="B78" s="49"/>
      <c r="C78" s="4"/>
      <c r="D78" s="57" t="s">
        <v>284</v>
      </c>
      <c r="E78" s="57"/>
      <c r="F78" s="57"/>
      <c r="G78" s="57"/>
      <c r="H78" s="92"/>
    </row>
    <row r="79" spans="1:8" ht="11.25" customHeight="1">
      <c r="A79" s="103"/>
      <c r="B79" s="45"/>
      <c r="C79" s="103"/>
      <c r="D79" s="60" t="s">
        <v>146</v>
      </c>
      <c r="E79" s="60"/>
      <c r="F79" s="103"/>
      <c r="G79" s="103"/>
      <c r="H79" s="89"/>
    </row>
    <row r="80" spans="1:8" ht="11.25" customHeight="1">
      <c r="A80" s="55" t="s">
        <v>201</v>
      </c>
      <c r="B80" s="56" t="s">
        <v>202</v>
      </c>
      <c r="C80" s="55"/>
      <c r="D80" s="55" t="s">
        <v>203</v>
      </c>
      <c r="E80" s="61"/>
      <c r="F80" s="55" t="s">
        <v>204</v>
      </c>
      <c r="G80" s="55"/>
      <c r="H80" s="85" t="s">
        <v>265</v>
      </c>
    </row>
    <row r="81" spans="1:8" ht="11.25" customHeight="1">
      <c r="A81" s="4"/>
      <c r="B81" s="49" t="s">
        <v>205</v>
      </c>
      <c r="C81" s="4"/>
      <c r="D81" s="4"/>
      <c r="E81" s="4"/>
      <c r="F81" s="57" t="s">
        <v>206</v>
      </c>
      <c r="G81" s="57"/>
      <c r="H81" s="87"/>
    </row>
    <row r="82" spans="1:8" ht="11.25" customHeight="1">
      <c r="A82" s="103"/>
      <c r="B82" s="45"/>
      <c r="C82" s="103"/>
      <c r="D82" s="103"/>
      <c r="E82" s="103"/>
      <c r="F82" s="60" t="s">
        <v>207</v>
      </c>
      <c r="G82" s="60"/>
      <c r="H82" s="89"/>
    </row>
    <row r="83" spans="1:8" ht="11.25" customHeight="1">
      <c r="A83" s="61" t="s">
        <v>118</v>
      </c>
      <c r="B83" s="56" t="s">
        <v>19</v>
      </c>
      <c r="C83" s="55"/>
      <c r="D83" s="43" t="s">
        <v>208</v>
      </c>
      <c r="E83" s="55"/>
      <c r="F83" s="55" t="s">
        <v>209</v>
      </c>
      <c r="G83" s="61"/>
      <c r="H83" s="86" t="s">
        <v>266</v>
      </c>
    </row>
    <row r="84" spans="1:8" ht="11.25" customHeight="1">
      <c r="A84" s="4"/>
      <c r="B84" s="49"/>
      <c r="C84" s="4"/>
      <c r="D84" s="69" t="s">
        <v>210</v>
      </c>
      <c r="E84" s="4"/>
      <c r="F84" s="57"/>
      <c r="G84" s="57"/>
      <c r="H84" s="87"/>
    </row>
    <row r="85" spans="1:8" ht="11.25" customHeight="1">
      <c r="A85" s="103"/>
      <c r="B85" s="45"/>
      <c r="C85" s="103"/>
      <c r="D85" s="70" t="s">
        <v>211</v>
      </c>
      <c r="E85" s="103"/>
      <c r="F85" s="60"/>
      <c r="G85" s="60"/>
      <c r="H85" s="89"/>
    </row>
    <row r="86" spans="1:8" ht="11.25" customHeight="1">
      <c r="A86" s="57" t="s">
        <v>118</v>
      </c>
      <c r="B86" s="49" t="s">
        <v>19</v>
      </c>
      <c r="C86" s="4"/>
      <c r="D86" s="4" t="s">
        <v>212</v>
      </c>
      <c r="E86" s="4"/>
      <c r="F86" s="4" t="s">
        <v>213</v>
      </c>
      <c r="G86" s="57"/>
      <c r="H86" s="90" t="s">
        <v>267</v>
      </c>
    </row>
    <row r="87" spans="1:8" ht="11.25" customHeight="1">
      <c r="A87" s="103"/>
      <c r="B87" s="45"/>
      <c r="C87" s="103"/>
      <c r="D87" s="60" t="s">
        <v>214</v>
      </c>
      <c r="E87" s="103"/>
      <c r="F87" s="60" t="s">
        <v>215</v>
      </c>
      <c r="G87" s="60"/>
      <c r="H87" s="89"/>
    </row>
    <row r="88" spans="1:8" ht="11.25" customHeight="1">
      <c r="A88" s="61" t="s">
        <v>118</v>
      </c>
      <c r="B88" s="56" t="s">
        <v>19</v>
      </c>
      <c r="C88" s="4"/>
      <c r="D88" s="4" t="s">
        <v>216</v>
      </c>
      <c r="E88" s="4"/>
      <c r="F88" s="4" t="s">
        <v>217</v>
      </c>
      <c r="G88" s="57"/>
      <c r="H88" s="87" t="s">
        <v>268</v>
      </c>
    </row>
    <row r="89" spans="1:8" ht="11.25" customHeight="1">
      <c r="A89" s="103"/>
      <c r="B89" s="45"/>
      <c r="C89" s="103"/>
      <c r="D89" s="66" t="s">
        <v>218</v>
      </c>
      <c r="E89" s="103"/>
      <c r="F89" s="60" t="s">
        <v>219</v>
      </c>
      <c r="G89" s="60"/>
      <c r="H89" s="89"/>
    </row>
    <row r="90" spans="1:8" ht="11.25" customHeight="1">
      <c r="A90" s="61" t="s">
        <v>118</v>
      </c>
      <c r="B90" s="56" t="s">
        <v>19</v>
      </c>
      <c r="C90" s="55"/>
      <c r="D90" s="55" t="s">
        <v>220</v>
      </c>
      <c r="E90" s="55"/>
      <c r="F90" s="55" t="s">
        <v>221</v>
      </c>
      <c r="G90" s="61"/>
      <c r="H90" s="85" t="s">
        <v>257</v>
      </c>
    </row>
    <row r="91" spans="1:8" ht="11.25" customHeight="1">
      <c r="A91" s="103"/>
      <c r="B91" s="45"/>
      <c r="C91" s="103"/>
      <c r="D91" s="60" t="s">
        <v>222</v>
      </c>
      <c r="E91" s="103"/>
      <c r="F91" s="103"/>
      <c r="G91" s="60"/>
      <c r="H91" s="89"/>
    </row>
    <row r="92" spans="1:8" ht="11.25" customHeight="1">
      <c r="A92" s="61" t="s">
        <v>118</v>
      </c>
      <c r="B92" s="56" t="s">
        <v>19</v>
      </c>
      <c r="C92" s="55"/>
      <c r="D92" s="55" t="s">
        <v>223</v>
      </c>
      <c r="E92" s="55"/>
      <c r="F92" s="55" t="s">
        <v>224</v>
      </c>
      <c r="G92" s="61"/>
      <c r="H92" s="85" t="s">
        <v>257</v>
      </c>
    </row>
    <row r="93" spans="1:8" ht="11.25" customHeight="1">
      <c r="A93" s="103"/>
      <c r="B93" s="45"/>
      <c r="C93" s="103"/>
      <c r="D93" s="103"/>
      <c r="E93" s="103"/>
      <c r="F93" s="60" t="s">
        <v>225</v>
      </c>
      <c r="G93" s="60"/>
      <c r="H93" s="89"/>
    </row>
    <row r="94" spans="1:8" ht="11.25" customHeight="1">
      <c r="A94" s="62" t="s">
        <v>118</v>
      </c>
      <c r="B94" s="50" t="s">
        <v>19</v>
      </c>
      <c r="C94" s="41"/>
      <c r="D94" s="41" t="s">
        <v>226</v>
      </c>
      <c r="E94" s="41"/>
      <c r="F94" s="71" t="s">
        <v>227</v>
      </c>
      <c r="G94" s="62"/>
      <c r="H94" s="95" t="s">
        <v>254</v>
      </c>
    </row>
    <row r="95" spans="1:8" ht="11.25" customHeight="1">
      <c r="A95" s="55" t="s">
        <v>228</v>
      </c>
      <c r="B95" s="56" t="s">
        <v>125</v>
      </c>
      <c r="C95" s="4"/>
      <c r="D95" s="4" t="s">
        <v>229</v>
      </c>
      <c r="E95" s="4"/>
      <c r="F95" s="4" t="s">
        <v>230</v>
      </c>
      <c r="G95" s="4"/>
      <c r="H95" s="90" t="s">
        <v>269</v>
      </c>
    </row>
    <row r="96" spans="1:8" ht="11.25" customHeight="1">
      <c r="A96" s="62" t="s">
        <v>118</v>
      </c>
      <c r="B96" s="50" t="s">
        <v>19</v>
      </c>
      <c r="C96" s="41"/>
      <c r="D96" s="41" t="s">
        <v>231</v>
      </c>
      <c r="E96" s="41"/>
      <c r="F96" s="41" t="s">
        <v>232</v>
      </c>
      <c r="G96" s="41"/>
      <c r="H96" s="91" t="s">
        <v>270</v>
      </c>
    </row>
    <row r="97" spans="1:8" ht="11.25" customHeight="1">
      <c r="A97" s="57" t="s">
        <v>118</v>
      </c>
      <c r="B97" s="49" t="s">
        <v>19</v>
      </c>
      <c r="C97" s="4"/>
      <c r="D97" s="64" t="s">
        <v>156</v>
      </c>
      <c r="E97" s="57"/>
      <c r="F97" s="65" t="s">
        <v>157</v>
      </c>
      <c r="G97" s="4"/>
      <c r="H97" s="87" t="s">
        <v>285</v>
      </c>
    </row>
    <row r="98" spans="1:8" ht="11.25" customHeight="1">
      <c r="A98" s="60"/>
      <c r="B98" s="45"/>
      <c r="C98" s="103"/>
      <c r="D98" s="66" t="s">
        <v>158</v>
      </c>
      <c r="E98" s="60"/>
      <c r="F98" s="60"/>
      <c r="G98" s="103"/>
      <c r="H98" s="94"/>
    </row>
    <row r="99" spans="1:8" ht="11.25" customHeight="1">
      <c r="A99" s="57" t="s">
        <v>118</v>
      </c>
      <c r="B99" s="56" t="s">
        <v>19</v>
      </c>
      <c r="C99" s="55"/>
      <c r="D99" s="55" t="s">
        <v>152</v>
      </c>
      <c r="E99" s="55"/>
      <c r="F99" s="55" t="s">
        <v>153</v>
      </c>
      <c r="G99" s="55"/>
      <c r="H99" s="85" t="s">
        <v>271</v>
      </c>
    </row>
    <row r="100" spans="1:8" ht="11.25" customHeight="1">
      <c r="A100" s="4"/>
      <c r="B100" s="49"/>
      <c r="C100" s="4"/>
      <c r="D100" s="57" t="s">
        <v>154</v>
      </c>
      <c r="E100" s="57"/>
      <c r="F100" s="57" t="s">
        <v>150</v>
      </c>
      <c r="G100" s="4"/>
      <c r="H100" s="92"/>
    </row>
    <row r="101" spans="1:8" ht="11.25" customHeight="1">
      <c r="A101" s="103"/>
      <c r="B101" s="45"/>
      <c r="C101" s="103"/>
      <c r="D101" s="60" t="s">
        <v>155</v>
      </c>
      <c r="E101" s="60"/>
      <c r="F101" s="60"/>
      <c r="G101" s="103"/>
      <c r="H101" s="94"/>
    </row>
    <row r="102" spans="1:8" ht="11.25" customHeight="1">
      <c r="A102" s="61" t="s">
        <v>118</v>
      </c>
      <c r="B102" s="56" t="s">
        <v>19</v>
      </c>
      <c r="C102" s="41"/>
      <c r="D102" s="65" t="s">
        <v>172</v>
      </c>
      <c r="E102" s="57"/>
      <c r="F102" s="4" t="s">
        <v>173</v>
      </c>
      <c r="G102" s="4"/>
      <c r="H102" s="87" t="s">
        <v>286</v>
      </c>
    </row>
    <row r="103" spans="1:8" ht="11.25" customHeight="1">
      <c r="A103" s="41" t="s">
        <v>233</v>
      </c>
      <c r="B103" s="50"/>
      <c r="C103" s="41"/>
      <c r="D103" s="71" t="s">
        <v>126</v>
      </c>
      <c r="E103" s="41"/>
      <c r="F103" s="41" t="s">
        <v>192</v>
      </c>
      <c r="G103" s="41"/>
      <c r="H103" s="95" t="s">
        <v>272</v>
      </c>
    </row>
    <row r="104" spans="1:8" ht="11.25" customHeight="1">
      <c r="A104" s="57" t="s">
        <v>118</v>
      </c>
      <c r="B104" s="49"/>
      <c r="C104" s="4"/>
      <c r="D104" s="60" t="s">
        <v>19</v>
      </c>
      <c r="E104" s="4"/>
      <c r="F104" s="4" t="s">
        <v>127</v>
      </c>
      <c r="G104" s="4"/>
      <c r="H104" s="87" t="s">
        <v>273</v>
      </c>
    </row>
    <row r="105" spans="1:8" ht="12" customHeight="1">
      <c r="A105" s="139" t="s">
        <v>234</v>
      </c>
      <c r="B105" s="139"/>
      <c r="C105" s="139"/>
      <c r="D105" s="139"/>
      <c r="E105" s="139"/>
      <c r="F105" s="139"/>
      <c r="G105" s="139"/>
      <c r="H105" s="139"/>
    </row>
    <row r="106" spans="1:8" ht="12" customHeight="1">
      <c r="A106" s="132" t="s">
        <v>274</v>
      </c>
      <c r="B106" s="132"/>
      <c r="C106" s="132"/>
      <c r="D106" s="132"/>
      <c r="E106" s="132"/>
      <c r="F106" s="132"/>
      <c r="G106" s="132"/>
      <c r="H106" s="132"/>
    </row>
    <row r="107" spans="1:8" ht="12" customHeight="1">
      <c r="A107" s="132" t="s">
        <v>275</v>
      </c>
      <c r="B107" s="132"/>
      <c r="C107" s="132"/>
      <c r="D107" s="132"/>
      <c r="E107" s="132"/>
      <c r="F107" s="132"/>
      <c r="G107" s="132"/>
      <c r="H107" s="132"/>
    </row>
  </sheetData>
  <sheetProtection/>
  <mergeCells count="21">
    <mergeCell ref="A7:B7"/>
    <mergeCell ref="A105:H105"/>
    <mergeCell ref="A61:H61"/>
    <mergeCell ref="A6:B6"/>
    <mergeCell ref="A71:B71"/>
    <mergeCell ref="A63:H63"/>
    <mergeCell ref="A1:H1"/>
    <mergeCell ref="A2:H2"/>
    <mergeCell ref="A3:H3"/>
    <mergeCell ref="A4:H4"/>
    <mergeCell ref="A5:H5"/>
    <mergeCell ref="A106:H106"/>
    <mergeCell ref="A62:H62"/>
    <mergeCell ref="A64:H64"/>
    <mergeCell ref="A107:H107"/>
    <mergeCell ref="A66:H66"/>
    <mergeCell ref="A67:H67"/>
    <mergeCell ref="A68:H68"/>
    <mergeCell ref="A69:H69"/>
    <mergeCell ref="A70:B70"/>
    <mergeCell ref="A65:H65"/>
  </mergeCells>
  <printOptions/>
  <pageMargins left="0.5" right="0.5" top="0.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2014</dc:title>
  <dc:subject/>
  <dc:creator>USGS National Minerals Information Center</dc:creator>
  <cp:keywords>minerals; statistics;</cp:keywords>
  <dc:description/>
  <cp:lastModifiedBy>Corbett, Jeffrey L.</cp:lastModifiedBy>
  <cp:lastPrinted>2017-03-30T19:39:12Z</cp:lastPrinted>
  <dcterms:created xsi:type="dcterms:W3CDTF">2015-11-02T14:36:40Z</dcterms:created>
  <dcterms:modified xsi:type="dcterms:W3CDTF">2018-08-15T18:05:21Z</dcterms:modified>
  <cp:category/>
  <cp:version/>
  <cp:contentType/>
  <cp:contentStatus/>
</cp:coreProperties>
</file>