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70" windowWidth="19170" windowHeight="6615" activeTab="0"/>
  </bookViews>
  <sheets>
    <sheet name="Text" sheetId="1" r:id="rId1"/>
    <sheet name="T1" sheetId="2" r:id="rId2"/>
    <sheet name="T2" sheetId="3" r:id="rId3"/>
    <sheet name="T3" sheetId="4" r:id="rId4"/>
  </sheets>
  <definedNames/>
  <calcPr fullCalcOnLoad="1"/>
</workbook>
</file>

<file path=xl/sharedStrings.xml><?xml version="1.0" encoding="utf-8"?>
<sst xmlns="http://schemas.openxmlformats.org/spreadsheetml/2006/main" count="200" uniqueCount="101">
  <si>
    <t>TABLE 1</t>
  </si>
  <si>
    <t>SALIENT STATISTICS OF INDUSTRIAL EXPLOSIVES AND BLASTING</t>
  </si>
  <si>
    <t>(Metric tons)</t>
  </si>
  <si>
    <t>Class</t>
  </si>
  <si>
    <t>Permissibles</t>
  </si>
  <si>
    <t>Other high explosives</t>
  </si>
  <si>
    <t>Blasting agents and oxidizers</t>
  </si>
  <si>
    <t>Total</t>
  </si>
  <si>
    <t>shown.</t>
  </si>
  <si>
    <t>TABLE 2</t>
  </si>
  <si>
    <t>(Thousand metric tons)</t>
  </si>
  <si>
    <t xml:space="preserve">Coal  </t>
  </si>
  <si>
    <t xml:space="preserve">Quarrying and  </t>
  </si>
  <si>
    <t xml:space="preserve">Metal </t>
  </si>
  <si>
    <t>Construction</t>
  </si>
  <si>
    <t>All other</t>
  </si>
  <si>
    <t>mining</t>
  </si>
  <si>
    <t>nonmetal mining</t>
  </si>
  <si>
    <t xml:space="preserve">work     </t>
  </si>
  <si>
    <t>purposes</t>
  </si>
  <si>
    <t xml:space="preserve">Total </t>
  </si>
  <si>
    <t>(3)</t>
  </si>
  <si>
    <t>--</t>
  </si>
  <si>
    <t>ESTIMATED INDUSTRIAL EXPLOSIVES AND BLASTING AGENTS SOLD FOR CONSUMPTION IN</t>
  </si>
  <si>
    <t>industrial production and economies as reported by the U.S. Department of Energy, the Federal Reserve Board,</t>
  </si>
  <si>
    <t>the U.S. Department of Transportation, and the U.S. Census Bureau.</t>
  </si>
  <si>
    <t>TABLE 3</t>
  </si>
  <si>
    <t>Fixed high explosives</t>
  </si>
  <si>
    <t>Blasting agents</t>
  </si>
  <si>
    <t>State</t>
  </si>
  <si>
    <t>and oxidizers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</si>
  <si>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</si>
  <si>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</si>
  <si>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</si>
  <si>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</si>
  <si>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</si>
  <si>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</si>
  <si>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</si>
  <si>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</si>
  <si>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</si>
  <si>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</si>
  <si>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</si>
  <si>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</si>
  <si>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</si>
  <si>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</si>
  <si>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</si>
  <si>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</si>
  <si>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</si>
  <si>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</si>
  <si>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</si>
  <si>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</si>
  <si>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</si>
  <si>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</si>
  <si>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</si>
  <si>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</si>
  <si>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</si>
  <si>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</si>
  <si>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</si>
  <si>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</si>
  <si>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</si>
  <si>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</si>
  <si>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</si>
  <si>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</si>
  <si>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</si>
  <si>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</si>
  <si>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</si>
  <si>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</si>
  <si>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</si>
  <si>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</si>
  <si>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</si>
  <si>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</si>
  <si>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</si>
  <si>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</si>
  <si>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</si>
  <si>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</si>
  <si>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</si>
  <si>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</si>
  <si>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</si>
  <si>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</si>
  <si>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</si>
  <si>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2008:</t>
  </si>
  <si>
    <r>
      <t>INDUSTRIAL EXPLOSIVES AND BLASTING AGENTS SOLD FOR CONSUMPTION IN THE UNITED STATES, BY STATE AND CLASS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</si>
  <si>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</si>
  <si>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THE UNITED STATES, BY CLASS AND USE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</si>
  <si>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1"/>
      </rPr>
      <t>Distribution of industrial explosives and blasting agents by consuming industry estimated from indices of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</si>
  <si>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</si>
  <si>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Less than ½ unit.</t>
    </r>
  </si>
  <si>
    <r>
      <t>AGENTS SOLD FOR CONSUMPTION IN THE UNITED STATES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</si>
  <si>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 to totals</t>
    </r>
  </si>
  <si>
    <r>
      <t>Maryland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</si>
  <si>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Includes the District of Columbia.</t>
    </r>
  </si>
  <si>
    <t>Source: Institute of Makers of Explosives.</t>
  </si>
  <si>
    <t>2009:</t>
  </si>
  <si>
    <t>-- Zero.</t>
  </si>
  <si>
    <t>Other</t>
  </si>
  <si>
    <t>This icon is linked to an embedded text document. Double-click on the icon to view the text document.</t>
  </si>
  <si>
    <t>Explosives in 2009</t>
  </si>
  <si>
    <t>This workbook includes an embedded Word document and three tables (see tabs below).</t>
  </si>
  <si>
    <t>This file includes the report as it appears in the USGS Minerals Yearbook 2009.</t>
  </si>
  <si>
    <t>Final release: August 30, 2011.</t>
  </si>
  <si>
    <t>Final release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</si>
</sst>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General_)"/>
  </numFmts>
  <fonts count="48">
    <font>
      <sz val="8"/>
      <name val="Times"/>
      <family val="0"/>
    </font>
    <font>
      <u val="single"/>
      <sz val="8"/>
      <color indexed="12"/>
      <name val="Times"/>
      <family val="1"/>
    </font>
    <font>
      <u val="single"/>
      <sz val="8"/>
      <color indexed="36"/>
      <name val="Times"/>
      <family val="1"/>
    </font>
    <font>
      <sz val="10"/>
      <name val="Courier"/>
      <family val="3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2"/>
    </font>
    <font>
      <b/>
      <sz val="8"/>
      <color indexed="8"/>
      <name val="Times New Roman"/>
      <family val="2"/>
    </font>
    <font>
      <b/>
      <sz val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165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right" vertical="center"/>
      <protection locked="0"/>
    </xf>
    <xf numFmtId="164" fontId="4" fillId="0" borderId="0" xfId="58" applyNumberFormat="1" applyFont="1">
      <alignment/>
      <protection/>
    </xf>
    <xf numFmtId="3" fontId="4" fillId="0" borderId="0" xfId="0" applyNumberFormat="1" applyFont="1" applyAlignment="1" applyProtection="1" quotePrefix="1">
      <alignment horizontal="right" vertical="center"/>
      <protection locked="0"/>
    </xf>
    <xf numFmtId="3" fontId="5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164" fontId="4" fillId="0" borderId="0" xfId="58" applyNumberFormat="1" applyFont="1" applyBorder="1">
      <alignment/>
      <protection/>
    </xf>
    <xf numFmtId="0" fontId="4" fillId="0" borderId="12" xfId="0" applyFont="1" applyBorder="1" applyAlignment="1" applyProtection="1">
      <alignment horizontal="left" vertical="center" indent="1"/>
      <protection locked="0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49" fontId="4" fillId="0" borderId="12" xfId="0" applyNumberFormat="1" applyFont="1" applyBorder="1" applyAlignment="1" applyProtection="1">
      <alignment vertical="center"/>
      <protection locked="0"/>
    </xf>
    <xf numFmtId="3" fontId="4" fillId="0" borderId="0" xfId="42" applyNumberFormat="1" applyFont="1" applyAlignment="1" applyProtection="1">
      <alignment horizontal="right" vertical="center"/>
      <protection locked="0"/>
    </xf>
    <xf numFmtId="49" fontId="7" fillId="0" borderId="0" xfId="42" applyNumberFormat="1" applyFont="1" applyAlignment="1" applyProtection="1">
      <alignment horizontal="right" vertical="center"/>
      <protection locked="0"/>
    </xf>
    <xf numFmtId="49" fontId="7" fillId="0" borderId="0" xfId="42" applyNumberFormat="1" applyFont="1" applyAlignment="1" applyProtection="1">
      <alignment horizontal="right" vertical="center"/>
      <protection/>
    </xf>
    <xf numFmtId="3" fontId="4" fillId="0" borderId="0" xfId="42" applyNumberFormat="1" applyFont="1" applyAlignment="1" applyProtection="1">
      <alignment horizontal="right" vertical="center"/>
      <protection/>
    </xf>
    <xf numFmtId="3" fontId="4" fillId="0" borderId="12" xfId="42" applyNumberFormat="1" applyFont="1" applyBorder="1" applyAlignment="1" applyProtection="1">
      <alignment horizontal="right" vertical="center"/>
      <protection locked="0"/>
    </xf>
    <xf numFmtId="3" fontId="5" fillId="0" borderId="12" xfId="42" applyNumberFormat="1" applyFont="1" applyBorder="1" applyAlignment="1" applyProtection="1">
      <alignment horizontal="left" vertical="center"/>
      <protection locked="0"/>
    </xf>
    <xf numFmtId="3" fontId="4" fillId="0" borderId="12" xfId="42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 indent="2"/>
      <protection locked="0"/>
    </xf>
    <xf numFmtId="3" fontId="4" fillId="0" borderId="13" xfId="42" applyNumberFormat="1" applyFont="1" applyBorder="1" applyAlignment="1" applyProtection="1">
      <alignment horizontal="right" vertical="center"/>
      <protection locked="0"/>
    </xf>
    <xf numFmtId="3" fontId="5" fillId="0" borderId="13" xfId="42" applyNumberFormat="1" applyFont="1" applyBorder="1" applyAlignment="1" applyProtection="1">
      <alignment horizontal="left" vertical="center"/>
      <protection locked="0"/>
    </xf>
    <xf numFmtId="3" fontId="4" fillId="0" borderId="13" xfId="42" applyNumberFormat="1" applyFont="1" applyBorder="1" applyAlignment="1" applyProtection="1">
      <alignment horizontal="right" vertical="center"/>
      <protection/>
    </xf>
    <xf numFmtId="3" fontId="5" fillId="0" borderId="0" xfId="42" applyNumberFormat="1" applyFont="1" applyAlignment="1" applyProtection="1">
      <alignment horizontal="right" vertical="center"/>
      <protection locked="0"/>
    </xf>
    <xf numFmtId="3" fontId="4" fillId="0" borderId="11" xfId="42" applyNumberFormat="1" applyFont="1" applyBorder="1" applyAlignment="1" applyProtection="1">
      <alignment horizontal="right" vertical="center"/>
      <protection locked="0"/>
    </xf>
    <xf numFmtId="3" fontId="4" fillId="0" borderId="11" xfId="42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 quotePrefix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164" fontId="4" fillId="0" borderId="12" xfId="58" applyNumberFormat="1" applyFont="1" applyBorder="1">
      <alignment/>
      <protection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 quotePrefix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6" fillId="0" borderId="0" xfId="57" applyFont="1">
      <alignment/>
      <protection/>
    </xf>
    <xf numFmtId="0" fontId="47" fillId="0" borderId="0" xfId="57" applyFont="1">
      <alignment/>
      <protection/>
    </xf>
    <xf numFmtId="0" fontId="27" fillId="0" borderId="0" xfId="57" applyFont="1">
      <alignment/>
      <protection/>
    </xf>
    <xf numFmtId="0" fontId="4" fillId="0" borderId="0" xfId="57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tate tab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3</xdr:row>
      <xdr:rowOff>104775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57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1"/>
  <sheetViews>
    <sheetView tabSelected="1" zoomScalePageLayoutView="0" workbookViewId="0" topLeftCell="A1">
      <selection activeCell="A1" sqref="A1:IV16384"/>
    </sheetView>
  </sheetViews>
  <sheetFormatPr defaultColWidth="9.140625" defaultRowHeight="12"/>
  <cols>
    <col min="1" max="16384" width="9.28125" style="61" customWidth="1"/>
  </cols>
  <sheetData>
    <row r="5" ht="11.25">
      <c r="A5" s="61" t="s">
        <v>98</v>
      </c>
    </row>
    <row r="7" ht="11.25">
      <c r="A7" s="62" t="s">
        <v>100</v>
      </c>
    </row>
    <row r="8" ht="11.25">
      <c r="A8" s="63" t="s">
        <v>96</v>
      </c>
    </row>
    <row r="9" ht="11.25">
      <c r="A9" s="64" t="s">
        <v>97</v>
      </c>
    </row>
    <row r="10" ht="11.25">
      <c r="A10" s="64"/>
    </row>
    <row r="11" ht="11.25">
      <c r="A11" s="64"/>
    </row>
    <row r="12" ht="11.25">
      <c r="A12" s="64"/>
    </row>
    <row r="13" ht="11.25">
      <c r="A13" s="64"/>
    </row>
    <row r="14" ht="11.25">
      <c r="A14" s="64"/>
    </row>
    <row r="15" ht="11.25">
      <c r="A15" s="64"/>
    </row>
    <row r="16" ht="11.25">
      <c r="A16" s="64"/>
    </row>
    <row r="17" ht="11.25">
      <c r="A17" s="64" t="s">
        <v>95</v>
      </c>
    </row>
    <row r="21" ht="11.25">
      <c r="A21" s="61" t="s">
        <v>99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41247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E1"/>
    </sheetView>
  </sheetViews>
  <sheetFormatPr defaultColWidth="9.140625" defaultRowHeight="12"/>
  <cols>
    <col min="1" max="1" width="32.421875" style="0" customWidth="1"/>
    <col min="2" max="2" width="1.8515625" style="0" customWidth="1"/>
    <col min="3" max="3" width="14.421875" style="0" customWidth="1"/>
    <col min="4" max="4" width="1.8515625" style="0" customWidth="1"/>
    <col min="5" max="5" width="14.421875" style="0" customWidth="1"/>
  </cols>
  <sheetData>
    <row r="1" spans="1:5" s="2" customFormat="1" ht="11.25" customHeight="1">
      <c r="A1" s="53" t="s">
        <v>0</v>
      </c>
      <c r="B1" s="53"/>
      <c r="C1" s="53"/>
      <c r="D1" s="53"/>
      <c r="E1" s="53"/>
    </row>
    <row r="2" spans="1:5" s="2" customFormat="1" ht="11.25" customHeight="1">
      <c r="A2" s="53" t="s">
        <v>1</v>
      </c>
      <c r="B2" s="53"/>
      <c r="C2" s="53"/>
      <c r="D2" s="53"/>
      <c r="E2" s="53"/>
    </row>
    <row r="3" spans="1:5" s="2" customFormat="1" ht="11.25" customHeight="1">
      <c r="A3" s="53" t="s">
        <v>87</v>
      </c>
      <c r="B3" s="53"/>
      <c r="C3" s="53"/>
      <c r="D3" s="53"/>
      <c r="E3" s="53"/>
    </row>
    <row r="4" spans="1:5" s="2" customFormat="1" ht="11.25" customHeight="1">
      <c r="A4" s="53"/>
      <c r="B4" s="53"/>
      <c r="C4" s="53"/>
      <c r="D4" s="53"/>
      <c r="E4" s="53"/>
    </row>
    <row r="5" spans="1:5" s="2" customFormat="1" ht="11.25" customHeight="1">
      <c r="A5" s="53" t="s">
        <v>2</v>
      </c>
      <c r="B5" s="53"/>
      <c r="C5" s="53"/>
      <c r="D5" s="53"/>
      <c r="E5" s="53"/>
    </row>
    <row r="6" spans="1:5" s="2" customFormat="1" ht="11.25" customHeight="1">
      <c r="A6" s="53"/>
      <c r="B6" s="53"/>
      <c r="C6" s="53"/>
      <c r="D6" s="53"/>
      <c r="E6" s="53"/>
    </row>
    <row r="7" spans="1:5" s="2" customFormat="1" ht="11.25" customHeight="1">
      <c r="A7" s="4" t="s">
        <v>3</v>
      </c>
      <c r="B7" s="9"/>
      <c r="C7" s="39">
        <v>2008</v>
      </c>
      <c r="D7" s="40"/>
      <c r="E7" s="39">
        <v>2009</v>
      </c>
    </row>
    <row r="8" spans="1:5" s="2" customFormat="1" ht="11.25" customHeight="1">
      <c r="A8" s="9" t="s">
        <v>4</v>
      </c>
      <c r="B8" s="10"/>
      <c r="C8" s="18">
        <v>1200</v>
      </c>
      <c r="D8" s="41"/>
      <c r="E8" s="18">
        <v>1610</v>
      </c>
    </row>
    <row r="9" spans="1:5" s="2" customFormat="1" ht="11.25" customHeight="1">
      <c r="A9" s="9" t="s">
        <v>5</v>
      </c>
      <c r="B9" s="10"/>
      <c r="C9" s="41">
        <v>35800</v>
      </c>
      <c r="D9" s="41"/>
      <c r="E9" s="41">
        <v>23700</v>
      </c>
    </row>
    <row r="10" spans="1:5" s="2" customFormat="1" ht="11.25" customHeight="1">
      <c r="A10" s="9" t="s">
        <v>6</v>
      </c>
      <c r="B10" s="10"/>
      <c r="C10" s="42">
        <v>3380000</v>
      </c>
      <c r="D10" s="42"/>
      <c r="E10" s="42">
        <v>2240000</v>
      </c>
    </row>
    <row r="11" spans="1:5" s="2" customFormat="1" ht="11.25" customHeight="1">
      <c r="A11" s="21" t="s">
        <v>7</v>
      </c>
      <c r="B11" s="7"/>
      <c r="C11" s="42">
        <v>3420000</v>
      </c>
      <c r="D11" s="42"/>
      <c r="E11" s="42">
        <v>2270000</v>
      </c>
    </row>
    <row r="12" spans="1:5" s="2" customFormat="1" ht="11.25" customHeight="1">
      <c r="A12" s="55" t="s">
        <v>88</v>
      </c>
      <c r="B12" s="56"/>
      <c r="C12" s="56"/>
      <c r="D12" s="56"/>
      <c r="E12" s="56"/>
    </row>
    <row r="13" spans="1:5" s="2" customFormat="1" ht="11.25" customHeight="1">
      <c r="A13" s="54" t="s">
        <v>8</v>
      </c>
      <c r="B13" s="54"/>
      <c r="C13" s="54"/>
      <c r="D13" s="54"/>
      <c r="E13" s="54"/>
    </row>
    <row r="14" spans="1:5" s="2" customFormat="1" ht="11.25" customHeight="1">
      <c r="A14" s="54"/>
      <c r="B14" s="54"/>
      <c r="C14" s="54"/>
      <c r="D14" s="54"/>
      <c r="E14" s="54"/>
    </row>
    <row r="15" spans="1:5" s="2" customFormat="1" ht="11.25" customHeight="1">
      <c r="A15" s="54" t="s">
        <v>91</v>
      </c>
      <c r="B15" s="54"/>
      <c r="C15" s="54"/>
      <c r="D15" s="54"/>
      <c r="E15" s="54"/>
    </row>
    <row r="24" ht="11.25">
      <c r="E24" s="2"/>
    </row>
  </sheetData>
  <sheetProtection/>
  <mergeCells count="10">
    <mergeCell ref="A1:E1"/>
    <mergeCell ref="A2:E2"/>
    <mergeCell ref="A3:E3"/>
    <mergeCell ref="A4:E4"/>
    <mergeCell ref="A14:E14"/>
    <mergeCell ref="A15:E15"/>
    <mergeCell ref="A5:E5"/>
    <mergeCell ref="A6:E6"/>
    <mergeCell ref="A12:E12"/>
    <mergeCell ref="A13:E1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M1"/>
    </sheetView>
  </sheetViews>
  <sheetFormatPr defaultColWidth="9.140625" defaultRowHeight="12"/>
  <cols>
    <col min="1" max="1" width="28.28125" style="2" customWidth="1"/>
    <col min="2" max="2" width="1.8515625" style="2" customWidth="1"/>
    <col min="3" max="3" width="6.7109375" style="2" bestFit="1" customWidth="1"/>
    <col min="4" max="4" width="1.8515625" style="2" customWidth="1"/>
    <col min="5" max="5" width="14.421875" style="2" bestFit="1" customWidth="1"/>
    <col min="6" max="6" width="1.8515625" style="2" customWidth="1"/>
    <col min="7" max="7" width="6.7109375" style="2" bestFit="1" customWidth="1"/>
    <col min="8" max="8" width="1.8515625" style="2" customWidth="1"/>
    <col min="9" max="9" width="11.00390625" style="2" customWidth="1"/>
    <col min="10" max="10" width="1.8515625" style="2" customWidth="1"/>
    <col min="11" max="11" width="8.00390625" style="2" customWidth="1"/>
    <col min="12" max="12" width="1.8515625" style="2" customWidth="1"/>
    <col min="13" max="13" width="5.7109375" style="2" customWidth="1"/>
    <col min="14" max="16384" width="9.28125" style="2" customWidth="1"/>
  </cols>
  <sheetData>
    <row r="1" spans="1:13" ht="11.25" customHeight="1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1.25" customHeight="1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1.25" customHeight="1">
      <c r="A3" s="53" t="s">
        <v>83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1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1.25" customHeight="1">
      <c r="A5" s="53" t="s">
        <v>10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1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1.25" customHeight="1">
      <c r="A7" s="10"/>
      <c r="B7" s="10"/>
      <c r="C7" s="1" t="s">
        <v>11</v>
      </c>
      <c r="D7" s="1"/>
      <c r="E7" s="23" t="s">
        <v>12</v>
      </c>
      <c r="F7" s="1"/>
      <c r="G7" s="1" t="s">
        <v>13</v>
      </c>
      <c r="H7" s="1"/>
      <c r="I7" s="23" t="s">
        <v>14</v>
      </c>
      <c r="J7" s="1"/>
      <c r="K7" s="1" t="s">
        <v>15</v>
      </c>
      <c r="L7" s="1"/>
      <c r="M7" s="1"/>
    </row>
    <row r="8" spans="1:13" ht="11.25" customHeight="1">
      <c r="A8" s="6" t="s">
        <v>3</v>
      </c>
      <c r="B8" s="7"/>
      <c r="C8" s="6" t="s">
        <v>16</v>
      </c>
      <c r="D8" s="6"/>
      <c r="E8" s="8" t="s">
        <v>17</v>
      </c>
      <c r="F8" s="6"/>
      <c r="G8" s="6" t="s">
        <v>16</v>
      </c>
      <c r="H8" s="6"/>
      <c r="I8" s="8" t="s">
        <v>18</v>
      </c>
      <c r="J8" s="6"/>
      <c r="K8" s="6" t="s">
        <v>19</v>
      </c>
      <c r="L8" s="6"/>
      <c r="M8" s="6" t="s">
        <v>20</v>
      </c>
    </row>
    <row r="9" spans="1:13" ht="11.25" customHeight="1">
      <c r="A9" s="24" t="s">
        <v>80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1.25" customHeight="1">
      <c r="A10" s="21" t="s">
        <v>4</v>
      </c>
      <c r="B10" s="10"/>
      <c r="C10" s="25">
        <v>1</v>
      </c>
      <c r="D10" s="25"/>
      <c r="E10" s="26" t="s">
        <v>21</v>
      </c>
      <c r="F10" s="26"/>
      <c r="G10" s="27" t="s">
        <v>21</v>
      </c>
      <c r="H10" s="26"/>
      <c r="I10" s="26" t="s">
        <v>21</v>
      </c>
      <c r="J10" s="25"/>
      <c r="K10" s="25" t="s">
        <v>22</v>
      </c>
      <c r="L10" s="25"/>
      <c r="M10" s="25">
        <v>1</v>
      </c>
    </row>
    <row r="11" spans="1:13" ht="11.25" customHeight="1">
      <c r="A11" s="21" t="s">
        <v>5</v>
      </c>
      <c r="B11" s="10"/>
      <c r="C11" s="25">
        <v>5</v>
      </c>
      <c r="D11" s="25"/>
      <c r="E11" s="25">
        <v>13</v>
      </c>
      <c r="F11" s="25"/>
      <c r="G11" s="28">
        <v>2</v>
      </c>
      <c r="H11" s="25"/>
      <c r="I11" s="25">
        <v>15</v>
      </c>
      <c r="J11" s="25"/>
      <c r="K11" s="25">
        <v>1</v>
      </c>
      <c r="L11" s="25"/>
      <c r="M11" s="25">
        <v>36</v>
      </c>
    </row>
    <row r="12" spans="1:13" ht="11.25" customHeight="1">
      <c r="A12" s="21" t="s">
        <v>6</v>
      </c>
      <c r="B12" s="10"/>
      <c r="C12" s="29">
        <v>2340</v>
      </c>
      <c r="D12" s="30"/>
      <c r="E12" s="29">
        <v>332</v>
      </c>
      <c r="F12" s="30"/>
      <c r="G12" s="31">
        <v>273</v>
      </c>
      <c r="H12" s="30"/>
      <c r="I12" s="29">
        <v>359</v>
      </c>
      <c r="J12" s="30"/>
      <c r="K12" s="29">
        <v>76</v>
      </c>
      <c r="L12" s="30"/>
      <c r="M12" s="29">
        <v>3380</v>
      </c>
    </row>
    <row r="13" spans="1:13" ht="11.25" customHeight="1">
      <c r="A13" s="32" t="s">
        <v>7</v>
      </c>
      <c r="B13" s="10"/>
      <c r="C13" s="33">
        <v>2350</v>
      </c>
      <c r="D13" s="34"/>
      <c r="E13" s="33">
        <f>SUM(E10:E12)</f>
        <v>345</v>
      </c>
      <c r="F13" s="34"/>
      <c r="G13" s="35">
        <f>SUM(G10:G12)</f>
        <v>275</v>
      </c>
      <c r="H13" s="34"/>
      <c r="I13" s="33">
        <f>SUM(I10:I12)</f>
        <v>374</v>
      </c>
      <c r="J13" s="34"/>
      <c r="K13" s="33">
        <f>SUM(K10:K12)</f>
        <v>77</v>
      </c>
      <c r="L13" s="34"/>
      <c r="M13" s="33">
        <v>3420</v>
      </c>
    </row>
    <row r="14" spans="1:13" ht="11.25" customHeight="1">
      <c r="A14" s="24" t="s">
        <v>92</v>
      </c>
      <c r="B14" s="10"/>
      <c r="C14" s="25"/>
      <c r="D14" s="25"/>
      <c r="E14" s="25"/>
      <c r="F14" s="25"/>
      <c r="G14" s="28"/>
      <c r="H14" s="25"/>
      <c r="I14" s="25"/>
      <c r="J14" s="36"/>
      <c r="K14" s="25"/>
      <c r="L14" s="25"/>
      <c r="M14" s="25"/>
    </row>
    <row r="15" spans="1:13" ht="11.25" customHeight="1">
      <c r="A15" s="21" t="s">
        <v>4</v>
      </c>
      <c r="B15" s="10"/>
      <c r="C15" s="25">
        <v>2</v>
      </c>
      <c r="D15" s="25"/>
      <c r="E15" s="26" t="s">
        <v>21</v>
      </c>
      <c r="F15" s="26"/>
      <c r="G15" s="27" t="s">
        <v>21</v>
      </c>
      <c r="H15" s="26"/>
      <c r="I15" s="26" t="s">
        <v>21</v>
      </c>
      <c r="J15" s="25"/>
      <c r="K15" s="25" t="s">
        <v>22</v>
      </c>
      <c r="L15" s="25"/>
      <c r="M15" s="25">
        <v>2</v>
      </c>
    </row>
    <row r="16" spans="1:13" ht="11.25" customHeight="1">
      <c r="A16" s="21" t="s">
        <v>5</v>
      </c>
      <c r="B16" s="10"/>
      <c r="C16" s="25">
        <v>3</v>
      </c>
      <c r="D16" s="25"/>
      <c r="E16" s="25">
        <v>8</v>
      </c>
      <c r="F16" s="25"/>
      <c r="G16" s="28">
        <v>1</v>
      </c>
      <c r="H16" s="25"/>
      <c r="I16" s="25">
        <v>10</v>
      </c>
      <c r="J16" s="25"/>
      <c r="K16" s="25">
        <v>1</v>
      </c>
      <c r="L16" s="25"/>
      <c r="M16" s="25">
        <v>24</v>
      </c>
    </row>
    <row r="17" spans="1:13" ht="11.25" customHeight="1">
      <c r="A17" s="21" t="s">
        <v>6</v>
      </c>
      <c r="B17" s="10"/>
      <c r="C17" s="29">
        <v>1580</v>
      </c>
      <c r="D17" s="29"/>
      <c r="E17" s="29">
        <v>201</v>
      </c>
      <c r="F17" s="29"/>
      <c r="G17" s="31">
        <v>175</v>
      </c>
      <c r="H17" s="29"/>
      <c r="I17" s="29">
        <v>225</v>
      </c>
      <c r="J17" s="29"/>
      <c r="K17" s="29">
        <v>56</v>
      </c>
      <c r="L17" s="29"/>
      <c r="M17" s="29">
        <v>2240</v>
      </c>
    </row>
    <row r="18" spans="1:13" ht="11.25" customHeight="1">
      <c r="A18" s="32" t="s">
        <v>7</v>
      </c>
      <c r="B18" s="7"/>
      <c r="C18" s="37">
        <v>1590</v>
      </c>
      <c r="D18" s="29"/>
      <c r="E18" s="37">
        <v>209</v>
      </c>
      <c r="F18" s="29"/>
      <c r="G18" s="38">
        <f>SUM(G15:G17)</f>
        <v>176</v>
      </c>
      <c r="H18" s="29"/>
      <c r="I18" s="37">
        <f>SUM(I15:I17)</f>
        <v>235</v>
      </c>
      <c r="J18" s="29"/>
      <c r="K18" s="37">
        <f>SUM(K15:K17)</f>
        <v>57</v>
      </c>
      <c r="L18" s="29"/>
      <c r="M18" s="29">
        <v>2270</v>
      </c>
    </row>
    <row r="19" spans="1:13" ht="11.25" customHeight="1">
      <c r="A19" s="48" t="s">
        <v>93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ht="11.25" customHeight="1">
      <c r="A20" s="57" t="s">
        <v>84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ht="11.25" customHeight="1">
      <c r="A21" s="54" t="s">
        <v>24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ht="11.25" customHeight="1">
      <c r="A22" s="54" t="s">
        <v>25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11.25" customHeight="1">
      <c r="A23" s="57" t="s">
        <v>85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1.25" customHeight="1">
      <c r="A24" s="57" t="s">
        <v>86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</sheetData>
  <sheetProtection/>
  <mergeCells count="11">
    <mergeCell ref="A23:M23"/>
    <mergeCell ref="A24:M24"/>
    <mergeCell ref="A5:M5"/>
    <mergeCell ref="A6:M6"/>
    <mergeCell ref="A20:M20"/>
    <mergeCell ref="A1:M1"/>
    <mergeCell ref="A2:M2"/>
    <mergeCell ref="A3:M3"/>
    <mergeCell ref="A4:M4"/>
    <mergeCell ref="A21:M21"/>
    <mergeCell ref="A22:M22"/>
  </mergeCells>
  <printOptions/>
  <pageMargins left="0.5" right="0.5" top="0.5" bottom="0.75" header="0.5" footer="0.5"/>
  <pageSetup horizontalDpi="1200" verticalDpi="1200" orientation="portrait" r:id="rId1"/>
  <ignoredErrors>
    <ignoredError sqref="G18 G13 E10 E15 G10 I10 G15 I15 K15" numberStoredAsText="1"/>
    <ignoredError sqref="I13 I18" numberStoredAsText="1" unlockedFormula="1"/>
    <ignoredError sqref="K18 E13 K1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1" sqref="A1:Q1"/>
    </sheetView>
  </sheetViews>
  <sheetFormatPr defaultColWidth="9.140625" defaultRowHeight="12"/>
  <cols>
    <col min="1" max="1" width="24.8515625" style="2" customWidth="1"/>
    <col min="2" max="2" width="2.00390625" style="2" customWidth="1"/>
    <col min="3" max="3" width="10.421875" style="2" customWidth="1"/>
    <col min="4" max="4" width="2.00390625" style="2" customWidth="1"/>
    <col min="5" max="5" width="6.7109375" style="2" bestFit="1" customWidth="1"/>
    <col min="6" max="6" width="2.00390625" style="2" customWidth="1"/>
    <col min="7" max="7" width="12.7109375" style="2" bestFit="1" customWidth="1"/>
    <col min="8" max="8" width="2.00390625" style="2" customWidth="1"/>
    <col min="9" max="9" width="9.140625" style="2" customWidth="1"/>
    <col min="10" max="10" width="2.00390625" style="2" customWidth="1"/>
    <col min="11" max="11" width="10.421875" style="2" customWidth="1"/>
    <col min="12" max="12" width="2.00390625" style="2" customWidth="1"/>
    <col min="13" max="13" width="6.7109375" style="2" bestFit="1" customWidth="1"/>
    <col min="14" max="14" width="2.00390625" style="2" customWidth="1"/>
    <col min="15" max="15" width="12.7109375" style="2" bestFit="1" customWidth="1"/>
    <col min="16" max="16" width="2.00390625" style="2" customWidth="1"/>
    <col min="17" max="17" width="9.140625" style="2" customWidth="1"/>
    <col min="18" max="16384" width="9.28125" style="2" customWidth="1"/>
  </cols>
  <sheetData>
    <row r="1" spans="1:17" ht="10.5" customHeight="1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0.5" customHeight="1">
      <c r="A2" s="53" t="s">
        <v>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0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0.5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0.5" customHeight="1">
      <c r="A6" s="3"/>
      <c r="B6" s="3"/>
      <c r="C6" s="59">
        <v>2008</v>
      </c>
      <c r="D6" s="60"/>
      <c r="E6" s="60"/>
      <c r="F6" s="60"/>
      <c r="G6" s="60"/>
      <c r="H6" s="60"/>
      <c r="I6" s="60"/>
      <c r="J6" s="3"/>
      <c r="K6" s="59">
        <v>2009</v>
      </c>
      <c r="L6" s="60"/>
      <c r="M6" s="60"/>
      <c r="N6" s="60"/>
      <c r="O6" s="60"/>
      <c r="P6" s="60"/>
      <c r="Q6" s="60"/>
    </row>
    <row r="7" spans="1:17" ht="10.5" customHeight="1">
      <c r="A7" s="5"/>
      <c r="B7" s="5"/>
      <c r="C7" s="58" t="s">
        <v>27</v>
      </c>
      <c r="D7" s="58"/>
      <c r="E7" s="58"/>
      <c r="F7" s="5"/>
      <c r="G7" s="5" t="s">
        <v>28</v>
      </c>
      <c r="H7" s="5"/>
      <c r="I7" s="5"/>
      <c r="J7" s="5"/>
      <c r="K7" s="58" t="s">
        <v>27</v>
      </c>
      <c r="L7" s="58"/>
      <c r="M7" s="58"/>
      <c r="N7" s="5"/>
      <c r="O7" s="5" t="s">
        <v>28</v>
      </c>
      <c r="P7" s="5"/>
      <c r="Q7" s="5"/>
    </row>
    <row r="8" spans="1:17" ht="10.5" customHeight="1">
      <c r="A8" s="6" t="s">
        <v>29</v>
      </c>
      <c r="B8" s="7"/>
      <c r="C8" s="6" t="s">
        <v>4</v>
      </c>
      <c r="D8" s="8"/>
      <c r="E8" s="6" t="s">
        <v>94</v>
      </c>
      <c r="F8" s="8"/>
      <c r="G8" s="6" t="s">
        <v>30</v>
      </c>
      <c r="H8" s="8"/>
      <c r="I8" s="6" t="s">
        <v>7</v>
      </c>
      <c r="J8" s="8"/>
      <c r="K8" s="6" t="s">
        <v>4</v>
      </c>
      <c r="L8" s="8"/>
      <c r="M8" s="6" t="s">
        <v>94</v>
      </c>
      <c r="N8" s="8"/>
      <c r="O8" s="6" t="s">
        <v>30</v>
      </c>
      <c r="P8" s="8"/>
      <c r="Q8" s="6" t="s">
        <v>7</v>
      </c>
    </row>
    <row r="9" spans="1:17" ht="10.5" customHeight="1">
      <c r="A9" s="9" t="s">
        <v>31</v>
      </c>
      <c r="B9" s="10"/>
      <c r="C9" s="13">
        <v>24.947836342193597</v>
      </c>
      <c r="E9" s="13">
        <v>301.2369590855484</v>
      </c>
      <c r="F9" s="11"/>
      <c r="G9" s="13">
        <v>87300</v>
      </c>
      <c r="H9" s="12"/>
      <c r="I9" s="12">
        <v>87600</v>
      </c>
      <c r="J9" s="12"/>
      <c r="K9" s="13">
        <v>13.6079107321056</v>
      </c>
      <c r="M9" s="13">
        <v>257.1867912546494</v>
      </c>
      <c r="N9" s="11"/>
      <c r="O9" s="13">
        <v>95900</v>
      </c>
      <c r="P9" s="12"/>
      <c r="Q9" s="12">
        <v>96200</v>
      </c>
    </row>
    <row r="10" spans="1:17" ht="10.5" customHeight="1">
      <c r="A10" s="9" t="s">
        <v>32</v>
      </c>
      <c r="B10" s="10"/>
      <c r="C10" s="14" t="s">
        <v>22</v>
      </c>
      <c r="E10" s="13">
        <v>1130</v>
      </c>
      <c r="F10" s="11"/>
      <c r="G10" s="13">
        <v>26800</v>
      </c>
      <c r="H10" s="12"/>
      <c r="I10" s="12">
        <v>27900</v>
      </c>
      <c r="J10" s="12"/>
      <c r="K10" s="14" t="s">
        <v>22</v>
      </c>
      <c r="M10" s="13">
        <v>527.533792978318</v>
      </c>
      <c r="N10" s="11"/>
      <c r="O10" s="13">
        <v>16020</v>
      </c>
      <c r="P10" s="12"/>
      <c r="Q10" s="12">
        <v>16500</v>
      </c>
    </row>
    <row r="11" spans="1:17" ht="10.5" customHeight="1">
      <c r="A11" s="9" t="s">
        <v>33</v>
      </c>
      <c r="B11" s="10"/>
      <c r="C11" s="13">
        <v>53.52444887961535</v>
      </c>
      <c r="E11" s="13">
        <v>7220</v>
      </c>
      <c r="F11" s="11"/>
      <c r="G11" s="13">
        <v>75300</v>
      </c>
      <c r="H11" s="12"/>
      <c r="I11" s="12">
        <v>82600</v>
      </c>
      <c r="J11" s="12"/>
      <c r="K11" s="13">
        <v>39.00934409870271</v>
      </c>
      <c r="M11" s="13">
        <v>118.84287399074663</v>
      </c>
      <c r="N11" s="11"/>
      <c r="O11" s="13">
        <v>25500</v>
      </c>
      <c r="P11" s="12"/>
      <c r="Q11" s="12">
        <v>25700</v>
      </c>
    </row>
    <row r="12" spans="1:17" ht="10.5" customHeight="1">
      <c r="A12" s="9" t="s">
        <v>34</v>
      </c>
      <c r="B12" s="10"/>
      <c r="C12" s="14" t="s">
        <v>22</v>
      </c>
      <c r="E12" s="13">
        <v>258.7816383924522</v>
      </c>
      <c r="F12" s="11"/>
      <c r="G12" s="13">
        <v>16000</v>
      </c>
      <c r="H12" s="12"/>
      <c r="I12" s="12">
        <v>16300</v>
      </c>
      <c r="J12" s="12"/>
      <c r="K12" s="14" t="s">
        <v>22</v>
      </c>
      <c r="M12" s="13">
        <v>122.7959720584233</v>
      </c>
      <c r="N12" s="11"/>
      <c r="O12" s="13">
        <v>15800</v>
      </c>
      <c r="P12" s="12"/>
      <c r="Q12" s="12">
        <v>15900</v>
      </c>
    </row>
    <row r="13" spans="1:17" ht="10.5" customHeight="1">
      <c r="A13" s="9" t="s">
        <v>35</v>
      </c>
      <c r="B13" s="10"/>
      <c r="C13" s="14" t="s">
        <v>22</v>
      </c>
      <c r="E13" s="13">
        <v>440.73754876168016</v>
      </c>
      <c r="F13" s="11"/>
      <c r="G13" s="13">
        <v>35600</v>
      </c>
      <c r="H13" s="12"/>
      <c r="I13" s="12">
        <v>36000</v>
      </c>
      <c r="J13" s="12"/>
      <c r="K13" s="14">
        <v>15.422298829719677</v>
      </c>
      <c r="M13" s="13">
        <v>539.2161843418307</v>
      </c>
      <c r="N13" s="11"/>
      <c r="O13" s="13">
        <v>20500</v>
      </c>
      <c r="P13" s="12"/>
      <c r="Q13" s="12">
        <v>21100</v>
      </c>
    </row>
    <row r="14" spans="1:17" ht="10.5" customHeight="1">
      <c r="A14" s="9" t="s">
        <v>36</v>
      </c>
      <c r="B14" s="10"/>
      <c r="C14" s="13">
        <v>12.247119658895038</v>
      </c>
      <c r="E14" s="13">
        <v>698.6936405697179</v>
      </c>
      <c r="F14" s="11"/>
      <c r="G14" s="13">
        <v>29600</v>
      </c>
      <c r="H14" s="12"/>
      <c r="I14" s="12">
        <v>30300</v>
      </c>
      <c r="J14" s="12"/>
      <c r="K14" s="13">
        <v>18.143880976140796</v>
      </c>
      <c r="M14" s="13">
        <v>659.0293023677765</v>
      </c>
      <c r="N14" s="11"/>
      <c r="O14" s="13">
        <v>23400</v>
      </c>
      <c r="P14" s="12"/>
      <c r="Q14" s="12">
        <v>24100</v>
      </c>
    </row>
    <row r="15" spans="1:17" ht="10.5" customHeight="1">
      <c r="A15" s="9" t="s">
        <v>37</v>
      </c>
      <c r="B15" s="10"/>
      <c r="C15" s="14" t="s">
        <v>22</v>
      </c>
      <c r="E15" s="13">
        <v>250.83915449514652</v>
      </c>
      <c r="F15" s="11"/>
      <c r="G15" s="13">
        <v>6900</v>
      </c>
      <c r="H15" s="12"/>
      <c r="I15" s="12">
        <v>7150</v>
      </c>
      <c r="J15" s="12"/>
      <c r="K15" s="14">
        <v>23.587045268983037</v>
      </c>
      <c r="M15" s="13">
        <v>273.5190057153225</v>
      </c>
      <c r="N15" s="11"/>
      <c r="O15" s="13">
        <v>6460.128821554931</v>
      </c>
      <c r="P15" s="12"/>
      <c r="Q15" s="12">
        <v>6760</v>
      </c>
    </row>
    <row r="16" spans="1:17" ht="10.5" customHeight="1">
      <c r="A16" s="9" t="s">
        <v>38</v>
      </c>
      <c r="B16" s="10"/>
      <c r="C16" s="14" t="s">
        <v>22</v>
      </c>
      <c r="E16" s="14" t="s">
        <v>22</v>
      </c>
      <c r="F16" s="11"/>
      <c r="G16" s="14" t="s">
        <v>22</v>
      </c>
      <c r="H16" s="12"/>
      <c r="I16" s="14" t="s">
        <v>22</v>
      </c>
      <c r="J16" s="12"/>
      <c r="K16" s="14" t="s">
        <v>22</v>
      </c>
      <c r="M16" s="14" t="s">
        <v>22</v>
      </c>
      <c r="N16" s="11"/>
      <c r="O16" s="14" t="s">
        <v>22</v>
      </c>
      <c r="P16" s="12"/>
      <c r="Q16" s="14" t="s">
        <v>22</v>
      </c>
    </row>
    <row r="17" spans="1:17" ht="10.5" customHeight="1">
      <c r="A17" s="9" t="s">
        <v>39</v>
      </c>
      <c r="B17" s="10"/>
      <c r="C17" s="14" t="s">
        <v>22</v>
      </c>
      <c r="E17" s="13">
        <v>159.57770117028033</v>
      </c>
      <c r="F17" s="11"/>
      <c r="G17" s="13">
        <v>35700</v>
      </c>
      <c r="H17" s="12"/>
      <c r="I17" s="12">
        <v>35900</v>
      </c>
      <c r="J17" s="12"/>
      <c r="K17" s="14" t="s">
        <v>22</v>
      </c>
      <c r="M17" s="13">
        <v>92.98739000272158</v>
      </c>
      <c r="N17" s="11"/>
      <c r="O17" s="13">
        <v>28300</v>
      </c>
      <c r="P17" s="12"/>
      <c r="Q17" s="12">
        <v>28400</v>
      </c>
    </row>
    <row r="18" spans="1:17" ht="10.5" customHeight="1">
      <c r="A18" s="9" t="s">
        <v>40</v>
      </c>
      <c r="B18" s="10"/>
      <c r="C18" s="14" t="s">
        <v>22</v>
      </c>
      <c r="E18" s="13">
        <v>453.5970244035199</v>
      </c>
      <c r="F18" s="11"/>
      <c r="G18" s="13">
        <v>35800</v>
      </c>
      <c r="H18" s="12"/>
      <c r="I18" s="12">
        <v>36300</v>
      </c>
      <c r="J18" s="12"/>
      <c r="K18" s="14" t="s">
        <v>22</v>
      </c>
      <c r="M18" s="13">
        <v>253.56073664156764</v>
      </c>
      <c r="N18" s="11"/>
      <c r="O18" s="13">
        <v>23800</v>
      </c>
      <c r="P18" s="12"/>
      <c r="Q18" s="12">
        <v>24100</v>
      </c>
    </row>
    <row r="19" spans="1:17" ht="10.5" customHeight="1">
      <c r="A19" s="9" t="s">
        <v>41</v>
      </c>
      <c r="B19" s="10"/>
      <c r="C19" s="14" t="s">
        <v>22</v>
      </c>
      <c r="E19" s="14" t="s">
        <v>22</v>
      </c>
      <c r="F19" s="11"/>
      <c r="G19" s="13">
        <v>354.7128730835526</v>
      </c>
      <c r="H19" s="12"/>
      <c r="I19" s="12">
        <v>354.7128730835526</v>
      </c>
      <c r="J19" s="12"/>
      <c r="K19" s="14" t="s">
        <v>22</v>
      </c>
      <c r="M19" s="14">
        <v>0</v>
      </c>
      <c r="N19" s="11"/>
      <c r="O19" s="13">
        <v>679.9419395808764</v>
      </c>
      <c r="P19" s="12"/>
      <c r="Q19" s="12">
        <v>679.9419395808764</v>
      </c>
    </row>
    <row r="20" spans="1:17" ht="10.5" customHeight="1">
      <c r="A20" s="9" t="s">
        <v>42</v>
      </c>
      <c r="B20" s="10"/>
      <c r="C20" s="14" t="s">
        <v>22</v>
      </c>
      <c r="E20" s="13">
        <v>53.52444887961535</v>
      </c>
      <c r="F20" s="11"/>
      <c r="G20" s="13">
        <v>43900</v>
      </c>
      <c r="H20" s="12"/>
      <c r="I20" s="12">
        <v>44000</v>
      </c>
      <c r="J20" s="12"/>
      <c r="K20" s="14" t="s">
        <v>22</v>
      </c>
      <c r="M20" s="13">
        <v>150.59421210196862</v>
      </c>
      <c r="N20" s="11"/>
      <c r="O20" s="13">
        <v>9510</v>
      </c>
      <c r="P20" s="12"/>
      <c r="Q20" s="12">
        <v>9660</v>
      </c>
    </row>
    <row r="21" spans="1:17" ht="10.5" customHeight="1">
      <c r="A21" s="9" t="s">
        <v>43</v>
      </c>
      <c r="B21" s="10"/>
      <c r="C21" s="13">
        <v>9.52553751247392</v>
      </c>
      <c r="E21" s="13">
        <v>415.63231425201855</v>
      </c>
      <c r="F21" s="11"/>
      <c r="G21" s="13">
        <v>38400</v>
      </c>
      <c r="H21" s="12"/>
      <c r="I21" s="12">
        <v>38800</v>
      </c>
      <c r="J21" s="12"/>
      <c r="K21" s="14" t="s">
        <v>22</v>
      </c>
      <c r="M21" s="13">
        <v>324.1894221173909</v>
      </c>
      <c r="N21" s="11"/>
      <c r="O21" s="13">
        <v>32400</v>
      </c>
      <c r="P21" s="12"/>
      <c r="Q21" s="12">
        <v>32700</v>
      </c>
    </row>
    <row r="22" spans="1:17" ht="10.5" customHeight="1">
      <c r="A22" s="9" t="s">
        <v>44</v>
      </c>
      <c r="B22" s="10"/>
      <c r="C22" s="14" t="s">
        <v>22</v>
      </c>
      <c r="E22" s="13">
        <v>975.2336024675678</v>
      </c>
      <c r="F22" s="11"/>
      <c r="G22" s="13">
        <v>187000</v>
      </c>
      <c r="H22" s="12"/>
      <c r="I22" s="12">
        <v>188000</v>
      </c>
      <c r="J22" s="12"/>
      <c r="K22" s="14">
        <v>69.85394175814207</v>
      </c>
      <c r="M22" s="13">
        <v>979.769572711603</v>
      </c>
      <c r="N22" s="11"/>
      <c r="O22" s="13">
        <v>189000</v>
      </c>
      <c r="P22" s="12"/>
      <c r="Q22" s="12">
        <v>190000</v>
      </c>
    </row>
    <row r="23" spans="1:17" ht="10.5" customHeight="1">
      <c r="A23" s="9" t="s">
        <v>45</v>
      </c>
      <c r="B23" s="10"/>
      <c r="C23" s="14" t="s">
        <v>22</v>
      </c>
      <c r="E23" s="13">
        <v>698.9930146058242</v>
      </c>
      <c r="F23" s="11"/>
      <c r="G23" s="13">
        <v>25300</v>
      </c>
      <c r="H23" s="12"/>
      <c r="I23" s="12">
        <v>26000</v>
      </c>
      <c r="J23" s="12"/>
      <c r="K23" s="14">
        <v>110.67767395445887</v>
      </c>
      <c r="M23" s="13">
        <v>421.8452326952735</v>
      </c>
      <c r="N23" s="11"/>
      <c r="O23" s="13">
        <v>14200</v>
      </c>
      <c r="P23" s="12"/>
      <c r="Q23" s="12">
        <v>14700</v>
      </c>
    </row>
    <row r="24" spans="1:17" ht="10.5" customHeight="1">
      <c r="A24" s="9" t="s">
        <v>46</v>
      </c>
      <c r="B24" s="10"/>
      <c r="C24" s="14" t="s">
        <v>22</v>
      </c>
      <c r="E24" s="13">
        <v>137.53107139617165</v>
      </c>
      <c r="F24" s="11"/>
      <c r="G24" s="13">
        <v>19800</v>
      </c>
      <c r="H24" s="12"/>
      <c r="I24" s="12">
        <v>19900</v>
      </c>
      <c r="J24" s="12"/>
      <c r="K24" s="14" t="s">
        <v>22</v>
      </c>
      <c r="M24" s="13">
        <v>118.75578336206115</v>
      </c>
      <c r="N24" s="11"/>
      <c r="O24" s="13">
        <v>6640</v>
      </c>
      <c r="P24" s="12"/>
      <c r="Q24" s="12">
        <v>6760</v>
      </c>
    </row>
    <row r="25" spans="1:17" ht="10.5" customHeight="1">
      <c r="A25" s="9" t="s">
        <v>47</v>
      </c>
      <c r="B25" s="10"/>
      <c r="C25" s="13">
        <v>307.5387825455865</v>
      </c>
      <c r="E25" s="13">
        <v>2010</v>
      </c>
      <c r="F25" s="11"/>
      <c r="G25" s="13">
        <v>386000</v>
      </c>
      <c r="H25" s="12"/>
      <c r="I25" s="12">
        <v>388000</v>
      </c>
      <c r="J25" s="12"/>
      <c r="K25" s="13">
        <v>205.93304907919804</v>
      </c>
      <c r="M25" s="13">
        <v>1330</v>
      </c>
      <c r="N25" s="11"/>
      <c r="O25" s="13">
        <v>292000</v>
      </c>
      <c r="P25" s="12"/>
      <c r="Q25" s="12">
        <v>293000</v>
      </c>
    </row>
    <row r="26" spans="1:17" ht="10.5" customHeight="1">
      <c r="A26" s="9" t="s">
        <v>48</v>
      </c>
      <c r="B26" s="10"/>
      <c r="C26" s="14" t="s">
        <v>22</v>
      </c>
      <c r="E26" s="13">
        <v>627.6558105778827</v>
      </c>
      <c r="F26" s="11"/>
      <c r="G26" s="13">
        <v>3180</v>
      </c>
      <c r="H26" s="12"/>
      <c r="I26" s="12">
        <v>3800</v>
      </c>
      <c r="J26" s="12"/>
      <c r="K26" s="14" t="s">
        <v>22</v>
      </c>
      <c r="M26" s="13">
        <v>571.3966252381384</v>
      </c>
      <c r="N26" s="11"/>
      <c r="O26" s="13">
        <v>4010</v>
      </c>
      <c r="P26" s="12"/>
      <c r="Q26" s="12">
        <v>4580</v>
      </c>
    </row>
    <row r="27" spans="1:17" ht="10.5" customHeight="1">
      <c r="A27" s="9" t="s">
        <v>49</v>
      </c>
      <c r="B27" s="10"/>
      <c r="C27" s="14" t="s">
        <v>22</v>
      </c>
      <c r="E27" s="13">
        <v>123.37839063775742</v>
      </c>
      <c r="F27" s="11"/>
      <c r="G27" s="13">
        <v>2970</v>
      </c>
      <c r="H27" s="12"/>
      <c r="I27" s="12">
        <v>3100</v>
      </c>
      <c r="J27" s="12"/>
      <c r="K27" s="14" t="s">
        <v>22</v>
      </c>
      <c r="M27" s="13">
        <v>182.79960083461853</v>
      </c>
      <c r="N27" s="11"/>
      <c r="O27" s="13">
        <v>3620</v>
      </c>
      <c r="P27" s="12"/>
      <c r="Q27" s="12">
        <v>3800</v>
      </c>
    </row>
    <row r="28" spans="1:17" ht="11.25" customHeight="1">
      <c r="A28" s="9" t="s">
        <v>89</v>
      </c>
      <c r="B28" s="10"/>
      <c r="C28" s="13">
        <v>9.52553751247392</v>
      </c>
      <c r="E28" s="13">
        <v>179.17082463939036</v>
      </c>
      <c r="F28" s="11"/>
      <c r="G28" s="13">
        <v>16800</v>
      </c>
      <c r="H28" s="12"/>
      <c r="I28" s="12">
        <v>17000</v>
      </c>
      <c r="J28" s="12"/>
      <c r="K28" s="14" t="s">
        <v>22</v>
      </c>
      <c r="M28" s="13">
        <v>271.70643200580605</v>
      </c>
      <c r="N28" s="11"/>
      <c r="O28" s="13">
        <v>9750</v>
      </c>
      <c r="P28" s="12"/>
      <c r="Q28" s="12">
        <v>10000</v>
      </c>
    </row>
    <row r="29" spans="1:17" ht="10.5" customHeight="1">
      <c r="A29" s="9" t="s">
        <v>50</v>
      </c>
      <c r="B29" s="10"/>
      <c r="C29" s="13">
        <v>14.515104780912639</v>
      </c>
      <c r="E29" s="13">
        <v>155.1301823460038</v>
      </c>
      <c r="F29" s="11"/>
      <c r="G29" s="13">
        <v>5640</v>
      </c>
      <c r="H29" s="12"/>
      <c r="I29" s="12">
        <v>5810</v>
      </c>
      <c r="J29" s="15"/>
      <c r="K29" s="13">
        <v>78.92588224621247</v>
      </c>
      <c r="M29" s="13">
        <v>119.29601741812574</v>
      </c>
      <c r="N29" s="11"/>
      <c r="O29" s="13">
        <v>4790</v>
      </c>
      <c r="P29" s="12"/>
      <c r="Q29" s="12">
        <v>4990</v>
      </c>
    </row>
    <row r="30" spans="1:17" ht="10.5" customHeight="1">
      <c r="A30" s="9" t="s">
        <v>51</v>
      </c>
      <c r="B30" s="10"/>
      <c r="C30" s="14" t="s">
        <v>22</v>
      </c>
      <c r="E30" s="13">
        <v>134.77047990565183</v>
      </c>
      <c r="F30" s="11"/>
      <c r="G30" s="13">
        <v>39800</v>
      </c>
      <c r="H30" s="12"/>
      <c r="I30" s="12">
        <v>40000</v>
      </c>
      <c r="J30" s="15"/>
      <c r="K30" s="14" t="s">
        <v>22</v>
      </c>
      <c r="M30" s="13">
        <v>125.08572983761228</v>
      </c>
      <c r="N30" s="11"/>
      <c r="O30" s="13">
        <v>23700</v>
      </c>
      <c r="P30" s="12"/>
      <c r="Q30" s="12">
        <v>23800</v>
      </c>
    </row>
    <row r="31" spans="1:17" ht="10.5" customHeight="1">
      <c r="A31" s="9" t="s">
        <v>52</v>
      </c>
      <c r="B31" s="10"/>
      <c r="C31" s="14" t="s">
        <v>22</v>
      </c>
      <c r="E31" s="13">
        <v>149.23342102875804</v>
      </c>
      <c r="F31" s="11"/>
      <c r="G31" s="13">
        <v>85800</v>
      </c>
      <c r="H31" s="12"/>
      <c r="I31" s="12">
        <v>86000</v>
      </c>
      <c r="J31" s="12"/>
      <c r="K31" s="14" t="s">
        <v>22</v>
      </c>
      <c r="M31" s="13">
        <v>55.79243400163295</v>
      </c>
      <c r="N31" s="11"/>
      <c r="O31" s="13">
        <v>16600</v>
      </c>
      <c r="P31" s="12"/>
      <c r="Q31" s="12">
        <v>16700</v>
      </c>
    </row>
    <row r="32" spans="1:17" ht="10.5" customHeight="1">
      <c r="A32" s="9" t="s">
        <v>53</v>
      </c>
      <c r="B32" s="10"/>
      <c r="C32" s="14" t="s">
        <v>22</v>
      </c>
      <c r="E32" s="13">
        <v>37.80821917808219</v>
      </c>
      <c r="F32" s="11"/>
      <c r="G32" s="13">
        <v>69.31824367232151</v>
      </c>
      <c r="H32" s="12"/>
      <c r="I32" s="12">
        <v>107.1264628504037</v>
      </c>
      <c r="J32" s="12"/>
      <c r="K32" s="14" t="s">
        <v>22</v>
      </c>
      <c r="M32" s="13">
        <v>17.54876168012338</v>
      </c>
      <c r="N32" s="11"/>
      <c r="O32" s="13">
        <v>4.535970244035199</v>
      </c>
      <c r="P32" s="12"/>
      <c r="Q32" s="12">
        <v>22.08473192415858</v>
      </c>
    </row>
    <row r="33" spans="1:17" ht="10.5" customHeight="1">
      <c r="A33" s="9" t="s">
        <v>54</v>
      </c>
      <c r="B33" s="10"/>
      <c r="C33" s="13">
        <v>3.6287761952281596</v>
      </c>
      <c r="E33" s="13">
        <v>1980</v>
      </c>
      <c r="F33" s="11"/>
      <c r="G33" s="13">
        <v>68199.67341014244</v>
      </c>
      <c r="H33" s="12"/>
      <c r="I33" s="12">
        <v>70200</v>
      </c>
      <c r="J33" s="12"/>
      <c r="K33" s="13">
        <v>333.39381293658715</v>
      </c>
      <c r="M33" s="13">
        <v>2040</v>
      </c>
      <c r="N33" s="11"/>
      <c r="O33" s="13">
        <v>53400</v>
      </c>
      <c r="P33" s="12"/>
      <c r="Q33" s="12">
        <v>55700</v>
      </c>
    </row>
    <row r="34" spans="1:17" ht="10.5" customHeight="1">
      <c r="A34" s="9" t="s">
        <v>55</v>
      </c>
      <c r="B34" s="10"/>
      <c r="C34" s="14" t="s">
        <v>22</v>
      </c>
      <c r="E34" s="13">
        <v>1880</v>
      </c>
      <c r="F34" s="11"/>
      <c r="G34" s="13">
        <v>73500</v>
      </c>
      <c r="H34" s="12"/>
      <c r="I34" s="12">
        <v>75400</v>
      </c>
      <c r="J34" s="12"/>
      <c r="K34" s="14" t="s">
        <v>22</v>
      </c>
      <c r="M34" s="13">
        <v>2010</v>
      </c>
      <c r="N34" s="11"/>
      <c r="O34" s="13">
        <v>55200</v>
      </c>
      <c r="P34" s="12"/>
      <c r="Q34" s="12">
        <v>57200</v>
      </c>
    </row>
    <row r="35" spans="1:17" ht="10.5" customHeight="1">
      <c r="A35" s="9" t="s">
        <v>56</v>
      </c>
      <c r="B35" s="10"/>
      <c r="C35" s="14" t="s">
        <v>22</v>
      </c>
      <c r="E35" s="13">
        <v>82.1010614170371</v>
      </c>
      <c r="F35" s="11"/>
      <c r="G35" s="13">
        <v>8250</v>
      </c>
      <c r="H35" s="12"/>
      <c r="I35" s="12">
        <v>8330</v>
      </c>
      <c r="J35" s="12"/>
      <c r="K35" s="14" t="s">
        <v>22</v>
      </c>
      <c r="M35" s="13">
        <v>73.93631497777375</v>
      </c>
      <c r="N35" s="11"/>
      <c r="O35" s="13">
        <v>1780</v>
      </c>
      <c r="P35" s="12"/>
      <c r="Q35" s="12">
        <v>1860</v>
      </c>
    </row>
    <row r="36" spans="1:17" ht="10.5" customHeight="1">
      <c r="A36" s="9" t="s">
        <v>57</v>
      </c>
      <c r="B36" s="10"/>
      <c r="C36" s="14" t="s">
        <v>22</v>
      </c>
      <c r="E36" s="13">
        <v>1480</v>
      </c>
      <c r="F36" s="11"/>
      <c r="G36" s="13">
        <v>140000</v>
      </c>
      <c r="H36" s="12"/>
      <c r="I36" s="12">
        <v>142000</v>
      </c>
      <c r="J36" s="12"/>
      <c r="K36" s="14">
        <v>28.576612537421756</v>
      </c>
      <c r="M36" s="13">
        <v>1220</v>
      </c>
      <c r="N36" s="11"/>
      <c r="O36" s="13">
        <v>21600</v>
      </c>
      <c r="P36" s="12"/>
      <c r="Q36" s="12">
        <v>22800</v>
      </c>
    </row>
    <row r="37" spans="1:17" ht="10.5" customHeight="1">
      <c r="A37" s="9" t="s">
        <v>58</v>
      </c>
      <c r="B37" s="10"/>
      <c r="C37" s="14" t="s">
        <v>22</v>
      </c>
      <c r="E37" s="13">
        <v>320.6930962532886</v>
      </c>
      <c r="F37" s="11"/>
      <c r="G37" s="13">
        <v>11500</v>
      </c>
      <c r="H37" s="12"/>
      <c r="I37" s="12">
        <v>11800</v>
      </c>
      <c r="J37" s="12"/>
      <c r="K37" s="14" t="s">
        <v>22</v>
      </c>
      <c r="M37" s="13">
        <v>756.1462396806677</v>
      </c>
      <c r="N37" s="11"/>
      <c r="O37" s="13">
        <v>13400</v>
      </c>
      <c r="P37" s="12"/>
      <c r="Q37" s="12">
        <v>14100</v>
      </c>
    </row>
    <row r="38" spans="1:17" ht="10.5" customHeight="1">
      <c r="A38" s="9" t="s">
        <v>59</v>
      </c>
      <c r="B38" s="10"/>
      <c r="C38" s="14" t="s">
        <v>22</v>
      </c>
      <c r="E38" s="13">
        <v>60.331125827814574</v>
      </c>
      <c r="F38" s="11"/>
      <c r="G38" s="13">
        <v>6020</v>
      </c>
      <c r="H38" s="12"/>
      <c r="I38" s="12">
        <v>6080</v>
      </c>
      <c r="J38" s="12"/>
      <c r="K38" s="14" t="s">
        <v>22</v>
      </c>
      <c r="M38" s="13">
        <v>138.347546040098</v>
      </c>
      <c r="N38" s="11"/>
      <c r="O38" s="13">
        <v>1890</v>
      </c>
      <c r="P38" s="12"/>
      <c r="Q38" s="12">
        <v>2030</v>
      </c>
    </row>
    <row r="39" spans="1:17" ht="10.5" customHeight="1">
      <c r="A39" s="9" t="s">
        <v>60</v>
      </c>
      <c r="B39" s="10"/>
      <c r="C39" s="16" t="s">
        <v>21</v>
      </c>
      <c r="E39" s="13">
        <v>296.9069218905924</v>
      </c>
      <c r="F39" s="11"/>
      <c r="G39" s="13">
        <v>45900</v>
      </c>
      <c r="H39" s="12"/>
      <c r="I39" s="12">
        <v>46200</v>
      </c>
      <c r="J39" s="12"/>
      <c r="K39" s="45">
        <v>1</v>
      </c>
      <c r="M39" s="13">
        <v>330.0376485530255</v>
      </c>
      <c r="N39" s="11"/>
      <c r="O39" s="13">
        <v>22400</v>
      </c>
      <c r="P39" s="12"/>
      <c r="Q39" s="12">
        <v>22700</v>
      </c>
    </row>
    <row r="40" spans="1:17" ht="10.5" customHeight="1">
      <c r="A40" s="9" t="s">
        <v>61</v>
      </c>
      <c r="B40" s="10"/>
      <c r="C40" s="16" t="s">
        <v>21</v>
      </c>
      <c r="E40" s="13">
        <v>901.2972874897941</v>
      </c>
      <c r="F40" s="11"/>
      <c r="G40" s="13">
        <v>17400</v>
      </c>
      <c r="H40" s="12"/>
      <c r="I40" s="12">
        <v>18300</v>
      </c>
      <c r="J40" s="12"/>
      <c r="K40" s="45">
        <v>8</v>
      </c>
      <c r="M40" s="13">
        <v>734.3735825092988</v>
      </c>
      <c r="N40" s="11"/>
      <c r="O40" s="13">
        <v>5640</v>
      </c>
      <c r="P40" s="12"/>
      <c r="Q40" s="12">
        <v>6380</v>
      </c>
    </row>
    <row r="41" spans="1:17" ht="10.5" customHeight="1">
      <c r="A41" s="9" t="s">
        <v>62</v>
      </c>
      <c r="B41" s="10"/>
      <c r="C41" s="14" t="s">
        <v>22</v>
      </c>
      <c r="E41" s="13">
        <v>631.0160573346639</v>
      </c>
      <c r="F41" s="11"/>
      <c r="G41" s="13">
        <v>27100</v>
      </c>
      <c r="H41" s="12"/>
      <c r="I41" s="12">
        <v>27700</v>
      </c>
      <c r="J41" s="12"/>
      <c r="K41" s="14" t="s">
        <v>22</v>
      </c>
      <c r="M41" s="13">
        <v>574.767304726481</v>
      </c>
      <c r="N41" s="11"/>
      <c r="O41" s="13">
        <v>20400</v>
      </c>
      <c r="P41" s="12"/>
      <c r="Q41" s="12">
        <v>21000</v>
      </c>
    </row>
    <row r="42" spans="1:17" ht="10.5" customHeight="1">
      <c r="A42" s="9" t="s">
        <v>63</v>
      </c>
      <c r="B42" s="10"/>
      <c r="C42" s="14" t="s">
        <v>22</v>
      </c>
      <c r="E42" s="13">
        <v>23.58749886600744</v>
      </c>
      <c r="F42" s="11"/>
      <c r="G42" s="13">
        <v>2800</v>
      </c>
      <c r="H42" s="12"/>
      <c r="I42" s="12">
        <v>2800</v>
      </c>
      <c r="J42" s="12"/>
      <c r="K42" s="14" t="s">
        <v>22</v>
      </c>
      <c r="M42" s="13">
        <v>10.886328585684478</v>
      </c>
      <c r="N42" s="11"/>
      <c r="O42" s="13">
        <v>2650</v>
      </c>
      <c r="P42" s="12"/>
      <c r="Q42" s="12">
        <v>2660.3465481266444</v>
      </c>
    </row>
    <row r="43" spans="1:17" ht="10.5" customHeight="1">
      <c r="A43" s="9" t="s">
        <v>64</v>
      </c>
      <c r="B43" s="10"/>
      <c r="C43" s="14" t="s">
        <v>22</v>
      </c>
      <c r="E43" s="13">
        <v>1180</v>
      </c>
      <c r="F43" s="11"/>
      <c r="G43" s="13">
        <v>60400</v>
      </c>
      <c r="H43" s="12"/>
      <c r="I43" s="12">
        <v>61600</v>
      </c>
      <c r="J43" s="12"/>
      <c r="K43" s="14" t="s">
        <v>22</v>
      </c>
      <c r="M43" s="13">
        <v>361.7477093350268</v>
      </c>
      <c r="N43" s="11"/>
      <c r="O43" s="13">
        <v>41900</v>
      </c>
      <c r="P43" s="12"/>
      <c r="Q43" s="12">
        <v>42300</v>
      </c>
    </row>
    <row r="44" spans="1:17" ht="10.5" customHeight="1">
      <c r="A44" s="9" t="s">
        <v>65</v>
      </c>
      <c r="B44" s="10"/>
      <c r="C44" s="14" t="s">
        <v>22</v>
      </c>
      <c r="E44" s="13">
        <v>282.65444978680944</v>
      </c>
      <c r="F44" s="11"/>
      <c r="G44" s="13">
        <v>34900</v>
      </c>
      <c r="H44" s="12"/>
      <c r="I44" s="12">
        <v>35200</v>
      </c>
      <c r="J44" s="12"/>
      <c r="K44" s="14" t="s">
        <v>22</v>
      </c>
      <c r="M44" s="13">
        <v>140.28168375215458</v>
      </c>
      <c r="N44" s="11"/>
      <c r="O44" s="13">
        <v>19600</v>
      </c>
      <c r="P44" s="12"/>
      <c r="Q44" s="12">
        <v>19700</v>
      </c>
    </row>
    <row r="45" spans="1:17" ht="10.5" customHeight="1">
      <c r="A45" s="9" t="s">
        <v>66</v>
      </c>
      <c r="B45" s="10"/>
      <c r="C45" s="14" t="s">
        <v>22</v>
      </c>
      <c r="E45" s="13">
        <v>1459.6752245305272</v>
      </c>
      <c r="F45" s="11"/>
      <c r="G45" s="13">
        <v>14300</v>
      </c>
      <c r="H45" s="12"/>
      <c r="I45" s="12">
        <v>15800</v>
      </c>
      <c r="J45" s="12"/>
      <c r="K45" s="14" t="s">
        <v>22</v>
      </c>
      <c r="M45" s="13">
        <v>110.67767395445887</v>
      </c>
      <c r="N45" s="11"/>
      <c r="O45" s="13">
        <v>4700</v>
      </c>
      <c r="P45" s="12"/>
      <c r="Q45" s="12">
        <v>4810</v>
      </c>
    </row>
    <row r="46" spans="1:17" ht="10.5" customHeight="1">
      <c r="A46" s="9" t="s">
        <v>67</v>
      </c>
      <c r="B46" s="10"/>
      <c r="C46" s="13">
        <v>63.95718044089631</v>
      </c>
      <c r="E46" s="13">
        <v>1290</v>
      </c>
      <c r="F46" s="11"/>
      <c r="G46" s="13">
        <v>102000</v>
      </c>
      <c r="H46" s="12"/>
      <c r="I46" s="12">
        <v>103000</v>
      </c>
      <c r="J46" s="12"/>
      <c r="K46" s="13">
        <v>36.28776195228159</v>
      </c>
      <c r="M46" s="13">
        <v>1390</v>
      </c>
      <c r="N46" s="11"/>
      <c r="O46" s="13">
        <v>90400</v>
      </c>
      <c r="P46" s="12"/>
      <c r="Q46" s="12">
        <v>91800</v>
      </c>
    </row>
    <row r="47" spans="1:17" ht="10.5" customHeight="1">
      <c r="A47" s="9" t="s">
        <v>68</v>
      </c>
      <c r="B47" s="10"/>
      <c r="C47" s="14" t="s">
        <v>22</v>
      </c>
      <c r="E47" s="13">
        <v>27.215821464211196</v>
      </c>
      <c r="F47" s="11"/>
      <c r="G47" s="13">
        <v>852.3088088542139</v>
      </c>
      <c r="H47" s="12"/>
      <c r="I47" s="12">
        <v>879.5246303184251</v>
      </c>
      <c r="J47" s="12"/>
      <c r="K47" s="14" t="s">
        <v>22</v>
      </c>
      <c r="M47" s="13">
        <v>25.401433366597118</v>
      </c>
      <c r="N47" s="11"/>
      <c r="O47" s="13">
        <v>913.9980041730927</v>
      </c>
      <c r="P47" s="12"/>
      <c r="Q47" s="12">
        <v>939.3994375396898</v>
      </c>
    </row>
    <row r="48" spans="1:17" ht="10.5" customHeight="1">
      <c r="A48" s="9" t="s">
        <v>69</v>
      </c>
      <c r="B48" s="10"/>
      <c r="C48" s="14" t="s">
        <v>22</v>
      </c>
      <c r="E48" s="13">
        <v>136.5327043454595</v>
      </c>
      <c r="F48" s="11"/>
      <c r="G48" s="13">
        <v>9460</v>
      </c>
      <c r="H48" s="12"/>
      <c r="I48" s="12">
        <v>9600</v>
      </c>
      <c r="J48" s="12"/>
      <c r="K48" s="14" t="s">
        <v>22</v>
      </c>
      <c r="M48" s="13">
        <v>205.47945205479454</v>
      </c>
      <c r="N48" s="11"/>
      <c r="O48" s="13">
        <v>4970</v>
      </c>
      <c r="P48" s="12"/>
      <c r="Q48" s="12">
        <v>5170</v>
      </c>
    </row>
    <row r="49" spans="1:17" ht="10.5" customHeight="1">
      <c r="A49" s="9" t="s">
        <v>70</v>
      </c>
      <c r="B49" s="10"/>
      <c r="C49" s="14" t="s">
        <v>22</v>
      </c>
      <c r="E49" s="13">
        <v>56.69962805043999</v>
      </c>
      <c r="F49" s="11"/>
      <c r="G49" s="13">
        <v>5510.29665245396</v>
      </c>
      <c r="H49" s="12"/>
      <c r="I49" s="12">
        <v>5570</v>
      </c>
      <c r="J49" s="12"/>
      <c r="K49" s="14" t="s">
        <v>22</v>
      </c>
      <c r="M49" s="13">
        <v>54.43164292842239</v>
      </c>
      <c r="N49" s="11"/>
      <c r="O49" s="13">
        <v>4380</v>
      </c>
      <c r="P49" s="12"/>
      <c r="Q49" s="12">
        <v>4430.28213734918</v>
      </c>
    </row>
    <row r="50" spans="1:17" ht="10.5" customHeight="1">
      <c r="A50" s="9" t="s">
        <v>71</v>
      </c>
      <c r="B50" s="10"/>
      <c r="C50" s="16" t="s">
        <v>21</v>
      </c>
      <c r="E50" s="13">
        <v>1200</v>
      </c>
      <c r="F50" s="11"/>
      <c r="G50" s="13">
        <v>36400</v>
      </c>
      <c r="H50" s="12"/>
      <c r="I50" s="12">
        <v>37600</v>
      </c>
      <c r="J50" s="12"/>
      <c r="K50" s="14" t="s">
        <v>22</v>
      </c>
      <c r="M50" s="13">
        <v>1420</v>
      </c>
      <c r="N50" s="11"/>
      <c r="O50" s="13">
        <v>28000</v>
      </c>
      <c r="P50" s="12"/>
      <c r="Q50" s="12">
        <v>29400</v>
      </c>
    </row>
    <row r="51" spans="1:17" ht="10.5" customHeight="1">
      <c r="A51" s="9" t="s">
        <v>72</v>
      </c>
      <c r="B51" s="10"/>
      <c r="C51" s="16" t="s">
        <v>21</v>
      </c>
      <c r="E51" s="13">
        <v>1470</v>
      </c>
      <c r="F51" s="11"/>
      <c r="G51" s="13">
        <v>118000</v>
      </c>
      <c r="H51" s="12"/>
      <c r="I51" s="12">
        <v>119000</v>
      </c>
      <c r="J51" s="15"/>
      <c r="K51" s="45">
        <v>18</v>
      </c>
      <c r="M51" s="13">
        <v>699.2456681484169</v>
      </c>
      <c r="N51" s="11"/>
      <c r="O51" s="13">
        <v>62700</v>
      </c>
      <c r="P51" s="12"/>
      <c r="Q51" s="12">
        <v>63500</v>
      </c>
    </row>
    <row r="52" spans="1:17" ht="10.5" customHeight="1">
      <c r="A52" s="9" t="s">
        <v>73</v>
      </c>
      <c r="B52" s="10"/>
      <c r="C52" s="13">
        <v>18.597478000544317</v>
      </c>
      <c r="E52" s="13">
        <v>320.87453506305</v>
      </c>
      <c r="F52" s="11"/>
      <c r="G52" s="13">
        <v>94800</v>
      </c>
      <c r="H52" s="12"/>
      <c r="I52" s="12">
        <v>95100</v>
      </c>
      <c r="J52" s="17"/>
      <c r="K52" s="13">
        <v>43.091717318334396</v>
      </c>
      <c r="M52" s="13">
        <v>218.7244851673773</v>
      </c>
      <c r="N52" s="11"/>
      <c r="O52" s="13">
        <v>64100</v>
      </c>
      <c r="P52" s="12"/>
      <c r="Q52" s="12">
        <v>64400</v>
      </c>
    </row>
    <row r="53" spans="1:17" ht="10.5" customHeight="1">
      <c r="A53" s="9" t="s">
        <v>74</v>
      </c>
      <c r="B53" s="10"/>
      <c r="C53" s="13">
        <v>2.7215821464211194</v>
      </c>
      <c r="E53" s="13">
        <v>92.08019595391454</v>
      </c>
      <c r="F53" s="11"/>
      <c r="G53" s="13">
        <v>1770</v>
      </c>
      <c r="H53" s="12"/>
      <c r="I53" s="12">
        <v>1860</v>
      </c>
      <c r="J53" s="17"/>
      <c r="K53" s="13">
        <v>4.0823732196316795</v>
      </c>
      <c r="M53" s="13">
        <v>195.5003175179171</v>
      </c>
      <c r="N53" s="11"/>
      <c r="O53" s="13">
        <v>1480</v>
      </c>
      <c r="P53" s="12"/>
      <c r="Q53" s="12">
        <v>1680</v>
      </c>
    </row>
    <row r="54" spans="1:17" ht="10.5" customHeight="1">
      <c r="A54" s="9" t="s">
        <v>75</v>
      </c>
      <c r="B54" s="10"/>
      <c r="C54" s="13">
        <v>347.9089177174998</v>
      </c>
      <c r="E54" s="13">
        <v>945.0984305542956</v>
      </c>
      <c r="F54" s="11"/>
      <c r="G54" s="13">
        <v>166000</v>
      </c>
      <c r="H54" s="12"/>
      <c r="I54" s="12">
        <v>167000</v>
      </c>
      <c r="J54" s="17"/>
      <c r="K54" s="13">
        <v>298.92043908191965</v>
      </c>
      <c r="M54" s="13">
        <v>1560</v>
      </c>
      <c r="N54" s="11"/>
      <c r="O54" s="13">
        <v>114000</v>
      </c>
      <c r="P54" s="12"/>
      <c r="Q54" s="12">
        <v>116000</v>
      </c>
    </row>
    <row r="55" spans="1:17" ht="10.5" customHeight="1">
      <c r="A55" s="9" t="s">
        <v>76</v>
      </c>
      <c r="B55" s="10"/>
      <c r="C55" s="13">
        <v>34.473373854667514</v>
      </c>
      <c r="E55" s="13">
        <v>801.5059421210198</v>
      </c>
      <c r="F55" s="11"/>
      <c r="G55" s="13">
        <v>22000</v>
      </c>
      <c r="H55" s="12"/>
      <c r="I55" s="12">
        <v>22800</v>
      </c>
      <c r="J55" s="17"/>
      <c r="K55" s="13">
        <v>52.617254830808314</v>
      </c>
      <c r="M55" s="13">
        <v>670.4164020684025</v>
      </c>
      <c r="N55" s="11"/>
      <c r="O55" s="13">
        <v>7950</v>
      </c>
      <c r="P55" s="12"/>
      <c r="Q55" s="12">
        <v>8670</v>
      </c>
    </row>
    <row r="56" spans="1:17" ht="10.5" customHeight="1">
      <c r="A56" s="9" t="s">
        <v>77</v>
      </c>
      <c r="B56" s="10"/>
      <c r="C56" s="13">
        <v>290.30209561825274</v>
      </c>
      <c r="E56" s="13">
        <v>1240</v>
      </c>
      <c r="F56" s="11"/>
      <c r="G56" s="13">
        <v>423000</v>
      </c>
      <c r="H56" s="12"/>
      <c r="I56" s="12">
        <v>425000</v>
      </c>
      <c r="J56" s="17"/>
      <c r="K56" s="13">
        <v>154.22298829719676</v>
      </c>
      <c r="M56" s="13">
        <v>758.3434636668784</v>
      </c>
      <c r="N56" s="11"/>
      <c r="O56" s="13">
        <v>348000</v>
      </c>
      <c r="P56" s="12"/>
      <c r="Q56" s="12">
        <v>349000</v>
      </c>
    </row>
    <row r="57" spans="1:17" ht="10.5" customHeight="1">
      <c r="A57" s="9" t="s">
        <v>78</v>
      </c>
      <c r="B57" s="10"/>
      <c r="C57" s="13">
        <v>6.3503583416492795</v>
      </c>
      <c r="E57" s="13">
        <v>496.47600471740907</v>
      </c>
      <c r="F57" s="11"/>
      <c r="G57" s="13">
        <v>11900</v>
      </c>
      <c r="H57" s="12"/>
      <c r="I57" s="12">
        <v>12400</v>
      </c>
      <c r="J57" s="17"/>
      <c r="K57" s="13">
        <v>29.937403610632316</v>
      </c>
      <c r="M57" s="13">
        <v>230.9158123922707</v>
      </c>
      <c r="N57" s="11"/>
      <c r="O57" s="13">
        <v>7620</v>
      </c>
      <c r="P57" s="12"/>
      <c r="Q57" s="12">
        <v>7880</v>
      </c>
    </row>
    <row r="58" spans="1:17" ht="10.5" customHeight="1">
      <c r="A58" s="9" t="s">
        <v>79</v>
      </c>
      <c r="B58" s="10"/>
      <c r="C58" s="14" t="s">
        <v>22</v>
      </c>
      <c r="E58" s="20">
        <v>517.2843146148962</v>
      </c>
      <c r="F58" s="11"/>
      <c r="G58" s="20">
        <v>675000</v>
      </c>
      <c r="H58" s="18"/>
      <c r="I58" s="12">
        <v>676000</v>
      </c>
      <c r="J58" s="19"/>
      <c r="K58" s="14">
        <v>29.483806586228795</v>
      </c>
      <c r="M58" s="47">
        <v>240.4753696815749</v>
      </c>
      <c r="N58" s="11"/>
      <c r="O58" s="47">
        <v>377000</v>
      </c>
      <c r="P58" s="18"/>
      <c r="Q58" s="12">
        <v>378000</v>
      </c>
    </row>
    <row r="59" spans="1:17" ht="10.5" customHeight="1">
      <c r="A59" s="21" t="s">
        <v>7</v>
      </c>
      <c r="B59" s="7"/>
      <c r="C59" s="22">
        <f>+SUM(C9:C58)</f>
        <v>1199.7641295473104</v>
      </c>
      <c r="D59" s="22"/>
      <c r="E59" s="22">
        <v>35800</v>
      </c>
      <c r="F59" s="22"/>
      <c r="G59" s="22">
        <v>3380000</v>
      </c>
      <c r="H59" s="22"/>
      <c r="I59" s="22">
        <v>3420000</v>
      </c>
      <c r="J59" s="22"/>
      <c r="K59" s="22">
        <v>1610</v>
      </c>
      <c r="L59" s="22"/>
      <c r="M59" s="46">
        <v>23700</v>
      </c>
      <c r="N59" s="22"/>
      <c r="O59" s="46">
        <v>2240000</v>
      </c>
      <c r="P59" s="22"/>
      <c r="Q59" s="22">
        <v>2270000</v>
      </c>
    </row>
    <row r="60" spans="1:17" s="50" customFormat="1" ht="10.5" customHeight="1">
      <c r="A60" s="51" t="s">
        <v>93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1.25" customHeight="1">
      <c r="A61" s="43" t="s">
        <v>82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1:17" ht="11.25" customHeight="1">
      <c r="A62" s="43" t="s">
        <v>90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1:17" ht="11.25" customHeight="1">
      <c r="A63" s="43" t="s">
        <v>86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ht="10.5" customHeight="1"/>
    <row r="65" spans="1:17" ht="10.5" customHeight="1">
      <c r="A65" s="52" t="s">
        <v>91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</sheetData>
  <sheetProtection/>
  <mergeCells count="9">
    <mergeCell ref="A5:Q5"/>
    <mergeCell ref="C6:I6"/>
    <mergeCell ref="K6:Q6"/>
    <mergeCell ref="C7:E7"/>
    <mergeCell ref="K7:M7"/>
    <mergeCell ref="A1:Q1"/>
    <mergeCell ref="A2:Q2"/>
    <mergeCell ref="A3:Q3"/>
    <mergeCell ref="A4:Q4"/>
  </mergeCells>
  <printOptions/>
  <pageMargins left="0.5" right="0.5" top="0.5" bottom="0.75" header="0.5" footer="0.5"/>
  <pageSetup horizontalDpi="1200" verticalDpi="1200" orientation="portrait" scale="99" r:id="rId1"/>
  <ignoredErrors>
    <ignoredError sqref="C59" unlockedFormula="1"/>
    <ignoredError sqref="D6:I6 L6:Q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2010</dc:title>
  <dc:subject/>
  <dc:creator>USGS National Minerals Information Team</dc:creator>
  <cp:keywords>minerals; statistics</cp:keywords>
  <dc:description/>
  <cp:lastModifiedBy>McQueen, Revondra</cp:lastModifiedBy>
  <cp:lastPrinted>2010-12-20T19:12:15Z</cp:lastPrinted>
  <dcterms:created xsi:type="dcterms:W3CDTF">2005-08-19T10:17:49Z</dcterms:created>
  <dcterms:modified xsi:type="dcterms:W3CDTF">2013-11-18T14:51:54Z</dcterms:modified>
  <cp:category/>
  <cp:version/>
  <cp:contentType/>
  <cp:contentStatus/>
</cp:coreProperties>
</file>