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2390" windowHeight="9315" activeTab="0"/>
  </bookViews>
  <sheets>
    <sheet name="End-use statistics" sheetId="1" r:id="rId1"/>
    <sheet name="End-use graph" sheetId="2" r:id="rId2"/>
    <sheet name="Notes" sheetId="3" r:id="rId3"/>
  </sheets>
  <definedNames>
    <definedName name="_xlnm.Print_Area" localSheetId="0">'End-use statistics'!$A$1:$H$35</definedName>
  </definedNames>
  <calcPr fullCalcOnLoad="1" fullPrecision="0" iterate="1" iterateCount="1" iterateDelta="0"/>
</workbook>
</file>

<file path=xl/sharedStrings.xml><?xml version="1.0" encoding="utf-8"?>
<sst xmlns="http://schemas.openxmlformats.org/spreadsheetml/2006/main" count="41" uniqueCount="34">
  <si>
    <t>Year</t>
  </si>
  <si>
    <t>Other</t>
  </si>
  <si>
    <t>Alumina</t>
  </si>
  <si>
    <t>Chemical</t>
  </si>
  <si>
    <t>Refractory</t>
  </si>
  <si>
    <t>Cement</t>
  </si>
  <si>
    <t>[Metric tons of dry bauxite equivalent]</t>
  </si>
  <si>
    <t>Apparent consumption</t>
  </si>
  <si>
    <t>Abrasives</t>
  </si>
  <si>
    <t>W</t>
  </si>
  <si>
    <t>W Withheld to avoid disclosing company proprietary data; included with the "Other" uses category.</t>
  </si>
  <si>
    <t>U.S. GEOLOGICAL SURVEY</t>
  </si>
  <si>
    <r>
      <t>BAUXITE END-USE STATISTICS</t>
    </r>
    <r>
      <rPr>
        <b/>
        <vertAlign val="superscript"/>
        <sz val="10"/>
        <rFont val="Times New Roman"/>
        <family val="1"/>
      </rPr>
      <t>1</t>
    </r>
  </si>
  <si>
    <r>
      <t>1</t>
    </r>
    <r>
      <rPr>
        <sz val="10"/>
        <rFont val="Times New Roman"/>
        <family val="1"/>
      </rPr>
      <t>Compiled by G.R. Matos and P.A. Plunkert.</t>
    </r>
  </si>
  <si>
    <t>Last modification:  September 1, 2005</t>
  </si>
  <si>
    <t>Bauxite End-Use Worksheet Notes</t>
  </si>
  <si>
    <t>Data Source</t>
  </si>
  <si>
    <t xml:space="preserve">The source of data for the bauxite end-use worksheet is the Minerals Yearbook (MYB), an annual collection, compilation, and analysis of mineral industry data, published by the U.S. Bureau of Mines and the U.S. Geological Survey.  </t>
  </si>
  <si>
    <t>End Use</t>
  </si>
  <si>
    <t xml:space="preserve">End use is defined as the use of the mineral commodity in a particular industrial sector or product.  For bauxite, end-use categories are alumina, abrasives, cement, chemical, refractory, and other industrial uses.  </t>
  </si>
  <si>
    <t xml:space="preserve">The abrasives category included consumption by the Canadian abrasives industry until 1994.  The other industrial uses category included cement, municipal water works, oil, and steel and ferroalloys until 1990.  After 1990, cement use survey coverage was improved significantly, and data were removed from the other industrial uses category and reported separately.  </t>
  </si>
  <si>
    <t xml:space="preserve">During the early and mid-1980s, alumina consumption was affected by the recession and the restructuring of the U.S. industry.  Many alumina refineries closed in that period, some of which were permanently shutdown, thus, reducing the amount of bauxite consumed by this segment of the industry.  Significant alumina production moved offshore and imports increased to meet the demand for aluminum.  </t>
  </si>
  <si>
    <t>Apparent consumption reproduces reported consumption values from the MYB.  For consistency within the Historical Statistics series, the column is titled apparent consumption.</t>
  </si>
  <si>
    <t>W in the spreadsheet indicates information was withheld to avoid disclosing company proprietary data; data were included with the other uses category.  Data are rounded to no more than three significant digits; data may not add to totals shown.</t>
  </si>
  <si>
    <t>References</t>
  </si>
  <si>
    <t>U.S. Bureau of Mines, 1977–96, Minerals Yearbook, v. I, 1975–94.</t>
  </si>
  <si>
    <t>U.S. Geological Survey, 1997–2005, Minerals Yearbook, v. I, 1995–2003.</t>
  </si>
  <si>
    <t>Recommended Citation Format:</t>
  </si>
  <si>
    <t>(1) If taken from CD version:</t>
  </si>
  <si>
    <t>(2) If taken from online version:</t>
  </si>
  <si>
    <t>For more information, please contact:</t>
  </si>
  <si>
    <t>USGS Bauxite Commodity Specialist</t>
  </si>
  <si>
    <t>U.S. Geological Survey, [year of last update, e.g., 2005], [Mineral commodity, e.g., Gold] statistics, in Kelly, T.D., and Matos, G.R., comps., Historical statistics for mineral and material commodities in the United States:  U.S. Geological Survey Data Series 140, one CD-ROM.  (Also available online at http://pubs.usgs.gov/ds/2005/140/.)</t>
  </si>
  <si>
    <t>U.S. Geological Survey, [year of last update, e.g., 2005], [Mineral commodity, e.g., Gold] statistics, in Kelly, T.D., and Matos, G.R., comps., Historical statistics for mineral and material commodities in the United States:  U.S. Geological Survey Data Series 140, available online at http://pubs.usgs.gov/ds/2005/140/.  (Accessed [date].)</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</si>
</sst>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_(* #,##0.0_);_(* \(#,##0.0\);_(* &quot;-&quot;??_);_(@_)"/>
    <numFmt numFmtId="168" formatCode="_(* #,##0_);_(* \(#,##0\);_(* &quot;-&quot;??_);_(@_)"/>
    <numFmt numFmtId="169" formatCode="_(* #,##0.000_);_(* \(#,##0.000\);_(* &quot;-&quot;??_);_(@_)"/>
    <numFmt numFmtId="170" formatCode="_(* #,##0.0000_);_(* \(#,##0.0000\);_(* &quot;-&quot;??_);_(@_)"/>
    <numFmt numFmtId="171" formatCode="[$€-2]\ #,##0.00_);[Red]\([$€-2]\ #,##0.00\)"/>
  </numFmts>
  <fonts count="13">
    <font>
      <sz val="10"/>
      <name val="Arial"/>
      <family val="0"/>
    </font>
    <font>
      <b/>
      <sz val="10"/>
      <name val="Times New Roman"/>
      <family val="1"/>
    </font>
    <font>
      <sz val="10"/>
      <name val="Times New Roman"/>
      <family val="1"/>
    </font>
    <font>
      <b/>
      <sz val="12"/>
      <name val="Times New Roman"/>
      <family val="1"/>
    </font>
    <font>
      <u val="single"/>
      <sz val="10"/>
      <color indexed="12"/>
      <name val="Arial"/>
      <family val="0"/>
    </font>
    <font>
      <sz val="10"/>
      <color indexed="42"/>
      <name val="Times New Roman"/>
      <family val="1"/>
    </font>
    <font>
      <sz val="12"/>
      <name val="Times New Roman"/>
      <family val="1"/>
    </font>
    <font>
      <u val="single"/>
      <sz val="10"/>
      <color indexed="36"/>
      <name val="Arial"/>
      <family val="0"/>
    </font>
    <font>
      <b/>
      <sz val="11"/>
      <name val="Arial"/>
      <family val="2"/>
    </font>
    <font>
      <b/>
      <sz val="20"/>
      <name val="Arial"/>
      <family val="2"/>
    </font>
    <font>
      <b/>
      <vertAlign val="superscript"/>
      <sz val="10"/>
      <name val="Times New Roman"/>
      <family val="1"/>
    </font>
    <font>
      <vertAlign val="superscript"/>
      <sz val="10"/>
      <name val="Times New Roman"/>
      <family val="1"/>
    </font>
    <font>
      <u val="single"/>
      <sz val="10"/>
      <color indexed="12"/>
      <name val="Times New Roman"/>
      <family val="1"/>
    </font>
  </fonts>
  <fills count="2">
    <fill>
      <patternFill/>
    </fill>
    <fill>
      <patternFill patternType="gray125"/>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24">
    <xf numFmtId="0" fontId="0" fillId="0" borderId="0" xfId="0" applyAlignment="1">
      <alignment/>
    </xf>
    <xf numFmtId="0" fontId="2" fillId="0" borderId="0" xfId="0" applyFont="1" applyAlignment="1">
      <alignment/>
    </xf>
    <xf numFmtId="0" fontId="1" fillId="0" borderId="0" xfId="0" applyFont="1" applyAlignment="1">
      <alignment/>
    </xf>
    <xf numFmtId="0" fontId="2" fillId="0" borderId="1" xfId="0" applyFont="1" applyBorder="1" applyAlignment="1">
      <alignment horizontal="center" vertical="center"/>
    </xf>
    <xf numFmtId="0" fontId="2" fillId="0" borderId="1" xfId="0" applyFont="1" applyBorder="1" applyAlignment="1">
      <alignment horizontal="center"/>
    </xf>
    <xf numFmtId="0" fontId="1" fillId="0" borderId="0" xfId="0" applyFont="1" applyAlignment="1">
      <alignment vertical="center" wrapText="1"/>
    </xf>
    <xf numFmtId="0" fontId="1" fillId="0" borderId="0" xfId="0" applyFont="1" applyAlignment="1">
      <alignment horizontal="center" vertical="center" wrapText="1"/>
    </xf>
    <xf numFmtId="0" fontId="5" fillId="0" borderId="0" xfId="0" applyFont="1" applyAlignment="1">
      <alignment vertical="center" wrapText="1"/>
    </xf>
    <xf numFmtId="0" fontId="6" fillId="0" borderId="0" xfId="0" applyFont="1" applyAlignment="1">
      <alignment/>
    </xf>
    <xf numFmtId="0" fontId="2" fillId="0" borderId="0" xfId="0" applyFont="1" applyAlignment="1">
      <alignment wrapText="1"/>
    </xf>
    <xf numFmtId="1" fontId="2" fillId="0" borderId="1" xfId="15" applyNumberFormat="1" applyFont="1" applyBorder="1" applyAlignment="1">
      <alignment horizontal="center"/>
    </xf>
    <xf numFmtId="3" fontId="2" fillId="0" borderId="1" xfId="15" applyNumberFormat="1" applyFont="1" applyBorder="1" applyAlignment="1">
      <alignment/>
    </xf>
    <xf numFmtId="3" fontId="2" fillId="0" borderId="1" xfId="15" applyNumberFormat="1" applyFont="1" applyBorder="1" applyAlignment="1">
      <alignment horizontal="right"/>
    </xf>
    <xf numFmtId="3" fontId="2" fillId="0" borderId="1" xfId="15" applyNumberFormat="1" applyFont="1" applyFill="1" applyBorder="1" applyAlignment="1">
      <alignment/>
    </xf>
    <xf numFmtId="0" fontId="11" fillId="0" borderId="0" xfId="0" applyFont="1" applyAlignment="1">
      <alignment/>
    </xf>
    <xf numFmtId="0" fontId="1" fillId="0" borderId="1" xfId="0" applyFont="1" applyBorder="1" applyAlignment="1">
      <alignment horizontal="center" wrapText="1"/>
    </xf>
    <xf numFmtId="49" fontId="1" fillId="0" borderId="1" xfId="0" applyNumberFormat="1" applyFont="1" applyBorder="1" applyAlignment="1">
      <alignment horizontal="center" wrapText="1"/>
    </xf>
    <xf numFmtId="0" fontId="3" fillId="0" borderId="0" xfId="0" applyFont="1" applyAlignment="1">
      <alignment wrapText="1"/>
    </xf>
    <xf numFmtId="0" fontId="1" fillId="0" borderId="0" xfId="0" applyFont="1" applyAlignment="1">
      <alignment wrapText="1"/>
    </xf>
    <xf numFmtId="0" fontId="2" fillId="0" borderId="0" xfId="0" applyFont="1" applyAlignment="1">
      <alignment horizontal="left" wrapText="1"/>
    </xf>
    <xf numFmtId="0" fontId="12" fillId="0" borderId="0" xfId="20" applyFont="1" applyAlignment="1">
      <alignment wrapText="1"/>
    </xf>
    <xf numFmtId="0" fontId="1" fillId="0" borderId="0" xfId="0" applyFont="1" applyAlignment="1">
      <alignment horizontal="center" vertical="center" wrapText="1"/>
    </xf>
    <xf numFmtId="0" fontId="1" fillId="0" borderId="0" xfId="0" applyFont="1" applyBorder="1" applyAlignment="1">
      <alignment horizontal="center" vertical="center" wrapText="1"/>
    </xf>
    <xf numFmtId="0" fontId="1"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latin typeface="Arial"/>
                <a:ea typeface="Arial"/>
                <a:cs typeface="Arial"/>
              </a:rPr>
              <a:t>End Uses of Bauxite</a:t>
            </a:r>
          </a:p>
        </c:rich>
      </c:tx>
      <c:layout/>
      <c:spPr>
        <a:noFill/>
        <a:ln>
          <a:noFill/>
        </a:ln>
      </c:spPr>
    </c:title>
    <c:plotArea>
      <c:layout>
        <c:manualLayout>
          <c:xMode val="edge"/>
          <c:yMode val="edge"/>
          <c:x val="0.032"/>
          <c:y val="0.142"/>
          <c:w val="0.91025"/>
          <c:h val="0.77525"/>
        </c:manualLayout>
      </c:layout>
      <c:areaChart>
        <c:grouping val="stacked"/>
        <c:varyColors val="0"/>
        <c:ser>
          <c:idx val="4"/>
          <c:order val="0"/>
          <c:tx>
            <c:strRef>
              <c:f>'End-use statistics'!$B$5</c:f>
              <c:strCache>
                <c:ptCount val="1"/>
                <c:pt idx="0">
                  <c:v>Alumina</c:v>
                </c:pt>
              </c:strCache>
            </c:strRef>
          </c:tx>
          <c:spPr>
            <a:solidFill>
              <a:srgbClr val="FFFFCC"/>
            </a:solidFill>
            <a:ln w="12700">
              <a:solidFill/>
            </a:ln>
          </c:spPr>
          <c:extLst>
            <c:ext xmlns:c14="http://schemas.microsoft.com/office/drawing/2007/8/2/chart" uri="{6F2FDCE9-48DA-4B69-8628-5D25D57E5C99}">
              <c14:invertSolidFillFmt>
                <c14:spPr>
                  <a:solidFill>
                    <a:srgbClr val="FFFFFF"/>
                  </a:solidFill>
                </c14:spPr>
              </c14:invertSolidFillFmt>
            </c:ext>
          </c:extLst>
          <c:cat>
            <c:numRef>
              <c:f>'End-use statistics'!$A$6:$A$33</c:f>
              <c:numCache>
                <c:ptCount val="28"/>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numCache>
            </c:numRef>
          </c:cat>
          <c:val>
            <c:numRef>
              <c:f>'End-use statistics'!$B$6:$B$33</c:f>
              <c:numCache>
                <c:ptCount val="28"/>
                <c:pt idx="0">
                  <c:v>11700000</c:v>
                </c:pt>
                <c:pt idx="1">
                  <c:v>13100000</c:v>
                </c:pt>
                <c:pt idx="2">
                  <c:v>13600000</c:v>
                </c:pt>
                <c:pt idx="3">
                  <c:v>13600000</c:v>
                </c:pt>
                <c:pt idx="4">
                  <c:v>14500000</c:v>
                </c:pt>
                <c:pt idx="5">
                  <c:v>15000000</c:v>
                </c:pt>
                <c:pt idx="6">
                  <c:v>12500000</c:v>
                </c:pt>
                <c:pt idx="7">
                  <c:v>8540000</c:v>
                </c:pt>
                <c:pt idx="8">
                  <c:v>8280000</c:v>
                </c:pt>
                <c:pt idx="9">
                  <c:v>9470000</c:v>
                </c:pt>
                <c:pt idx="10">
                  <c:v>7220000</c:v>
                </c:pt>
                <c:pt idx="11">
                  <c:v>5980000</c:v>
                </c:pt>
                <c:pt idx="12">
                  <c:v>8600000</c:v>
                </c:pt>
                <c:pt idx="13">
                  <c:v>8970000</c:v>
                </c:pt>
                <c:pt idx="14">
                  <c:v>10800000</c:v>
                </c:pt>
                <c:pt idx="15">
                  <c:v>11100000</c:v>
                </c:pt>
                <c:pt idx="16">
                  <c:v>11400000</c:v>
                </c:pt>
                <c:pt idx="17">
                  <c:v>11100000</c:v>
                </c:pt>
                <c:pt idx="18">
                  <c:v>11000000</c:v>
                </c:pt>
                <c:pt idx="19">
                  <c:v>10400000</c:v>
                </c:pt>
                <c:pt idx="20">
                  <c:v>10100000</c:v>
                </c:pt>
                <c:pt idx="21">
                  <c:v>10300000</c:v>
                </c:pt>
                <c:pt idx="22">
                  <c:v>10700000</c:v>
                </c:pt>
                <c:pt idx="23">
                  <c:v>12000000</c:v>
                </c:pt>
                <c:pt idx="24">
                  <c:v>11100000</c:v>
                </c:pt>
                <c:pt idx="25">
                  <c:v>10100000</c:v>
                </c:pt>
                <c:pt idx="26">
                  <c:v>9010000</c:v>
                </c:pt>
                <c:pt idx="27">
                  <c:v>9290000</c:v>
                </c:pt>
              </c:numCache>
            </c:numRef>
          </c:val>
        </c:ser>
        <c:ser>
          <c:idx val="6"/>
          <c:order val="1"/>
          <c:tx>
            <c:strRef>
              <c:f>'End-use statistics'!$C$5</c:f>
              <c:strCache>
                <c:ptCount val="1"/>
                <c:pt idx="0">
                  <c:v>Abrasives</c:v>
                </c:pt>
              </c:strCache>
            </c:strRef>
          </c:tx>
          <c:spPr>
            <a:solidFill>
              <a:srgbClr val="00FF00"/>
            </a:solidFill>
          </c:spPr>
          <c:extLst>
            <c:ext xmlns:c14="http://schemas.microsoft.com/office/drawing/2007/8/2/chart" uri="{6F2FDCE9-48DA-4B69-8628-5D25D57E5C99}">
              <c14:invertSolidFillFmt>
                <c14:spPr>
                  <a:solidFill>
                    <a:srgbClr val="FFFFFF"/>
                  </a:solidFill>
                </c14:spPr>
              </c14:invertSolidFillFmt>
            </c:ext>
          </c:extLst>
          <c:cat>
            <c:numRef>
              <c:f>'End-use statistics'!$A$6:$A$33</c:f>
              <c:numCache>
                <c:ptCount val="28"/>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numCache>
            </c:numRef>
          </c:cat>
          <c:val>
            <c:numRef>
              <c:f>'End-use statistics'!$C$6:$C$33</c:f>
              <c:numCache>
                <c:ptCount val="28"/>
                <c:pt idx="0">
                  <c:v>196000</c:v>
                </c:pt>
                <c:pt idx="1">
                  <c:v>264000</c:v>
                </c:pt>
                <c:pt idx="2">
                  <c:v>274000</c:v>
                </c:pt>
                <c:pt idx="3">
                  <c:v>310000</c:v>
                </c:pt>
                <c:pt idx="4">
                  <c:v>327000</c:v>
                </c:pt>
                <c:pt idx="5">
                  <c:v>277000</c:v>
                </c:pt>
                <c:pt idx="6">
                  <c:v>249000</c:v>
                </c:pt>
                <c:pt idx="7">
                  <c:v>149000</c:v>
                </c:pt>
                <c:pt idx="8">
                  <c:v>135000</c:v>
                </c:pt>
                <c:pt idx="9">
                  <c:v>328000</c:v>
                </c:pt>
                <c:pt idx="10">
                  <c:v>305000</c:v>
                </c:pt>
                <c:pt idx="11">
                  <c:v>259000</c:v>
                </c:pt>
                <c:pt idx="12">
                  <c:v>224000</c:v>
                </c:pt>
                <c:pt idx="13">
                  <c:v>274000</c:v>
                </c:pt>
                <c:pt idx="14">
                  <c:v>275000</c:v>
                </c:pt>
                <c:pt idx="15">
                  <c:v>276000</c:v>
                </c:pt>
                <c:pt idx="16">
                  <c:v>204000</c:v>
                </c:pt>
                <c:pt idx="17">
                  <c:v>223000</c:v>
                </c:pt>
                <c:pt idx="18">
                  <c:v>203000</c:v>
                </c:pt>
                <c:pt idx="19">
                  <c:v>197000</c:v>
                </c:pt>
                <c:pt idx="20">
                  <c:v>133000</c:v>
                </c:pt>
                <c:pt idx="21">
                  <c:v>117000</c:v>
                </c:pt>
                <c:pt idx="22">
                  <c:v>98000</c:v>
                </c:pt>
                <c:pt idx="23">
                  <c:v>135000</c:v>
                </c:pt>
                <c:pt idx="24">
                  <c:v>113000</c:v>
                </c:pt>
                <c:pt idx="25">
                  <c:v>111000</c:v>
                </c:pt>
                <c:pt idx="26">
                  <c:v>61000</c:v>
                </c:pt>
                <c:pt idx="27">
                  <c:v>52000</c:v>
                </c:pt>
              </c:numCache>
            </c:numRef>
          </c:val>
        </c:ser>
        <c:ser>
          <c:idx val="3"/>
          <c:order val="2"/>
          <c:tx>
            <c:strRef>
              <c:f>'End-use statistics'!$D$5</c:f>
              <c:strCache>
                <c:ptCount val="1"/>
                <c:pt idx="0">
                  <c:v>Cement</c:v>
                </c:pt>
              </c:strCache>
            </c:strRef>
          </c:tx>
          <c:spPr>
            <a:solidFill>
              <a:srgbClr val="CC99FF"/>
            </a:solidFill>
          </c:spPr>
          <c:extLst>
            <c:ext xmlns:c14="http://schemas.microsoft.com/office/drawing/2007/8/2/chart" uri="{6F2FDCE9-48DA-4B69-8628-5D25D57E5C99}">
              <c14:invertSolidFillFmt>
                <c14:spPr>
                  <a:solidFill>
                    <a:srgbClr val="FFFFFF"/>
                  </a:solidFill>
                </c14:spPr>
              </c14:invertSolidFillFmt>
            </c:ext>
          </c:extLst>
          <c:val>
            <c:numRef>
              <c:f>'End-use statistics'!$D$6:$D$33</c:f>
              <c:numCache>
                <c:ptCount val="28"/>
                <c:pt idx="16">
                  <c:v>120000</c:v>
                </c:pt>
                <c:pt idx="17">
                  <c:v>110000</c:v>
                </c:pt>
                <c:pt idx="18">
                  <c:v>130000</c:v>
                </c:pt>
                <c:pt idx="19">
                  <c:v>94000</c:v>
                </c:pt>
                <c:pt idx="20">
                  <c:v>92000</c:v>
                </c:pt>
                <c:pt idx="21">
                  <c:v>87000</c:v>
                </c:pt>
                <c:pt idx="22">
                  <c:v>71000</c:v>
                </c:pt>
                <c:pt idx="23">
                  <c:v>176000</c:v>
                </c:pt>
                <c:pt idx="24">
                  <c:v>228000</c:v>
                </c:pt>
                <c:pt idx="25">
                  <c:v>253000</c:v>
                </c:pt>
                <c:pt idx="26">
                  <c:v>303000</c:v>
                </c:pt>
                <c:pt idx="27">
                  <c:v>335000</c:v>
                </c:pt>
              </c:numCache>
            </c:numRef>
          </c:val>
        </c:ser>
        <c:ser>
          <c:idx val="0"/>
          <c:order val="3"/>
          <c:tx>
            <c:strRef>
              <c:f>'End-use statistics'!$E$5</c:f>
              <c:strCache>
                <c:ptCount val="1"/>
                <c:pt idx="0">
                  <c:v>Chemical</c:v>
                </c:pt>
              </c:strCache>
            </c:strRef>
          </c:tx>
          <c:spPr>
            <a:solidFill>
              <a:srgbClr val="FF6600"/>
            </a:solidFill>
          </c:spPr>
          <c:extLst>
            <c:ext xmlns:c14="http://schemas.microsoft.com/office/drawing/2007/8/2/chart" uri="{6F2FDCE9-48DA-4B69-8628-5D25D57E5C99}">
              <c14:invertSolidFillFmt>
                <c14:spPr>
                  <a:solidFill>
                    <a:srgbClr val="FFFFFF"/>
                  </a:solidFill>
                </c14:spPr>
              </c14:invertSolidFillFmt>
            </c:ext>
          </c:extLst>
          <c:cat>
            <c:numRef>
              <c:f>'End-use statistics'!$A$6:$A$33</c:f>
              <c:numCache>
                <c:ptCount val="28"/>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numCache>
            </c:numRef>
          </c:cat>
          <c:val>
            <c:numRef>
              <c:f>'End-use statistics'!$E$6:$E$33</c:f>
              <c:numCache>
                <c:ptCount val="28"/>
                <c:pt idx="0">
                  <c:v>225000</c:v>
                </c:pt>
                <c:pt idx="1">
                  <c:v>187000</c:v>
                </c:pt>
                <c:pt idx="2">
                  <c:v>198000</c:v>
                </c:pt>
                <c:pt idx="3">
                  <c:v>221000</c:v>
                </c:pt>
                <c:pt idx="4">
                  <c:v>256000</c:v>
                </c:pt>
                <c:pt idx="5">
                  <c:v>211000</c:v>
                </c:pt>
                <c:pt idx="6">
                  <c:v>232000</c:v>
                </c:pt>
                <c:pt idx="7">
                  <c:v>169000</c:v>
                </c:pt>
                <c:pt idx="8">
                  <c:v>281000</c:v>
                </c:pt>
                <c:pt idx="9">
                  <c:v>251000</c:v>
                </c:pt>
                <c:pt idx="10">
                  <c:v>219000</c:v>
                </c:pt>
                <c:pt idx="11">
                  <c:v>231000</c:v>
                </c:pt>
                <c:pt idx="12">
                  <c:v>243000</c:v>
                </c:pt>
                <c:pt idx="13">
                  <c:v>236000</c:v>
                </c:pt>
                <c:pt idx="14">
                  <c:v>223000</c:v>
                </c:pt>
                <c:pt idx="15">
                  <c:v>212000</c:v>
                </c:pt>
                <c:pt idx="16">
                  <c:v>218000</c:v>
                </c:pt>
                <c:pt idx="17">
                  <c:v>190000</c:v>
                </c:pt>
                <c:pt idx="18">
                  <c:v>225000</c:v>
                </c:pt>
                <c:pt idx="19">
                  <c:v>192000</c:v>
                </c:pt>
                <c:pt idx="20">
                  <c:v>201000</c:v>
                </c:pt>
                <c:pt idx="21">
                  <c:v>0</c:v>
                </c:pt>
                <c:pt idx="22">
                  <c:v>0</c:v>
                </c:pt>
                <c:pt idx="23">
                  <c:v>0</c:v>
                </c:pt>
                <c:pt idx="24">
                  <c:v>0</c:v>
                </c:pt>
                <c:pt idx="25">
                  <c:v>0</c:v>
                </c:pt>
                <c:pt idx="26">
                  <c:v>0</c:v>
                </c:pt>
                <c:pt idx="27">
                  <c:v>0</c:v>
                </c:pt>
              </c:numCache>
            </c:numRef>
          </c:val>
        </c:ser>
        <c:ser>
          <c:idx val="1"/>
          <c:order val="4"/>
          <c:tx>
            <c:strRef>
              <c:f>'End-use statistics'!$F$5</c:f>
              <c:strCache>
                <c:ptCount val="1"/>
                <c:pt idx="0">
                  <c:v>Refractory</c:v>
                </c:pt>
              </c:strCache>
            </c:strRef>
          </c:tx>
          <c:spPr>
            <a:solidFill>
              <a:srgbClr val="CCFFFF"/>
            </a:solidFill>
          </c:spPr>
          <c:extLst>
            <c:ext xmlns:c14="http://schemas.microsoft.com/office/drawing/2007/8/2/chart" uri="{6F2FDCE9-48DA-4B69-8628-5D25D57E5C99}">
              <c14:invertSolidFillFmt>
                <c14:spPr>
                  <a:solidFill>
                    <a:srgbClr val="FFFFFF"/>
                  </a:solidFill>
                </c14:spPr>
              </c14:invertSolidFillFmt>
            </c:ext>
          </c:extLst>
          <c:cat>
            <c:numRef>
              <c:f>'End-use statistics'!$A$6:$A$33</c:f>
              <c:numCache>
                <c:ptCount val="28"/>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numCache>
            </c:numRef>
          </c:cat>
          <c:val>
            <c:numRef>
              <c:f>'End-use statistics'!$F$6:$F$33</c:f>
              <c:numCache>
                <c:ptCount val="28"/>
                <c:pt idx="0">
                  <c:v>417000</c:v>
                </c:pt>
                <c:pt idx="1">
                  <c:v>407000</c:v>
                </c:pt>
                <c:pt idx="2">
                  <c:v>433000</c:v>
                </c:pt>
                <c:pt idx="3">
                  <c:v>544000</c:v>
                </c:pt>
                <c:pt idx="4">
                  <c:v>520000</c:v>
                </c:pt>
                <c:pt idx="5">
                  <c:v>430000</c:v>
                </c:pt>
                <c:pt idx="6">
                  <c:v>460000</c:v>
                </c:pt>
                <c:pt idx="7">
                  <c:v>286000</c:v>
                </c:pt>
                <c:pt idx="8">
                  <c:v>362000</c:v>
                </c:pt>
                <c:pt idx="9">
                  <c:v>420000</c:v>
                </c:pt>
                <c:pt idx="10">
                  <c:v>408000</c:v>
                </c:pt>
                <c:pt idx="11">
                  <c:v>372000</c:v>
                </c:pt>
                <c:pt idx="12">
                  <c:v>422000</c:v>
                </c:pt>
                <c:pt idx="13">
                  <c:v>524000</c:v>
                </c:pt>
                <c:pt idx="14">
                  <c:v>407000</c:v>
                </c:pt>
                <c:pt idx="15">
                  <c:v>387000</c:v>
                </c:pt>
                <c:pt idx="16">
                  <c:v>328000</c:v>
                </c:pt>
                <c:pt idx="17">
                  <c:v>334000</c:v>
                </c:pt>
                <c:pt idx="18">
                  <c:v>429000</c:v>
                </c:pt>
                <c:pt idx="19">
                  <c:v>350000</c:v>
                </c:pt>
                <c:pt idx="20">
                  <c:v>394000</c:v>
                </c:pt>
                <c:pt idx="21">
                  <c:v>380000</c:v>
                </c:pt>
                <c:pt idx="22">
                  <c:v>466000</c:v>
                </c:pt>
                <c:pt idx="23">
                  <c:v>332000</c:v>
                </c:pt>
                <c:pt idx="24">
                  <c:v>251000</c:v>
                </c:pt>
                <c:pt idx="25">
                  <c:v>160000</c:v>
                </c:pt>
                <c:pt idx="26">
                  <c:v>175000</c:v>
                </c:pt>
                <c:pt idx="27">
                  <c:v>115000</c:v>
                </c:pt>
              </c:numCache>
            </c:numRef>
          </c:val>
        </c:ser>
        <c:ser>
          <c:idx val="2"/>
          <c:order val="5"/>
          <c:tx>
            <c:strRef>
              <c:f>'End-use statistics'!$G$5</c:f>
              <c:strCache>
                <c:ptCount val="1"/>
                <c:pt idx="0">
                  <c:v>Other</c:v>
                </c:pt>
              </c:strCache>
            </c:strRef>
          </c:tx>
          <c:spPr>
            <a:solidFill>
              <a:srgbClr val="0000FF"/>
            </a:solidFill>
          </c:spPr>
          <c:extLst>
            <c:ext xmlns:c14="http://schemas.microsoft.com/office/drawing/2007/8/2/chart" uri="{6F2FDCE9-48DA-4B69-8628-5D25D57E5C99}">
              <c14:invertSolidFillFmt>
                <c14:spPr>
                  <a:solidFill>
                    <a:srgbClr val="FFFFFF"/>
                  </a:solidFill>
                </c14:spPr>
              </c14:invertSolidFillFmt>
            </c:ext>
          </c:extLst>
          <c:cat>
            <c:numRef>
              <c:f>'End-use statistics'!$A$6:$A$33</c:f>
              <c:numCache>
                <c:ptCount val="28"/>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numCache>
            </c:numRef>
          </c:cat>
          <c:val>
            <c:numRef>
              <c:f>'End-use statistics'!$G$6:$G$33</c:f>
              <c:numCache>
                <c:ptCount val="28"/>
                <c:pt idx="0">
                  <c:v>68100</c:v>
                </c:pt>
                <c:pt idx="1">
                  <c:v>68100</c:v>
                </c:pt>
                <c:pt idx="2">
                  <c:v>70100</c:v>
                </c:pt>
                <c:pt idx="3">
                  <c:v>70000</c:v>
                </c:pt>
                <c:pt idx="4">
                  <c:v>70000</c:v>
                </c:pt>
                <c:pt idx="5">
                  <c:v>77000</c:v>
                </c:pt>
                <c:pt idx="6">
                  <c:v>75000</c:v>
                </c:pt>
                <c:pt idx="7">
                  <c:v>71000</c:v>
                </c:pt>
                <c:pt idx="8">
                  <c:v>48000</c:v>
                </c:pt>
                <c:pt idx="9">
                  <c:v>56000</c:v>
                </c:pt>
                <c:pt idx="10">
                  <c:v>55000</c:v>
                </c:pt>
                <c:pt idx="11">
                  <c:v>59000</c:v>
                </c:pt>
                <c:pt idx="12">
                  <c:v>58000</c:v>
                </c:pt>
                <c:pt idx="13">
                  <c:v>70000</c:v>
                </c:pt>
                <c:pt idx="14">
                  <c:v>123000</c:v>
                </c:pt>
                <c:pt idx="15">
                  <c:v>103000</c:v>
                </c:pt>
                <c:pt idx="16">
                  <c:v>4000</c:v>
                </c:pt>
                <c:pt idx="17">
                  <c:v>3000</c:v>
                </c:pt>
                <c:pt idx="18">
                  <c:v>4000</c:v>
                </c:pt>
                <c:pt idx="19">
                  <c:v>4000</c:v>
                </c:pt>
                <c:pt idx="20">
                  <c:v>4000</c:v>
                </c:pt>
                <c:pt idx="21">
                  <c:v>201000</c:v>
                </c:pt>
                <c:pt idx="22">
                  <c:v>200000</c:v>
                </c:pt>
                <c:pt idx="23">
                  <c:v>261000</c:v>
                </c:pt>
                <c:pt idx="24">
                  <c:v>226000</c:v>
                </c:pt>
                <c:pt idx="25">
                  <c:v>222000</c:v>
                </c:pt>
                <c:pt idx="26">
                  <c:v>222000</c:v>
                </c:pt>
                <c:pt idx="27">
                  <c:v>183000</c:v>
                </c:pt>
              </c:numCache>
            </c:numRef>
          </c:val>
        </c:ser>
        <c:axId val="14566655"/>
        <c:axId val="63991032"/>
      </c:areaChart>
      <c:catAx>
        <c:axId val="14566655"/>
        <c:scaling>
          <c:orientation val="minMax"/>
        </c:scaling>
        <c:axPos val="b"/>
        <c:delete val="0"/>
        <c:numFmt formatCode="General" sourceLinked="1"/>
        <c:majorTickMark val="none"/>
        <c:minorTickMark val="none"/>
        <c:tickLblPos val="nextTo"/>
        <c:crossAx val="63991032"/>
        <c:crosses val="autoZero"/>
        <c:auto val="1"/>
        <c:lblOffset val="100"/>
        <c:tickLblSkip val="5"/>
        <c:noMultiLvlLbl val="0"/>
      </c:catAx>
      <c:valAx>
        <c:axId val="63991032"/>
        <c:scaling>
          <c:orientation val="minMax"/>
        </c:scaling>
        <c:axPos val="l"/>
        <c:title>
          <c:tx>
            <c:rich>
              <a:bodyPr vert="horz" rot="-5400000" anchor="ctr"/>
              <a:lstStyle/>
              <a:p>
                <a:pPr algn="ctr">
                  <a:defRPr/>
                </a:pPr>
                <a:r>
                  <a:rPr lang="en-US"/>
                  <a:t>Metric tons</a:t>
                </a:r>
              </a:p>
            </c:rich>
          </c:tx>
          <c:layout/>
          <c:overlay val="0"/>
          <c:spPr>
            <a:noFill/>
            <a:ln>
              <a:noFill/>
            </a:ln>
          </c:spPr>
        </c:title>
        <c:majorGridlines>
          <c:spPr>
            <a:ln w="3175">
              <a:solidFill/>
              <a:prstDash val="sysDot"/>
            </a:ln>
          </c:spPr>
        </c:majorGridlines>
        <c:delete val="0"/>
        <c:numFmt formatCode="General" sourceLinked="1"/>
        <c:majorTickMark val="none"/>
        <c:minorTickMark val="none"/>
        <c:tickLblPos val="nextTo"/>
        <c:crossAx val="14566655"/>
        <c:crossesAt val="1"/>
        <c:crossBetween val="midCat"/>
        <c:dispUnits/>
      </c:valAx>
      <c:spPr>
        <a:noFill/>
        <a:ln w="38100">
          <a:solidFill/>
        </a:ln>
      </c:spPr>
    </c:plotArea>
    <c:legend>
      <c:legendPos val="b"/>
      <c:layout>
        <c:manualLayout>
          <c:xMode val="edge"/>
          <c:yMode val="edge"/>
          <c:x val="0.25525"/>
          <c:y val="0.93125"/>
        </c:manualLayout>
      </c:layout>
      <c:overlay val="0"/>
      <c:spPr>
        <a:ln w="3175">
          <a:noFill/>
        </a:ln>
      </c:spPr>
    </c:legend>
    <c:plotVisOnly val="1"/>
    <c:dispBlanksAs val="gap"/>
    <c:showDLblsOverMax val="0"/>
  </c:chart>
  <c:spPr>
    <a:noFill/>
    <a:ln>
      <a:noFill/>
    </a:ln>
  </c:spPr>
  <c:txPr>
    <a:bodyPr vert="horz" rot="0"/>
    <a:lstStyle/>
    <a:p>
      <a:pPr>
        <a:defRPr lang="en-US" cap="none" sz="1100" b="1"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ToFit="1"/>
  </sheetViews>
  <pageMargins left="0.5" right="0.5" top="0.5" bottom="0.5" header="0.5" footer="0.5"/>
  <pageSetup horizontalDpi="300" verticalDpi="3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353050"/>
    <xdr:graphicFrame>
      <xdr:nvGraphicFramePr>
        <xdr:cNvPr id="1" name="Shape 1025"/>
        <xdr:cNvGraphicFramePr/>
      </xdr:nvGraphicFramePr>
      <xdr:xfrm>
        <a:off x="0" y="0"/>
        <a:ext cx="9572625" cy="53530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minerals.usgs.gov/minerals/pubs/commodity/bauxite/index.html#contacts"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36"/>
  <sheetViews>
    <sheetView tabSelected="1" workbookViewId="0" topLeftCell="A1">
      <pane xSplit="1" ySplit="5" topLeftCell="B6" activePane="bottomRight" state="frozen"/>
      <selection pane="topLeft" activeCell="A1" sqref="A1"/>
      <selection pane="topRight" activeCell="B1" sqref="B1"/>
      <selection pane="bottomLeft" activeCell="A6" sqref="A6"/>
      <selection pane="bottomRight" activeCell="A5" sqref="A5"/>
    </sheetView>
  </sheetViews>
  <sheetFormatPr defaultColWidth="9.140625" defaultRowHeight="12.75"/>
  <cols>
    <col min="1" max="16384" width="13.7109375" style="1" customWidth="1"/>
  </cols>
  <sheetData>
    <row r="1" spans="1:8" ht="15.75">
      <c r="A1" s="21" t="s">
        <v>12</v>
      </c>
      <c r="B1" s="21"/>
      <c r="C1" s="21"/>
      <c r="D1" s="21"/>
      <c r="E1" s="21"/>
      <c r="F1" s="21"/>
      <c r="G1" s="21"/>
      <c r="H1" s="21"/>
    </row>
    <row r="2" spans="1:8" ht="12.75">
      <c r="A2" s="23" t="s">
        <v>11</v>
      </c>
      <c r="B2" s="23"/>
      <c r="C2" s="23"/>
      <c r="D2" s="23"/>
      <c r="E2" s="23"/>
      <c r="F2" s="23"/>
      <c r="G2" s="23"/>
      <c r="H2" s="23"/>
    </row>
    <row r="3" spans="1:8" ht="12.75" customHeight="1">
      <c r="A3" s="21" t="s">
        <v>6</v>
      </c>
      <c r="B3" s="21"/>
      <c r="C3" s="21"/>
      <c r="D3" s="21"/>
      <c r="E3" s="21"/>
      <c r="F3" s="21"/>
      <c r="G3" s="21"/>
      <c r="H3" s="21"/>
    </row>
    <row r="4" spans="1:8" ht="12.75">
      <c r="A4" s="22" t="s">
        <v>14</v>
      </c>
      <c r="B4" s="22"/>
      <c r="C4" s="22"/>
      <c r="D4" s="22"/>
      <c r="E4" s="22"/>
      <c r="F4" s="22"/>
      <c r="G4" s="22"/>
      <c r="H4" s="22"/>
    </row>
    <row r="5" spans="1:8" s="6" customFormat="1" ht="38.25">
      <c r="A5" s="15" t="s">
        <v>0</v>
      </c>
      <c r="B5" s="15" t="s">
        <v>2</v>
      </c>
      <c r="C5" s="16" t="s">
        <v>8</v>
      </c>
      <c r="D5" s="16" t="s">
        <v>5</v>
      </c>
      <c r="E5" s="15" t="s">
        <v>3</v>
      </c>
      <c r="F5" s="15" t="s">
        <v>4</v>
      </c>
      <c r="G5" s="15" t="s">
        <v>1</v>
      </c>
      <c r="H5" s="15" t="s">
        <v>7</v>
      </c>
    </row>
    <row r="6" spans="1:8" s="2" customFormat="1" ht="12.75">
      <c r="A6" s="3">
        <v>1975</v>
      </c>
      <c r="B6" s="11">
        <v>11700000</v>
      </c>
      <c r="C6" s="11">
        <v>196000</v>
      </c>
      <c r="D6" s="11"/>
      <c r="E6" s="11">
        <v>225000</v>
      </c>
      <c r="F6" s="11">
        <v>417000</v>
      </c>
      <c r="G6" s="11">
        <v>68100</v>
      </c>
      <c r="H6" s="11">
        <v>12600000</v>
      </c>
    </row>
    <row r="7" spans="1:8" s="2" customFormat="1" ht="12.75">
      <c r="A7" s="4">
        <f aca="true" t="shared" si="0" ref="A7:A25">+A6+1</f>
        <v>1976</v>
      </c>
      <c r="B7" s="11">
        <v>13100000</v>
      </c>
      <c r="C7" s="11">
        <v>264000</v>
      </c>
      <c r="D7" s="11"/>
      <c r="E7" s="11">
        <v>187000</v>
      </c>
      <c r="F7" s="11">
        <v>407000</v>
      </c>
      <c r="G7" s="11">
        <v>68100</v>
      </c>
      <c r="H7" s="11">
        <v>14000000</v>
      </c>
    </row>
    <row r="8" spans="1:8" s="2" customFormat="1" ht="12.75">
      <c r="A8" s="4">
        <f t="shared" si="0"/>
        <v>1977</v>
      </c>
      <c r="B8" s="11">
        <v>13600000</v>
      </c>
      <c r="C8" s="11">
        <v>274000</v>
      </c>
      <c r="D8" s="11"/>
      <c r="E8" s="11">
        <v>198000</v>
      </c>
      <c r="F8" s="11">
        <v>433000</v>
      </c>
      <c r="G8" s="11">
        <v>70100</v>
      </c>
      <c r="H8" s="11">
        <v>14500000</v>
      </c>
    </row>
    <row r="9" spans="1:8" s="2" customFormat="1" ht="12.75">
      <c r="A9" s="4">
        <f t="shared" si="0"/>
        <v>1978</v>
      </c>
      <c r="B9" s="11">
        <v>13600000</v>
      </c>
      <c r="C9" s="11">
        <v>310000</v>
      </c>
      <c r="D9" s="11"/>
      <c r="E9" s="11">
        <v>221000</v>
      </c>
      <c r="F9" s="11">
        <v>544000</v>
      </c>
      <c r="G9" s="11">
        <v>70000</v>
      </c>
      <c r="H9" s="11">
        <v>14700000</v>
      </c>
    </row>
    <row r="10" spans="1:8" s="2" customFormat="1" ht="12.75">
      <c r="A10" s="4">
        <f t="shared" si="0"/>
        <v>1979</v>
      </c>
      <c r="B10" s="11">
        <v>14500000</v>
      </c>
      <c r="C10" s="11">
        <v>327000</v>
      </c>
      <c r="D10" s="11"/>
      <c r="E10" s="11">
        <v>256000</v>
      </c>
      <c r="F10" s="11">
        <v>520000</v>
      </c>
      <c r="G10" s="11">
        <v>70000</v>
      </c>
      <c r="H10" s="11">
        <v>15700000</v>
      </c>
    </row>
    <row r="11" spans="1:8" s="2" customFormat="1" ht="12.75">
      <c r="A11" s="4">
        <f t="shared" si="0"/>
        <v>1980</v>
      </c>
      <c r="B11" s="11">
        <v>15000000</v>
      </c>
      <c r="C11" s="11">
        <v>277000</v>
      </c>
      <c r="D11" s="11"/>
      <c r="E11" s="11">
        <v>211000</v>
      </c>
      <c r="F11" s="11">
        <v>430000</v>
      </c>
      <c r="G11" s="11">
        <v>77000</v>
      </c>
      <c r="H11" s="11">
        <v>16000000</v>
      </c>
    </row>
    <row r="12" spans="1:8" s="2" customFormat="1" ht="12.75">
      <c r="A12" s="4">
        <f t="shared" si="0"/>
        <v>1981</v>
      </c>
      <c r="B12" s="11">
        <v>12500000</v>
      </c>
      <c r="C12" s="11">
        <v>249000</v>
      </c>
      <c r="D12" s="11"/>
      <c r="E12" s="11">
        <v>232000</v>
      </c>
      <c r="F12" s="11">
        <v>460000</v>
      </c>
      <c r="G12" s="11">
        <v>75000</v>
      </c>
      <c r="H12" s="11">
        <v>13500000</v>
      </c>
    </row>
    <row r="13" spans="1:8" s="2" customFormat="1" ht="12.75">
      <c r="A13" s="4">
        <f t="shared" si="0"/>
        <v>1982</v>
      </c>
      <c r="B13" s="11">
        <v>8540000</v>
      </c>
      <c r="C13" s="11">
        <v>149000</v>
      </c>
      <c r="D13" s="11"/>
      <c r="E13" s="11">
        <v>169000</v>
      </c>
      <c r="F13" s="11">
        <v>286000</v>
      </c>
      <c r="G13" s="11">
        <v>71000</v>
      </c>
      <c r="H13" s="13">
        <v>9200000</v>
      </c>
    </row>
    <row r="14" spans="1:8" s="2" customFormat="1" ht="12.75">
      <c r="A14" s="4">
        <f t="shared" si="0"/>
        <v>1983</v>
      </c>
      <c r="B14" s="11">
        <v>8280000</v>
      </c>
      <c r="C14" s="11">
        <v>135000</v>
      </c>
      <c r="D14" s="11"/>
      <c r="E14" s="11">
        <v>281000</v>
      </c>
      <c r="F14" s="11">
        <v>362000</v>
      </c>
      <c r="G14" s="11">
        <v>48000</v>
      </c>
      <c r="H14" s="13">
        <v>9100000</v>
      </c>
    </row>
    <row r="15" spans="1:8" s="2" customFormat="1" ht="12.75">
      <c r="A15" s="4">
        <f t="shared" si="0"/>
        <v>1984</v>
      </c>
      <c r="B15" s="11">
        <v>9470000</v>
      </c>
      <c r="C15" s="11">
        <v>328000</v>
      </c>
      <c r="D15" s="11"/>
      <c r="E15" s="11">
        <v>251000</v>
      </c>
      <c r="F15" s="11">
        <v>420000</v>
      </c>
      <c r="G15" s="11">
        <v>56000</v>
      </c>
      <c r="H15" s="13">
        <v>10500000</v>
      </c>
    </row>
    <row r="16" spans="1:8" s="2" customFormat="1" ht="12.75">
      <c r="A16" s="4">
        <f t="shared" si="0"/>
        <v>1985</v>
      </c>
      <c r="B16" s="11">
        <v>7220000</v>
      </c>
      <c r="C16" s="11">
        <v>305000</v>
      </c>
      <c r="D16" s="11"/>
      <c r="E16" s="11">
        <v>219000</v>
      </c>
      <c r="F16" s="11">
        <v>408000</v>
      </c>
      <c r="G16" s="11">
        <v>55000</v>
      </c>
      <c r="H16" s="13">
        <v>8200000</v>
      </c>
    </row>
    <row r="17" spans="1:8" s="2" customFormat="1" ht="12.75">
      <c r="A17" s="4">
        <f t="shared" si="0"/>
        <v>1986</v>
      </c>
      <c r="B17" s="11">
        <v>5980000</v>
      </c>
      <c r="C17" s="11">
        <v>259000</v>
      </c>
      <c r="D17" s="11"/>
      <c r="E17" s="11">
        <v>231000</v>
      </c>
      <c r="F17" s="11">
        <v>372000</v>
      </c>
      <c r="G17" s="11">
        <v>59000</v>
      </c>
      <c r="H17" s="13">
        <v>6900000</v>
      </c>
    </row>
    <row r="18" spans="1:8" s="2" customFormat="1" ht="12.75">
      <c r="A18" s="4">
        <f t="shared" si="0"/>
        <v>1987</v>
      </c>
      <c r="B18" s="11">
        <v>8600000</v>
      </c>
      <c r="C18" s="11">
        <v>224000</v>
      </c>
      <c r="D18" s="11"/>
      <c r="E18" s="11">
        <v>243000</v>
      </c>
      <c r="F18" s="11">
        <v>422000</v>
      </c>
      <c r="G18" s="11">
        <v>58000</v>
      </c>
      <c r="H18" s="13">
        <v>9500000</v>
      </c>
    </row>
    <row r="19" spans="1:8" s="2" customFormat="1" ht="12.75">
      <c r="A19" s="4">
        <f t="shared" si="0"/>
        <v>1988</v>
      </c>
      <c r="B19" s="11">
        <v>8970000</v>
      </c>
      <c r="C19" s="11">
        <v>274000</v>
      </c>
      <c r="D19" s="11"/>
      <c r="E19" s="11">
        <v>236000</v>
      </c>
      <c r="F19" s="11">
        <v>524000</v>
      </c>
      <c r="G19" s="11">
        <v>70000</v>
      </c>
      <c r="H19" s="13">
        <v>10100000</v>
      </c>
    </row>
    <row r="20" spans="1:8" s="2" customFormat="1" ht="12.75">
      <c r="A20" s="4">
        <f t="shared" si="0"/>
        <v>1989</v>
      </c>
      <c r="B20" s="11">
        <v>10800000</v>
      </c>
      <c r="C20" s="11">
        <v>275000</v>
      </c>
      <c r="D20" s="11"/>
      <c r="E20" s="11">
        <v>223000</v>
      </c>
      <c r="F20" s="11">
        <v>407000</v>
      </c>
      <c r="G20" s="11">
        <v>123000</v>
      </c>
      <c r="H20" s="13">
        <v>11800000</v>
      </c>
    </row>
    <row r="21" spans="1:8" ht="12.75">
      <c r="A21" s="4">
        <f t="shared" si="0"/>
        <v>1990</v>
      </c>
      <c r="B21" s="11">
        <v>11100000</v>
      </c>
      <c r="C21" s="11">
        <v>276000</v>
      </c>
      <c r="D21" s="11"/>
      <c r="E21" s="11">
        <v>212000</v>
      </c>
      <c r="F21" s="11">
        <v>387000</v>
      </c>
      <c r="G21" s="11">
        <v>103000</v>
      </c>
      <c r="H21" s="13">
        <v>12000000</v>
      </c>
    </row>
    <row r="22" spans="1:8" ht="12.75">
      <c r="A22" s="4">
        <f t="shared" si="0"/>
        <v>1991</v>
      </c>
      <c r="B22" s="11">
        <v>11400000</v>
      </c>
      <c r="C22" s="11">
        <v>204000</v>
      </c>
      <c r="D22" s="11">
        <v>120000</v>
      </c>
      <c r="E22" s="11">
        <v>218000</v>
      </c>
      <c r="F22" s="11">
        <v>328000</v>
      </c>
      <c r="G22" s="11">
        <v>4000</v>
      </c>
      <c r="H22" s="13">
        <v>12300000</v>
      </c>
    </row>
    <row r="23" spans="1:8" ht="12.75">
      <c r="A23" s="4">
        <f t="shared" si="0"/>
        <v>1992</v>
      </c>
      <c r="B23" s="11">
        <v>11100000</v>
      </c>
      <c r="C23" s="11">
        <v>223000</v>
      </c>
      <c r="D23" s="11">
        <v>110000</v>
      </c>
      <c r="E23" s="11">
        <v>190000</v>
      </c>
      <c r="F23" s="11">
        <v>334000</v>
      </c>
      <c r="G23" s="11">
        <v>3000</v>
      </c>
      <c r="H23" s="13">
        <v>11900000</v>
      </c>
    </row>
    <row r="24" spans="1:8" ht="12.75">
      <c r="A24" s="4">
        <f t="shared" si="0"/>
        <v>1993</v>
      </c>
      <c r="B24" s="11">
        <v>11000000</v>
      </c>
      <c r="C24" s="11">
        <v>203000</v>
      </c>
      <c r="D24" s="11">
        <v>130000</v>
      </c>
      <c r="E24" s="11">
        <v>225000</v>
      </c>
      <c r="F24" s="11">
        <v>429000</v>
      </c>
      <c r="G24" s="11">
        <v>4000</v>
      </c>
      <c r="H24" s="13">
        <v>12000000</v>
      </c>
    </row>
    <row r="25" spans="1:8" ht="12.75">
      <c r="A25" s="4">
        <f t="shared" si="0"/>
        <v>1994</v>
      </c>
      <c r="B25" s="11">
        <v>10400000</v>
      </c>
      <c r="C25" s="11">
        <v>197000</v>
      </c>
      <c r="D25" s="11">
        <v>94000</v>
      </c>
      <c r="E25" s="11">
        <v>192000</v>
      </c>
      <c r="F25" s="11">
        <v>350000</v>
      </c>
      <c r="G25" s="11">
        <v>4000</v>
      </c>
      <c r="H25" s="11">
        <v>11200000</v>
      </c>
    </row>
    <row r="26" spans="1:8" ht="12.75">
      <c r="A26" s="10">
        <v>1995</v>
      </c>
      <c r="B26" s="11">
        <v>10100000</v>
      </c>
      <c r="C26" s="11">
        <v>133000</v>
      </c>
      <c r="D26" s="11">
        <v>92000</v>
      </c>
      <c r="E26" s="11">
        <v>201000</v>
      </c>
      <c r="F26" s="11">
        <v>394000</v>
      </c>
      <c r="G26" s="11">
        <v>4000</v>
      </c>
      <c r="H26" s="11">
        <v>10900000</v>
      </c>
    </row>
    <row r="27" spans="1:8" ht="12.75">
      <c r="A27" s="10">
        <v>1996</v>
      </c>
      <c r="B27" s="11">
        <v>10300000</v>
      </c>
      <c r="C27" s="11">
        <v>117000</v>
      </c>
      <c r="D27" s="11">
        <v>87000</v>
      </c>
      <c r="E27" s="12" t="s">
        <v>9</v>
      </c>
      <c r="F27" s="11">
        <v>380000</v>
      </c>
      <c r="G27" s="11">
        <v>201000</v>
      </c>
      <c r="H27" s="11">
        <v>11100000</v>
      </c>
    </row>
    <row r="28" spans="1:8" ht="12.75">
      <c r="A28" s="10">
        <v>1997</v>
      </c>
      <c r="B28" s="11">
        <v>10700000</v>
      </c>
      <c r="C28" s="11">
        <v>98000</v>
      </c>
      <c r="D28" s="11">
        <v>71000</v>
      </c>
      <c r="E28" s="12" t="s">
        <v>9</v>
      </c>
      <c r="F28" s="11">
        <v>466000</v>
      </c>
      <c r="G28" s="11">
        <v>200000</v>
      </c>
      <c r="H28" s="11">
        <v>11500000</v>
      </c>
    </row>
    <row r="29" spans="1:8" ht="12.75">
      <c r="A29" s="10">
        <v>1998</v>
      </c>
      <c r="B29" s="11">
        <v>12000000</v>
      </c>
      <c r="C29" s="11">
        <v>135000</v>
      </c>
      <c r="D29" s="11">
        <v>176000</v>
      </c>
      <c r="E29" s="12" t="s">
        <v>9</v>
      </c>
      <c r="F29" s="11">
        <v>332000</v>
      </c>
      <c r="G29" s="11">
        <v>261000</v>
      </c>
      <c r="H29" s="11">
        <v>12900000</v>
      </c>
    </row>
    <row r="30" spans="1:8" ht="12.75">
      <c r="A30" s="10">
        <v>1999</v>
      </c>
      <c r="B30" s="11">
        <v>11100000</v>
      </c>
      <c r="C30" s="11">
        <v>113000</v>
      </c>
      <c r="D30" s="11">
        <v>228000</v>
      </c>
      <c r="E30" s="12" t="s">
        <v>9</v>
      </c>
      <c r="F30" s="11">
        <v>251000</v>
      </c>
      <c r="G30" s="11">
        <v>226000</v>
      </c>
      <c r="H30" s="11">
        <v>11900000</v>
      </c>
    </row>
    <row r="31" spans="1:8" ht="12.75">
      <c r="A31" s="10">
        <v>2000</v>
      </c>
      <c r="B31" s="11">
        <v>10100000</v>
      </c>
      <c r="C31" s="11">
        <v>111000</v>
      </c>
      <c r="D31" s="11">
        <v>253000</v>
      </c>
      <c r="E31" s="12" t="s">
        <v>9</v>
      </c>
      <c r="F31" s="11">
        <v>160000</v>
      </c>
      <c r="G31" s="11">
        <v>222000</v>
      </c>
      <c r="H31" s="11">
        <v>10800000</v>
      </c>
    </row>
    <row r="32" spans="1:8" ht="12.75">
      <c r="A32" s="10">
        <v>2001</v>
      </c>
      <c r="B32" s="11">
        <v>9010000</v>
      </c>
      <c r="C32" s="11">
        <v>61000</v>
      </c>
      <c r="D32" s="11">
        <v>303000</v>
      </c>
      <c r="E32" s="12" t="s">
        <v>9</v>
      </c>
      <c r="F32" s="11">
        <v>175000</v>
      </c>
      <c r="G32" s="11">
        <v>222000</v>
      </c>
      <c r="H32" s="11">
        <v>9770000</v>
      </c>
    </row>
    <row r="33" spans="1:8" ht="12.75" customHeight="1">
      <c r="A33" s="10">
        <v>2002</v>
      </c>
      <c r="B33" s="11">
        <v>9290000</v>
      </c>
      <c r="C33" s="11">
        <v>52000</v>
      </c>
      <c r="D33" s="11">
        <v>335000</v>
      </c>
      <c r="E33" s="12" t="s">
        <v>9</v>
      </c>
      <c r="F33" s="11">
        <v>115000</v>
      </c>
      <c r="G33" s="11">
        <v>183000</v>
      </c>
      <c r="H33" s="11">
        <v>9980000</v>
      </c>
    </row>
    <row r="34" spans="1:8" ht="12.75" customHeight="1">
      <c r="A34" s="10">
        <v>2003</v>
      </c>
      <c r="B34" s="11">
        <v>10600000</v>
      </c>
      <c r="C34" s="11">
        <v>53000</v>
      </c>
      <c r="D34" s="11">
        <v>333000</v>
      </c>
      <c r="E34" s="12" t="s">
        <v>9</v>
      </c>
      <c r="F34" s="11">
        <v>150000</v>
      </c>
      <c r="G34" s="11">
        <v>112000</v>
      </c>
      <c r="H34" s="11">
        <v>11200000</v>
      </c>
    </row>
    <row r="35" ht="12.75">
      <c r="A35" s="1" t="s">
        <v>10</v>
      </c>
    </row>
    <row r="36" ht="12.75" customHeight="1">
      <c r="A36" s="14" t="s">
        <v>13</v>
      </c>
    </row>
  </sheetData>
  <mergeCells count="4">
    <mergeCell ref="A1:H1"/>
    <mergeCell ref="A3:H3"/>
    <mergeCell ref="A4:H4"/>
    <mergeCell ref="A2:H2"/>
  </mergeCells>
  <printOptions horizontalCentered="1"/>
  <pageMargins left="0.5" right="0.5" top="0.5" bottom="0.5" header="0.5" footer="0.5"/>
  <pageSetup fitToHeight="1" fitToWidth="1" horizontalDpi="600" verticalDpi="600" orientation="landscape" r:id="rId3"/>
  <legacyDrawing r:id="rId2"/>
  <oleObjects>
    <oleObject progId="Document" dvAspect="DVASPECT_ICON" shapeId="82151040" r:id="rId1"/>
  </oleObjects>
</worksheet>
</file>

<file path=xl/worksheets/sheet2.xml><?xml version="1.0" encoding="utf-8"?>
<worksheet xmlns="http://schemas.openxmlformats.org/spreadsheetml/2006/main" xmlns:r="http://schemas.openxmlformats.org/officeDocument/2006/relationships">
  <dimension ref="A1:A35"/>
  <sheetViews>
    <sheetView workbookViewId="0" topLeftCell="A1">
      <selection activeCell="A1" sqref="A1"/>
    </sheetView>
  </sheetViews>
  <sheetFormatPr defaultColWidth="9.140625" defaultRowHeight="12.75"/>
  <cols>
    <col min="1" max="1" width="114.28125" style="0" customWidth="1"/>
  </cols>
  <sheetData>
    <row r="1" ht="15.75">
      <c r="A1" s="17" t="s">
        <v>15</v>
      </c>
    </row>
    <row r="2" ht="12.75">
      <c r="A2" s="18"/>
    </row>
    <row r="3" ht="12.75">
      <c r="A3" s="18" t="s">
        <v>16</v>
      </c>
    </row>
    <row r="4" ht="25.5">
      <c r="A4" s="9" t="s">
        <v>17</v>
      </c>
    </row>
    <row r="5" ht="12.75">
      <c r="A5" s="9"/>
    </row>
    <row r="6" ht="12.75">
      <c r="A6" s="18" t="s">
        <v>18</v>
      </c>
    </row>
    <row r="7" ht="25.5">
      <c r="A7" s="9" t="s">
        <v>19</v>
      </c>
    </row>
    <row r="8" ht="12.75">
      <c r="A8" s="9"/>
    </row>
    <row r="9" ht="38.25">
      <c r="A9" s="9" t="s">
        <v>20</v>
      </c>
    </row>
    <row r="10" ht="12.75">
      <c r="A10" s="9"/>
    </row>
    <row r="11" ht="38.25">
      <c r="A11" s="9" t="s">
        <v>21</v>
      </c>
    </row>
    <row r="12" ht="12.75">
      <c r="A12" s="9"/>
    </row>
    <row r="13" ht="25.5">
      <c r="A13" s="9" t="s">
        <v>22</v>
      </c>
    </row>
    <row r="14" ht="12.75">
      <c r="A14" s="9"/>
    </row>
    <row r="15" ht="25.5">
      <c r="A15" s="9" t="s">
        <v>23</v>
      </c>
    </row>
    <row r="16" ht="12.75">
      <c r="A16" s="9"/>
    </row>
    <row r="17" ht="12.75">
      <c r="A17" s="18" t="s">
        <v>24</v>
      </c>
    </row>
    <row r="18" ht="12.75">
      <c r="A18" s="9" t="s">
        <v>25</v>
      </c>
    </row>
    <row r="19" ht="12.75">
      <c r="A19" s="9" t="s">
        <v>26</v>
      </c>
    </row>
    <row r="20" ht="12.75">
      <c r="A20" s="9"/>
    </row>
    <row r="21" ht="12.75">
      <c r="A21" s="18" t="s">
        <v>27</v>
      </c>
    </row>
    <row r="22" ht="12.75">
      <c r="A22" s="9" t="s">
        <v>28</v>
      </c>
    </row>
    <row r="23" ht="38.25">
      <c r="A23" s="19" t="s">
        <v>32</v>
      </c>
    </row>
    <row r="24" ht="12.75">
      <c r="A24" s="9"/>
    </row>
    <row r="25" ht="12.75">
      <c r="A25" s="9" t="s">
        <v>29</v>
      </c>
    </row>
    <row r="26" ht="38.25">
      <c r="A26" s="19" t="s">
        <v>33</v>
      </c>
    </row>
    <row r="27" ht="12.75">
      <c r="A27" s="9"/>
    </row>
    <row r="28" ht="12.75">
      <c r="A28" s="18" t="s">
        <v>30</v>
      </c>
    </row>
    <row r="29" ht="12.75">
      <c r="A29" s="9"/>
    </row>
    <row r="30" s="1" customFormat="1" ht="12.75">
      <c r="A30" s="20" t="s">
        <v>31</v>
      </c>
    </row>
    <row r="31" ht="12.75">
      <c r="A31" s="18"/>
    </row>
    <row r="32" ht="12.75">
      <c r="A32" s="7"/>
    </row>
    <row r="33" ht="12.75">
      <c r="A33" s="5"/>
    </row>
    <row r="35" ht="15.75">
      <c r="A35" s="8"/>
    </row>
  </sheetData>
  <hyperlinks>
    <hyperlink ref="A30" r:id="rId1" display="http://minerals.usgs.gov/minerals/pubs/commodity/bauxite/index.html#contacts"/>
  </hyperlinks>
  <printOptions/>
  <pageMargins left="0.5" right="0.5" top="0.5" bottom="0.5" header="0.5" footer="0.5"/>
  <pageSetup horizontalDpi="300" verticalDpi="3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USGS-MIT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Bauxite end-use statistics</dc:title>
  <dc:subject/>
  <dc:creator>Grecia Matos</dc:creator>
  <cp:keywords/>
  <dc:description>Last modification:  September 1, 2005</dc:description>
  <cp:lastModifiedBy>dkramer</cp:lastModifiedBy>
  <cp:lastPrinted>2005-11-04T16:42:09Z</cp:lastPrinted>
  <dcterms:created xsi:type="dcterms:W3CDTF">2003-06-10T22:08:33Z</dcterms:created>
  <dcterms:modified xsi:type="dcterms:W3CDTF">2006-02-09T19:47:47Z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