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90" windowWidth="22740" windowHeight="11595" tabRatio="767" activeTab="0"/>
  </bookViews>
  <sheets>
    <sheet name="Text"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 sheetId="12" r:id="rId12"/>
    <sheet name="T12" sheetId="13" r:id="rId13"/>
    <sheet name="T13" sheetId="14" r:id="rId14"/>
    <sheet name="T14" sheetId="15" r:id="rId15"/>
    <sheet name="T15 " sheetId="16" r:id="rId16"/>
    <sheet name="T16" sheetId="17" r:id="rId17"/>
  </sheets>
  <definedNames>
    <definedName name="_xlnm.Print_Area" localSheetId="1">'T1'!$A$1:$M$30</definedName>
    <definedName name="_xlnm.Print_Area" localSheetId="10">'T10'!$A$1:$M$36</definedName>
    <definedName name="_xlnm.Print_Area" localSheetId="11">'T11 '!$A$1:$O$20</definedName>
    <definedName name="_xlnm.Print_Area" localSheetId="12">'T12'!$A$1:$E$20</definedName>
    <definedName name="_xlnm.Print_Area" localSheetId="13">'T13'!$A$1:$I$35</definedName>
    <definedName name="_xlnm.Print_Area" localSheetId="14">'T14'!$A$1:$I$18</definedName>
    <definedName name="_xlnm.Print_Area" localSheetId="15">'T15 '!$A$1:$D$43</definedName>
    <definedName name="_xlnm.Print_Area" localSheetId="16">'T16'!$A$1:$W$84</definedName>
    <definedName name="_xlnm.Print_Area" localSheetId="2">'T2'!$A$1:$V$19</definedName>
    <definedName name="_xlnm.Print_Area" localSheetId="3">'T3'!$A$1:$I$19</definedName>
    <definedName name="_xlnm.Print_Area" localSheetId="4">'T4'!$A$1:$M$18</definedName>
    <definedName name="_xlnm.Print_Area" localSheetId="5">'T5'!$A$1:$G$21</definedName>
    <definedName name="_xlnm.Print_Area" localSheetId="7">'T7'!$A$1:$H$22</definedName>
    <definedName name="_xlnm.Print_Area" localSheetId="8">'T8'!$A$1:$I$21</definedName>
    <definedName name="_xlnm.Print_Area" localSheetId="9">'T9'!$A$1:$M$23</definedName>
  </definedNames>
  <calcPr fullCalcOnLoad="1"/>
</workbook>
</file>

<file path=xl/sharedStrings.xml><?xml version="1.0" encoding="utf-8"?>
<sst xmlns="http://schemas.openxmlformats.org/spreadsheetml/2006/main" count="881" uniqueCount="373">
  <si>
    <t>TABLE 1</t>
  </si>
  <si>
    <t>(Thousand metric tons and thousand dollars unless otherwise specified)</t>
  </si>
  <si>
    <t>Production</t>
  </si>
  <si>
    <t>Shipments:</t>
  </si>
  <si>
    <t>Quantity</t>
  </si>
  <si>
    <t xml:space="preserve"> </t>
  </si>
  <si>
    <t>Value</t>
  </si>
  <si>
    <t>Average value at mines</t>
  </si>
  <si>
    <t>Exports:</t>
  </si>
  <si>
    <t>Imports for consumption:</t>
  </si>
  <si>
    <t>Consumption, iron ore and agglomerates</t>
  </si>
  <si>
    <t>e</t>
  </si>
  <si>
    <t>EMPLOYMENT AT IRON ORE MINES AND BENEFICIATING PLANTS, QUANTITY AND TENOR OF ORE PRODUCED, AND AVERAGE</t>
  </si>
  <si>
    <t>Iron</t>
  </si>
  <si>
    <t>Average</t>
  </si>
  <si>
    <t>contained</t>
  </si>
  <si>
    <t>content</t>
  </si>
  <si>
    <t>(metric tons)</t>
  </si>
  <si>
    <t>number of</t>
  </si>
  <si>
    <t>Worker hours</t>
  </si>
  <si>
    <t>natural</t>
  </si>
  <si>
    <t>District and State</t>
  </si>
  <si>
    <t>employees</t>
  </si>
  <si>
    <t>(thousands)</t>
  </si>
  <si>
    <t>(percent)</t>
  </si>
  <si>
    <t>Lake Superior:</t>
  </si>
  <si>
    <t>Minnesota</t>
  </si>
  <si>
    <t>Total or average</t>
  </si>
  <si>
    <t>--</t>
  </si>
  <si>
    <t>Grand total or average</t>
  </si>
  <si>
    <t>-- Zero.</t>
  </si>
  <si>
    <t>TABLE 3</t>
  </si>
  <si>
    <t>Number</t>
  </si>
  <si>
    <t>Total</t>
  </si>
  <si>
    <t>of mines</t>
  </si>
  <si>
    <t>Michigan</t>
  </si>
  <si>
    <t/>
  </si>
  <si>
    <t>Concentrates</t>
  </si>
  <si>
    <t>Grand total</t>
  </si>
  <si>
    <t>TABLE 5</t>
  </si>
  <si>
    <t>iron</t>
  </si>
  <si>
    <t>content,</t>
  </si>
  <si>
    <t xml:space="preserve">Total </t>
  </si>
  <si>
    <t>W</t>
  </si>
  <si>
    <t>Total reportable or average</t>
  </si>
  <si>
    <t>TABLE 6</t>
  </si>
  <si>
    <t>CONSUMPTION OF IRON ORE AT U.S. IRON</t>
  </si>
  <si>
    <t>(Thousand metric tons)</t>
  </si>
  <si>
    <t>Type of product</t>
  </si>
  <si>
    <t>Blast furnaces:</t>
  </si>
  <si>
    <t>Direct-shipping ore</t>
  </si>
  <si>
    <t>Pellets</t>
  </si>
  <si>
    <t>Steelmaking furnaces:</t>
  </si>
  <si>
    <t>digits; may not add to totals shown.</t>
  </si>
  <si>
    <t>TABLE 7</t>
  </si>
  <si>
    <t>iron for</t>
  </si>
  <si>
    <t>Nonsteel</t>
  </si>
  <si>
    <t>Year</t>
  </si>
  <si>
    <t>(Thousand metric tons and thousand dollars)</t>
  </si>
  <si>
    <t>Country</t>
  </si>
  <si>
    <t>Canada</t>
  </si>
  <si>
    <t>Other</t>
  </si>
  <si>
    <t>TABLE 9</t>
  </si>
  <si>
    <t>Unit</t>
  </si>
  <si>
    <t>(thousand</t>
  </si>
  <si>
    <t>(dollars per</t>
  </si>
  <si>
    <t>metric tons)</t>
  </si>
  <si>
    <t>metric ton)</t>
  </si>
  <si>
    <t>Coarse ores</t>
  </si>
  <si>
    <t>Fine ores</t>
  </si>
  <si>
    <t>Briquettes</t>
  </si>
  <si>
    <t>Other agglomerates</t>
  </si>
  <si>
    <t>Roasted pyrites</t>
  </si>
  <si>
    <t>TABLE 10</t>
  </si>
  <si>
    <t>Country and</t>
  </si>
  <si>
    <t>type of product</t>
  </si>
  <si>
    <t>Country:</t>
  </si>
  <si>
    <t>Brazil</t>
  </si>
  <si>
    <t>Chile</t>
  </si>
  <si>
    <t>Peru</t>
  </si>
  <si>
    <t>Sweden</t>
  </si>
  <si>
    <t>Venezuela</t>
  </si>
  <si>
    <t>Type of product:</t>
  </si>
  <si>
    <t>TABLE 11</t>
  </si>
  <si>
    <t>Coarse</t>
  </si>
  <si>
    <t>Fine</t>
  </si>
  <si>
    <t>and other</t>
  </si>
  <si>
    <t>Roasted</t>
  </si>
  <si>
    <t>Country of origin</t>
  </si>
  <si>
    <t>ores</t>
  </si>
  <si>
    <t>agglomerates</t>
  </si>
  <si>
    <t>pyrites</t>
  </si>
  <si>
    <t>TABLE 12</t>
  </si>
  <si>
    <t>(dollars per metric ton,</t>
  </si>
  <si>
    <t>gross weight)</t>
  </si>
  <si>
    <t>Do.</t>
  </si>
  <si>
    <t>do.</t>
  </si>
  <si>
    <t>Customs district</t>
  </si>
  <si>
    <t>Baltimore, MD</t>
  </si>
  <si>
    <t>Chicago, IL</t>
  </si>
  <si>
    <t>Cleveland, OH</t>
  </si>
  <si>
    <t>Mobile, AL</t>
  </si>
  <si>
    <t>New Orleans, LA</t>
  </si>
  <si>
    <t>Philadelphia, PA</t>
  </si>
  <si>
    <t>TABLE 14</t>
  </si>
  <si>
    <t>TABLE 15</t>
  </si>
  <si>
    <t>India</t>
  </si>
  <si>
    <t>Japan</t>
  </si>
  <si>
    <t>Slovakia</t>
  </si>
  <si>
    <t>Turkey</t>
  </si>
  <si>
    <t>United States</t>
  </si>
  <si>
    <t>North America:</t>
  </si>
  <si>
    <t>Mexico</t>
  </si>
  <si>
    <t>South America:</t>
  </si>
  <si>
    <t>Netherlands</t>
  </si>
  <si>
    <t>Asia:</t>
  </si>
  <si>
    <t>Bahrain</t>
  </si>
  <si>
    <t>China</t>
  </si>
  <si>
    <t>Iran</t>
  </si>
  <si>
    <t>Oceania, Australia</t>
  </si>
  <si>
    <t>Average quantity per worker hour</t>
  </si>
  <si>
    <t>Crude ore</t>
  </si>
  <si>
    <t>Usable ore</t>
  </si>
  <si>
    <t>Iron contained</t>
  </si>
  <si>
    <t>(million metric tons)</t>
  </si>
  <si>
    <t>gross weight</t>
  </si>
  <si>
    <t xml:space="preserve"> Rated capacity,</t>
  </si>
  <si>
    <t>Additional stocks, December 31:</t>
  </si>
  <si>
    <t>Unagglomerated concentrates for pelletizing plants</t>
  </si>
  <si>
    <t>State and mine</t>
  </si>
  <si>
    <t>County</t>
  </si>
  <si>
    <t>Operator</t>
  </si>
  <si>
    <t>Source of iron ore</t>
  </si>
  <si>
    <t>Yuba</t>
  </si>
  <si>
    <t>Cal Sierra Development Inc.</t>
  </si>
  <si>
    <t>Michigan:</t>
  </si>
  <si>
    <t>Empire</t>
  </si>
  <si>
    <t>Marquette</t>
  </si>
  <si>
    <t>Tilden</t>
  </si>
  <si>
    <t>Minnesota:</t>
  </si>
  <si>
    <t>Hibbing Taconite</t>
  </si>
  <si>
    <t>Keewatin Taconite</t>
  </si>
  <si>
    <t>Minntac</t>
  </si>
  <si>
    <t>Minorca</t>
  </si>
  <si>
    <t>Northshore</t>
  </si>
  <si>
    <t>United Taconite</t>
  </si>
  <si>
    <t>Sinter</t>
  </si>
  <si>
    <t>Dredged sands.</t>
  </si>
  <si>
    <t>Magnetite taconite ore.</t>
  </si>
  <si>
    <t>Hematite-magnetite taconite ore.</t>
  </si>
  <si>
    <t>California:</t>
  </si>
  <si>
    <t>Baxter Mine</t>
  </si>
  <si>
    <t>Dredge 21</t>
  </si>
  <si>
    <t>Silverlake Mine</t>
  </si>
  <si>
    <t>South Dakota, CF &amp; I Pit</t>
  </si>
  <si>
    <t>Lawrence</t>
  </si>
  <si>
    <t>Source: American Iron and Steel Institute.</t>
  </si>
  <si>
    <t>Source: U.S. Census Bureau.</t>
  </si>
  <si>
    <t>San Bernardino</t>
  </si>
  <si>
    <t>Saint Louis</t>
  </si>
  <si>
    <t>Quarried ore.</t>
  </si>
  <si>
    <t>Pete Lien &amp; Sons Inc.</t>
  </si>
  <si>
    <t>Kazakhstan</t>
  </si>
  <si>
    <t>2007</t>
  </si>
  <si>
    <t>Europe and Central Eurasia:</t>
  </si>
  <si>
    <t>Port Arthur, TX</t>
  </si>
  <si>
    <t>r</t>
  </si>
  <si>
    <t>Ukraine</t>
  </si>
  <si>
    <r>
      <t>SALIENT IRON ORE STATISTICS</t>
    </r>
    <r>
      <rPr>
        <vertAlign val="superscript"/>
        <sz val="8"/>
        <color indexed="8"/>
        <rFont val="Times New Roman"/>
        <family val="1"/>
      </rPr>
      <t>1</t>
    </r>
  </si>
  <si>
    <r>
      <t>United States, iron ore, usable, less than 5% manganese:</t>
    </r>
    <r>
      <rPr>
        <vertAlign val="superscript"/>
        <sz val="8"/>
        <color indexed="8"/>
        <rFont val="Times New Roman"/>
        <family val="1"/>
      </rPr>
      <t>2</t>
    </r>
  </si>
  <si>
    <r>
      <t>1</t>
    </r>
    <r>
      <rPr>
        <sz val="8"/>
        <color indexed="8"/>
        <rFont val="Times New Roman"/>
        <family val="1"/>
      </rPr>
      <t>Data are rounded to no more than three significant digits; may not add to totals shown.</t>
    </r>
  </si>
  <si>
    <r>
      <t>2</t>
    </r>
    <r>
      <rPr>
        <sz val="8"/>
        <color indexed="8"/>
        <rFont val="Times New Roman"/>
        <family val="1"/>
      </rPr>
      <t>Direct-shipping ore, concentrates, agglomerates, and byproduct ore.</t>
    </r>
  </si>
  <si>
    <r>
      <t>3</t>
    </r>
    <r>
      <rPr>
        <sz val="8"/>
        <color indexed="8"/>
        <rFont val="Times New Roman"/>
        <family val="1"/>
      </rPr>
      <t>Excludes byproduct ore.</t>
    </r>
  </si>
  <si>
    <r>
      <t>4</t>
    </r>
    <r>
      <rPr>
        <sz val="8"/>
        <color indexed="8"/>
        <rFont val="Times New Roman"/>
        <family val="1"/>
      </rPr>
      <t>Crude ore stocks and unagglomerated concentrates for pelletizing plants removed. Marketable stocks only.</t>
    </r>
  </si>
  <si>
    <r>
      <t>Michigan</t>
    </r>
    <r>
      <rPr>
        <vertAlign val="superscript"/>
        <sz val="8"/>
        <color indexed="8"/>
        <rFont val="Times New Roman"/>
        <family val="1"/>
      </rPr>
      <t>2</t>
    </r>
  </si>
  <si>
    <r>
      <t>Other States</t>
    </r>
    <r>
      <rPr>
        <vertAlign val="superscript"/>
        <sz val="8"/>
        <color indexed="8"/>
        <rFont val="Times New Roman"/>
        <family val="1"/>
      </rPr>
      <t>3</t>
    </r>
  </si>
  <si>
    <r>
      <t>2</t>
    </r>
    <r>
      <rPr>
        <sz val="8"/>
        <color indexed="8"/>
        <rFont val="Times New Roman"/>
        <family val="1"/>
      </rPr>
      <t>Does not include professional or clerical workers at mines, pelletizing plants, maintenance shops, or research lab workers.</t>
    </r>
  </si>
  <si>
    <r>
      <t>3</t>
    </r>
    <r>
      <rPr>
        <sz val="8"/>
        <color indexed="8"/>
        <rFont val="Times New Roman"/>
        <family val="1"/>
      </rPr>
      <t>Includes California and South Dakota.</t>
    </r>
  </si>
  <si>
    <r>
      <t>2</t>
    </r>
    <r>
      <rPr>
        <sz val="8"/>
        <color indexed="8"/>
        <rFont val="Times New Roman"/>
        <family val="1"/>
      </rPr>
      <t>Data are rounded to no more than three significant digits; may not add to totals shown.</t>
    </r>
  </si>
  <si>
    <r>
      <t>agglomerates</t>
    </r>
    <r>
      <rPr>
        <vertAlign val="superscript"/>
        <sz val="8"/>
        <color indexed="8"/>
        <rFont val="Times New Roman"/>
        <family val="1"/>
      </rPr>
      <t>3</t>
    </r>
  </si>
  <si>
    <r>
      <t>Other States</t>
    </r>
    <r>
      <rPr>
        <vertAlign val="superscript"/>
        <sz val="8"/>
        <color indexed="8"/>
        <rFont val="Times New Roman"/>
        <family val="1"/>
      </rPr>
      <t>4</t>
    </r>
  </si>
  <si>
    <r>
      <t>1</t>
    </r>
    <r>
      <rPr>
        <sz val="8"/>
        <color indexed="8"/>
        <rFont val="Times New Roman"/>
        <family val="1"/>
      </rPr>
      <t>Excludes ore containing 5% or more manganese.</t>
    </r>
  </si>
  <si>
    <r>
      <t>3</t>
    </r>
    <r>
      <rPr>
        <sz val="8"/>
        <color indexed="8"/>
        <rFont val="Times New Roman"/>
        <family val="1"/>
      </rPr>
      <t>Data may include pellet chips, screenings, and sinter.</t>
    </r>
  </si>
  <si>
    <r>
      <t>4</t>
    </r>
    <r>
      <rPr>
        <sz val="8"/>
        <color indexed="8"/>
        <rFont val="Times New Roman"/>
        <family val="1"/>
      </rPr>
      <t>Includes California and South Dakota.</t>
    </r>
  </si>
  <si>
    <r>
      <t>1</t>
    </r>
    <r>
      <rPr>
        <sz val="8"/>
        <color indexed="8"/>
        <rFont val="Times New Roman"/>
        <family val="1"/>
      </rPr>
      <t>Includes byproduct ore. Excludes ore containing 5% or more manganese.</t>
    </r>
  </si>
  <si>
    <r>
      <t>AND STEEL PLANTS, BY TYPE OF PRODUCT</t>
    </r>
    <r>
      <rPr>
        <vertAlign val="superscript"/>
        <sz val="8"/>
        <rFont val="Times New Roman"/>
        <family val="1"/>
      </rPr>
      <t>1</t>
    </r>
  </si>
  <si>
    <r>
      <t>Sinter</t>
    </r>
    <r>
      <rPr>
        <vertAlign val="superscript"/>
        <sz val="8"/>
        <rFont val="Times New Roman"/>
        <family val="1"/>
      </rPr>
      <t>2</t>
    </r>
  </si>
  <si>
    <r>
      <t>1</t>
    </r>
    <r>
      <rPr>
        <sz val="8"/>
        <rFont val="Times New Roman"/>
        <family val="1"/>
      </rPr>
      <t>Data are rounded to no more than three significant</t>
    </r>
  </si>
  <si>
    <r>
      <t>2</t>
    </r>
    <r>
      <rPr>
        <sz val="8"/>
        <rFont val="Times New Roman"/>
        <family val="1"/>
      </rPr>
      <t>Includes briquettes, nodules, and other.</t>
    </r>
  </si>
  <si>
    <r>
      <t>U.S. EXPORTS OF IRON ORE, BY COUNTRY OF DESTINATION</t>
    </r>
    <r>
      <rPr>
        <vertAlign val="superscript"/>
        <sz val="8"/>
        <color indexed="8"/>
        <rFont val="Times New Roman"/>
        <family val="1"/>
      </rPr>
      <t>1, 2</t>
    </r>
  </si>
  <si>
    <r>
      <t>2</t>
    </r>
    <r>
      <rPr>
        <sz val="8"/>
        <color indexed="8"/>
        <rFont val="Times New Roman"/>
        <family val="1"/>
      </rPr>
      <t>Includes agglomerates.</t>
    </r>
  </si>
  <si>
    <r>
      <t>U.S. EXPORTS OF IRON ORE, BY TYPE OF PRODUCT</t>
    </r>
    <r>
      <rPr>
        <vertAlign val="superscript"/>
        <sz val="8"/>
        <rFont val="Times New Roman"/>
        <family val="1"/>
      </rPr>
      <t>1, 2</t>
    </r>
  </si>
  <si>
    <r>
      <t>value</t>
    </r>
    <r>
      <rPr>
        <vertAlign val="superscript"/>
        <sz val="8"/>
        <rFont val="Times New Roman"/>
        <family val="1"/>
      </rPr>
      <t>3, 4</t>
    </r>
  </si>
  <si>
    <r>
      <t>2</t>
    </r>
    <r>
      <rPr>
        <sz val="8"/>
        <rFont val="Times New Roman"/>
        <family val="1"/>
      </rPr>
      <t>Includes agglomerates.</t>
    </r>
  </si>
  <si>
    <r>
      <t>3</t>
    </r>
    <r>
      <rPr>
        <sz val="8"/>
        <rFont val="Times New Roman"/>
        <family val="1"/>
      </rPr>
      <t>Unit values shown are calculated from unrounded data.</t>
    </r>
  </si>
  <si>
    <r>
      <t>4</t>
    </r>
    <r>
      <rPr>
        <sz val="8"/>
        <rFont val="Times New Roman"/>
        <family val="1"/>
      </rPr>
      <t>Weighted average calculated from unrounded data by dividing total value by total tonnage.</t>
    </r>
  </si>
  <si>
    <r>
      <t>U.S. IMPORTS OF IRON ORE, BY COUNTRY AND TYPE OF PRODUCT</t>
    </r>
    <r>
      <rPr>
        <vertAlign val="superscript"/>
        <sz val="8"/>
        <rFont val="Times New Roman"/>
        <family val="1"/>
      </rPr>
      <t>1, 2</t>
    </r>
  </si>
  <si>
    <r>
      <t>Average unit value</t>
    </r>
    <r>
      <rPr>
        <vertAlign val="superscript"/>
        <sz val="8"/>
        <rFont val="Times New Roman"/>
        <family val="1"/>
      </rPr>
      <t>2</t>
    </r>
  </si>
  <si>
    <r>
      <t>1</t>
    </r>
    <r>
      <rPr>
        <sz val="8"/>
        <rFont val="Times New Roman"/>
        <family val="1"/>
      </rPr>
      <t>Includes agglomerates.</t>
    </r>
  </si>
  <si>
    <r>
      <t>2</t>
    </r>
    <r>
      <rPr>
        <sz val="8"/>
        <rFont val="Times New Roman"/>
        <family val="1"/>
      </rPr>
      <t>Weighted averages of individual customs values.</t>
    </r>
  </si>
  <si>
    <r>
      <t>U.S. IMPORTS OF IRON ORE, BY CUSTOMS DISTRICT</t>
    </r>
    <r>
      <rPr>
        <vertAlign val="superscript"/>
        <sz val="8"/>
        <rFont val="Times New Roman"/>
        <family val="1"/>
      </rPr>
      <t>1, 2</t>
    </r>
  </si>
  <si>
    <r>
      <t>U.S. IMPORTS OF PELLETS, BY COUNTRY</t>
    </r>
    <r>
      <rPr>
        <vertAlign val="superscript"/>
        <sz val="8"/>
        <rFont val="Times New Roman"/>
        <family val="1"/>
      </rPr>
      <t>1</t>
    </r>
  </si>
  <si>
    <t>(5)</t>
  </si>
  <si>
    <r>
      <t>5</t>
    </r>
    <r>
      <rPr>
        <sz val="8"/>
        <rFont val="Times New Roman"/>
        <family val="1"/>
      </rPr>
      <t>Less than ½ unit.</t>
    </r>
  </si>
  <si>
    <t>in usable ore</t>
  </si>
  <si>
    <t xml:space="preserve">Do., do. Ditto. </t>
  </si>
  <si>
    <t xml:space="preserve">U.S. CONSUMPTION OF IRON ORE FOR </t>
  </si>
  <si>
    <t>may not add to totals shown.</t>
  </si>
  <si>
    <t>manganese.</t>
  </si>
  <si>
    <t>reports compiled by Midrex Corp.</t>
  </si>
  <si>
    <r>
      <t>DIRECT-REDUCED IRON AND NONSTEEL END USES</t>
    </r>
    <r>
      <rPr>
        <vertAlign val="superscript"/>
        <sz val="8"/>
        <color indexed="8"/>
        <rFont val="Times New Roman"/>
        <family val="1"/>
      </rPr>
      <t>1, 2</t>
    </r>
  </si>
  <si>
    <r>
      <t>steelmaking</t>
    </r>
    <r>
      <rPr>
        <vertAlign val="superscript"/>
        <sz val="8"/>
        <color indexed="8"/>
        <rFont val="Times New Roman"/>
        <family val="1"/>
      </rPr>
      <t>3</t>
    </r>
  </si>
  <si>
    <r>
      <t>end uses</t>
    </r>
    <r>
      <rPr>
        <vertAlign val="superscript"/>
        <sz val="8"/>
        <color indexed="8"/>
        <rFont val="Times New Roman"/>
        <family val="1"/>
      </rPr>
      <t>4</t>
    </r>
  </si>
  <si>
    <r>
      <t>1</t>
    </r>
    <r>
      <rPr>
        <sz val="8"/>
        <color indexed="8"/>
        <rFont val="Times New Roman"/>
        <family val="1"/>
      </rPr>
      <t xml:space="preserve">Data are rounded to no more than three significant digits; </t>
    </r>
  </si>
  <si>
    <r>
      <t>2</t>
    </r>
    <r>
      <rPr>
        <sz val="8"/>
        <color indexed="8"/>
        <rFont val="Times New Roman"/>
        <family val="1"/>
      </rPr>
      <t xml:space="preserve">Includes agglomerates. Excludes ore containing 5% or more </t>
    </r>
  </si>
  <si>
    <r>
      <t>3</t>
    </r>
    <r>
      <rPr>
        <sz val="8"/>
        <color indexed="8"/>
        <rFont val="Times New Roman"/>
        <family val="1"/>
      </rPr>
      <t xml:space="preserve">U.S. Geological Survey estimates based on production </t>
    </r>
  </si>
  <si>
    <r>
      <t>4</t>
    </r>
    <r>
      <rPr>
        <sz val="8"/>
        <color indexed="8"/>
        <rFont val="Times New Roman"/>
        <family val="1"/>
      </rPr>
      <t xml:space="preserve">An estimate, which includes iron ore consumed in production </t>
    </r>
  </si>
  <si>
    <t>Russia</t>
  </si>
  <si>
    <t>Belgium</t>
  </si>
  <si>
    <t>Germany</t>
  </si>
  <si>
    <t>France</t>
  </si>
  <si>
    <t>Spain</t>
  </si>
  <si>
    <t>Minneapolis, MN</t>
  </si>
  <si>
    <t>Norfolk, VA</t>
  </si>
  <si>
    <t>Ogdensburg, NY</t>
  </si>
  <si>
    <t>South Africa</t>
  </si>
  <si>
    <t xml:space="preserve">Magnetation, Inc. </t>
  </si>
  <si>
    <t>Mesabi Chief Plant</t>
  </si>
  <si>
    <t>Hematite tailings.</t>
  </si>
  <si>
    <t>Houston-Galveston, TX</t>
  </si>
  <si>
    <t>TABLE 2</t>
  </si>
  <si>
    <r>
      <t>3</t>
    </r>
    <r>
      <rPr>
        <sz val="8"/>
        <rFont val="Times New Roman"/>
        <family val="1"/>
      </rPr>
      <t>Less than ½ unit.</t>
    </r>
  </si>
  <si>
    <t>Detroit, MI</t>
  </si>
  <si>
    <t xml:space="preserve">Los Angeles, CA </t>
  </si>
  <si>
    <t>New York, NY</t>
  </si>
  <si>
    <t>Cliffs Natural Resources Inc.</t>
  </si>
  <si>
    <t>Hahm International Inc.</t>
  </si>
  <si>
    <t>TABLE 4</t>
  </si>
  <si>
    <t>2010</t>
  </si>
  <si>
    <t>Trinidad and Tobago</t>
  </si>
  <si>
    <t>Columbia-Snake, OR</t>
  </si>
  <si>
    <t>El Paso, TX</t>
  </si>
  <si>
    <t>St. Albans, VT</t>
  </si>
  <si>
    <t>Direct–reduced</t>
  </si>
  <si>
    <t>TABLE 8</t>
  </si>
  <si>
    <t xml:space="preserve">IRON ORE: WORLD PELLETIZING CAPACITY, </t>
  </si>
  <si>
    <r>
      <t>Crude ore at mines and plants</t>
    </r>
    <r>
      <rPr>
        <vertAlign val="superscript"/>
        <sz val="8"/>
        <color indexed="8"/>
        <rFont val="Times New Roman"/>
        <family val="1"/>
      </rPr>
      <t>4</t>
    </r>
  </si>
  <si>
    <r>
      <t>World, production</t>
    </r>
    <r>
      <rPr>
        <vertAlign val="superscript"/>
        <sz val="8"/>
        <color indexed="8"/>
        <rFont val="Times New Roman"/>
        <family val="1"/>
      </rPr>
      <t>5</t>
    </r>
  </si>
  <si>
    <r>
      <t>5</t>
    </r>
    <r>
      <rPr>
        <sz val="8"/>
        <color indexed="8"/>
        <rFont val="Times New Roman"/>
        <family val="1"/>
      </rPr>
      <t>Gross weight.</t>
    </r>
  </si>
  <si>
    <t>TABLE 13</t>
  </si>
  <si>
    <t>2011</t>
  </si>
  <si>
    <r>
      <t>U.S. IMPORTS OF IRON ORE IN 2011, BY COUNTRY AND TYPE OF PRODUCT</t>
    </r>
    <r>
      <rPr>
        <vertAlign val="superscript"/>
        <sz val="8"/>
        <color indexed="8"/>
        <rFont val="Times New Roman"/>
        <family val="1"/>
      </rPr>
      <t>1, 2</t>
    </r>
  </si>
  <si>
    <r>
      <t>AVERAGE UNIT VALUE FOR SELECTED IMPORTS OF IRON ORE IN 2011</t>
    </r>
    <r>
      <rPr>
        <vertAlign val="superscript"/>
        <sz val="8"/>
        <rFont val="Times New Roman"/>
        <family val="1"/>
      </rPr>
      <t>1</t>
    </r>
  </si>
  <si>
    <t xml:space="preserve">Buffalo, NY </t>
  </si>
  <si>
    <t xml:space="preserve">Laredo, TX </t>
  </si>
  <si>
    <t>Tampa, FL</t>
  </si>
  <si>
    <r>
      <t>BY CONTINENT AND COUNTRY IN 2011</t>
    </r>
    <r>
      <rPr>
        <vertAlign val="superscript"/>
        <sz val="8"/>
        <color indexed="8"/>
        <rFont val="Times New Roman"/>
        <family val="1"/>
      </rPr>
      <t>1</t>
    </r>
  </si>
  <si>
    <t>IRON ORE-PRODUCING MINES IN THE UNITED STATES IN 2011</t>
  </si>
  <si>
    <r>
      <t>OUTPUT PER WORKER HOUR IN THE UNITED STATES IN 2011, BY DISTRICT AND STATE</t>
    </r>
    <r>
      <rPr>
        <vertAlign val="superscript"/>
        <sz val="8"/>
        <color indexed="8"/>
        <rFont val="Times New Roman"/>
        <family val="1"/>
      </rPr>
      <t>1</t>
    </r>
  </si>
  <si>
    <r>
      <t>SHIPMENTS OF USABLE IRON ORE FROM MINES IN THE UNITED STATES IN 2011</t>
    </r>
    <r>
      <rPr>
        <vertAlign val="superscript"/>
        <sz val="8"/>
        <color indexed="8"/>
        <rFont val="Times New Roman"/>
        <family val="1"/>
      </rPr>
      <t>1, 2</t>
    </r>
  </si>
  <si>
    <t>Do. Ditto.</t>
  </si>
  <si>
    <t>Oman</t>
  </si>
  <si>
    <t>e, r</t>
  </si>
  <si>
    <r>
      <rPr>
        <vertAlign val="superscript"/>
        <sz val="8"/>
        <rFont val="Times New Roman"/>
        <family val="1"/>
      </rPr>
      <t>e</t>
    </r>
    <r>
      <rPr>
        <sz val="8"/>
        <rFont val="Times New Roman"/>
        <family val="1"/>
      </rPr>
      <t>Estimated.</t>
    </r>
  </si>
  <si>
    <r>
      <t xml:space="preserve"> BY DISTRICT, STATE, AND TYPE OF PRODUCT</t>
    </r>
    <r>
      <rPr>
        <vertAlign val="superscript"/>
        <sz val="8"/>
        <color indexed="8"/>
        <rFont val="Times New Roman"/>
        <family val="1"/>
      </rPr>
      <t>1, 2</t>
    </r>
  </si>
  <si>
    <t xml:space="preserve">USABLE IRON ORE PRODUCED IN THE UNITED STATES IN 2011, </t>
  </si>
  <si>
    <t>United States Steel Corp.</t>
  </si>
  <si>
    <t>ArcelorMittal S.A.</t>
  </si>
  <si>
    <t xml:space="preserve">and weighing materials. </t>
  </si>
  <si>
    <t>of cement and iron ore shipped for use in cattle feed, ferrites,</t>
  </si>
  <si>
    <t xml:space="preserve">heavy media, lead smeltering, manufacturing, paint, refractory </t>
  </si>
  <si>
    <t>San Francisco, CA</t>
  </si>
  <si>
    <r>
      <rPr>
        <vertAlign val="superscript"/>
        <sz val="8"/>
        <color indexed="8"/>
        <rFont val="Times New Roman"/>
        <family val="1"/>
      </rPr>
      <t>e</t>
    </r>
    <r>
      <rPr>
        <sz val="8"/>
        <color indexed="8"/>
        <rFont val="Times New Roman"/>
        <family val="1"/>
      </rPr>
      <t>Estimated. -- Zero.</t>
    </r>
  </si>
  <si>
    <r>
      <t>r</t>
    </r>
    <r>
      <rPr>
        <sz val="8"/>
        <rFont val="Times New Roman"/>
        <family val="1"/>
      </rPr>
      <t>Revised.</t>
    </r>
  </si>
  <si>
    <r>
      <rPr>
        <vertAlign val="superscript"/>
        <sz val="8"/>
        <rFont val="Times New Roman"/>
        <family val="1"/>
      </rPr>
      <t>r</t>
    </r>
    <r>
      <rPr>
        <sz val="8"/>
        <rFont val="Times New Roman"/>
        <family val="1"/>
      </rPr>
      <t>Revised.</t>
    </r>
    <r>
      <rPr>
        <sz val="8"/>
        <color indexed="8"/>
        <rFont val="Times New Roman"/>
        <family val="1"/>
      </rPr>
      <t xml:space="preserve"> -- Zero.</t>
    </r>
  </si>
  <si>
    <r>
      <t>e</t>
    </r>
    <r>
      <rPr>
        <sz val="8"/>
        <color indexed="8"/>
        <rFont val="Times New Roman"/>
        <family val="1"/>
      </rPr>
      <t>Estimated.</t>
    </r>
    <r>
      <rPr>
        <vertAlign val="superscript"/>
        <sz val="8"/>
        <color indexed="8"/>
        <rFont val="Times New Roman"/>
        <family val="1"/>
      </rPr>
      <t xml:space="preserve"> r</t>
    </r>
    <r>
      <rPr>
        <sz val="8"/>
        <color indexed="8"/>
        <rFont val="Times New Roman"/>
        <family val="1"/>
      </rPr>
      <t xml:space="preserve">Revised. </t>
    </r>
  </si>
  <si>
    <r>
      <rPr>
        <vertAlign val="superscript"/>
        <sz val="8"/>
        <color indexed="8"/>
        <rFont val="Times New Roman"/>
        <family val="1"/>
      </rPr>
      <t>e</t>
    </r>
    <r>
      <rPr>
        <sz val="8"/>
        <color indexed="8"/>
        <rFont val="Times New Roman"/>
        <family val="1"/>
      </rPr>
      <t>Estimated. W Withheld to avoid disclosing company proprietary data; included in “Total reportable or average.” -- Zero.</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</si>
  <si>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 xml:space="preserve">Revised. </t>
    </r>
  </si>
  <si>
    <r>
      <t>1</t>
    </r>
    <r>
      <rPr>
        <sz val="8"/>
        <color indexed="8"/>
        <rFont val="Times New Roman"/>
        <family val="1"/>
      </rPr>
      <t>Data are rounded to no more than three significant digits, except “Average per worker hour, crude ore”; may not add to totals shown.</t>
    </r>
  </si>
  <si>
    <r>
      <rPr>
        <vertAlign val="superscript"/>
        <sz val="8"/>
        <rFont val="Times New Roman"/>
        <family val="1"/>
      </rPr>
      <t>1</t>
    </r>
    <r>
      <rPr>
        <sz val="8"/>
        <rFont val="Times New Roman"/>
        <family val="1"/>
      </rPr>
      <t>Data are rounded to no more than three significant digits; may not add to totals shown.</t>
    </r>
  </si>
  <si>
    <r>
      <t>17</t>
    </r>
    <r>
      <rPr>
        <sz val="8"/>
        <rFont val="Times New Roman"/>
        <family val="1"/>
      </rPr>
      <t>Includes magnetite ore as follows, in thousand metric tons: 2007—3,781; 2008—3,987; 2009—4,725; 2010—5,474; and 2011—5,325.</t>
    </r>
  </si>
  <si>
    <r>
      <t>16</t>
    </r>
    <r>
      <rPr>
        <sz val="8"/>
        <rFont val="Times New Roman"/>
        <family val="1"/>
      </rPr>
      <t>Includes manganiferous iron ore.</t>
    </r>
  </si>
  <si>
    <r>
      <t>15</t>
    </r>
    <r>
      <rPr>
        <sz val="8"/>
        <rFont val="Times New Roman"/>
        <family val="1"/>
      </rPr>
      <t>Pakistan iron ore is based on fiscal years ending June 30 of stated.</t>
    </r>
  </si>
  <si>
    <r>
      <t>14</t>
    </r>
    <r>
      <rPr>
        <sz val="8"/>
        <rFont val="Times New Roman"/>
        <family val="1"/>
      </rPr>
      <t>Concentrates from titaniferous magnetite beach sands.</t>
    </r>
  </si>
  <si>
    <r>
      <t>13</t>
    </r>
    <r>
      <rPr>
        <sz val="8"/>
        <rFont val="Times New Roman"/>
        <family val="1"/>
      </rPr>
      <t>Gross weight calculated from reported iron content based on grade of 60% iron.</t>
    </r>
  </si>
  <si>
    <r>
      <t>12</t>
    </r>
    <r>
      <rPr>
        <sz val="8"/>
        <rFont val="Times New Roman"/>
        <family val="1"/>
      </rPr>
      <t>Data are for year beginning March 21 of that stated.</t>
    </r>
  </si>
  <si>
    <r>
      <t>11</t>
    </r>
    <r>
      <rPr>
        <sz val="8"/>
        <rFont val="Times New Roman"/>
        <family val="1"/>
      </rPr>
      <t xml:space="preserve">Less than </t>
    </r>
    <r>
      <rPr>
        <sz val="8"/>
        <rFont val="Times"/>
        <family val="1"/>
      </rPr>
      <t>½</t>
    </r>
    <r>
      <rPr>
        <sz val="8"/>
        <rFont val="Times New Roman"/>
        <family val="1"/>
      </rPr>
      <t xml:space="preserve"> unit.</t>
    </r>
  </si>
  <si>
    <r>
      <t>10</t>
    </r>
    <r>
      <rPr>
        <sz val="8"/>
        <rFont val="Times New Roman"/>
        <family val="1"/>
      </rPr>
      <t>Nickeliferous iron ore.</t>
    </r>
  </si>
  <si>
    <r>
      <t>9</t>
    </r>
    <r>
      <rPr>
        <sz val="8"/>
        <rFont val="Times New Roman"/>
        <family val="1"/>
      </rPr>
      <t>Iron ore is used domestically as an additive in cement and other construction materials but is of too low a grade to use in the steel industry.</t>
    </r>
  </si>
  <si>
    <r>
      <t>7</t>
    </r>
    <r>
      <rPr>
        <sz val="8"/>
        <rFont val="Times New Roman"/>
        <family val="1"/>
      </rPr>
      <t>Series represented gross weight and metal content of usable iron ore (including byproduct ore) actually produced, natural weight.</t>
    </r>
  </si>
  <si>
    <r>
      <rPr>
        <vertAlign val="superscript"/>
        <sz val="8"/>
        <rFont val="Times New Roman"/>
        <family val="1"/>
      </rPr>
      <t>6</t>
    </r>
    <r>
      <rPr>
        <sz val="8"/>
        <rFont val="Times New Roman"/>
        <family val="1"/>
      </rPr>
      <t>Reported figure.</t>
    </r>
  </si>
  <si>
    <r>
      <t>5</t>
    </r>
    <r>
      <rPr>
        <sz val="8"/>
        <rFont val="Times New Roman"/>
        <family val="1"/>
      </rPr>
      <t>In addition to the countries listed, Uganda may also produce iron ore, but definitive information on output levels, if any, is not available.</t>
    </r>
  </si>
  <si>
    <r>
      <t>2</t>
    </r>
    <r>
      <rPr>
        <sz val="8"/>
        <rFont val="Times New Roman"/>
        <family val="1"/>
      </rPr>
      <t>Table includes data available through July 22, 2012.</t>
    </r>
  </si>
  <si>
    <r>
      <t>1</t>
    </r>
    <r>
      <rPr>
        <sz val="8"/>
        <rFont val="Times New Roman"/>
        <family val="1"/>
      </rPr>
      <t>Estimated data and world totals are rounded to no more than three significant digits; may not add to totals shown.</t>
    </r>
  </si>
  <si>
    <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 -- Zero.</t>
    </r>
  </si>
  <si>
    <t>6</t>
  </si>
  <si>
    <r>
      <t>Zimbabwe</t>
    </r>
    <r>
      <rPr>
        <vertAlign val="superscript"/>
        <sz val="8"/>
        <rFont val="Times New Roman"/>
        <family val="1"/>
      </rPr>
      <t>e</t>
    </r>
  </si>
  <si>
    <r>
      <t>Vietnam</t>
    </r>
    <r>
      <rPr>
        <vertAlign val="superscript"/>
        <sz val="8"/>
        <rFont val="Times New Roman"/>
        <family val="1"/>
      </rPr>
      <t>e</t>
    </r>
  </si>
  <si>
    <t>r, 6</t>
  </si>
  <si>
    <r>
      <t>Venezuela</t>
    </r>
    <r>
      <rPr>
        <vertAlign val="superscript"/>
        <sz val="8"/>
        <rFont val="Times New Roman"/>
        <family val="1"/>
      </rPr>
      <t>e</t>
    </r>
  </si>
  <si>
    <t>(11)</t>
  </si>
  <si>
    <t>United Kingdom</t>
  </si>
  <si>
    <t>Tunisia</t>
  </si>
  <si>
    <t>Thailand</t>
  </si>
  <si>
    <r>
      <t>Sweden</t>
    </r>
    <r>
      <rPr>
        <vertAlign val="superscript"/>
        <sz val="8"/>
        <rFont val="Times New Roman"/>
        <family val="1"/>
      </rPr>
      <t>e</t>
    </r>
  </si>
  <si>
    <r>
      <t>South Africa</t>
    </r>
    <r>
      <rPr>
        <vertAlign val="superscript"/>
        <sz val="8"/>
        <rFont val="Times New Roman"/>
        <family val="1"/>
      </rPr>
      <t>17</t>
    </r>
  </si>
  <si>
    <t>Romania</t>
  </si>
  <si>
    <t>See footnotes at end of table.</t>
  </si>
  <si>
    <r>
      <t>Portugal</t>
    </r>
    <r>
      <rPr>
        <vertAlign val="superscript"/>
        <sz val="8"/>
        <rFont val="Times New Roman"/>
        <family val="1"/>
      </rPr>
      <t>e, 16</t>
    </r>
  </si>
  <si>
    <t>p, 6</t>
  </si>
  <si>
    <r>
      <t>Pakistan</t>
    </r>
    <r>
      <rPr>
        <vertAlign val="superscript"/>
        <sz val="8"/>
        <rFont val="Times New Roman"/>
        <family val="1"/>
      </rPr>
      <t>e, 15</t>
    </r>
  </si>
  <si>
    <t>Norway</t>
  </si>
  <si>
    <r>
      <t>Nigeria</t>
    </r>
    <r>
      <rPr>
        <vertAlign val="superscript"/>
        <sz val="8"/>
        <rFont val="Times New Roman"/>
        <family val="1"/>
      </rPr>
      <t>e</t>
    </r>
  </si>
  <si>
    <r>
      <t>New Zealand</t>
    </r>
    <r>
      <rPr>
        <vertAlign val="superscript"/>
        <sz val="8"/>
        <rFont val="Times New Roman"/>
        <family val="1"/>
      </rPr>
      <t>14</t>
    </r>
  </si>
  <si>
    <t>Morocco</t>
  </si>
  <si>
    <t>Mongolia</t>
  </si>
  <si>
    <r>
      <t>Mexico</t>
    </r>
    <r>
      <rPr>
        <vertAlign val="superscript"/>
        <sz val="8"/>
        <rFont val="Times New Roman"/>
        <family val="1"/>
      </rPr>
      <t>13</t>
    </r>
  </si>
  <si>
    <t>Mauritania</t>
  </si>
  <si>
    <t>Malaysia</t>
  </si>
  <si>
    <t>Korea, Republic of</t>
  </si>
  <si>
    <r>
      <t>Korea, North</t>
    </r>
    <r>
      <rPr>
        <vertAlign val="superscript"/>
        <sz val="8"/>
        <rFont val="Times New Roman"/>
        <family val="1"/>
      </rPr>
      <t>e</t>
    </r>
  </si>
  <si>
    <r>
      <t>Kenya</t>
    </r>
    <r>
      <rPr>
        <vertAlign val="superscript"/>
        <sz val="8"/>
        <rFont val="Times New Roman"/>
        <family val="1"/>
      </rPr>
      <t>e</t>
    </r>
  </si>
  <si>
    <r>
      <t>Iran</t>
    </r>
    <r>
      <rPr>
        <vertAlign val="superscript"/>
        <sz val="8"/>
        <rFont val="Times New Roman"/>
        <family val="1"/>
      </rPr>
      <t>e, 12</t>
    </r>
  </si>
  <si>
    <t>Indonesia</t>
  </si>
  <si>
    <r>
      <t>India</t>
    </r>
    <r>
      <rPr>
        <vertAlign val="superscript"/>
        <sz val="8"/>
        <rFont val="Times New Roman"/>
        <family val="1"/>
      </rPr>
      <t>e</t>
    </r>
  </si>
  <si>
    <t>Guatemala</t>
  </si>
  <si>
    <r>
      <t>Greece</t>
    </r>
    <r>
      <rPr>
        <vertAlign val="superscript"/>
        <sz val="8"/>
        <rFont val="Times New Roman"/>
        <family val="1"/>
      </rPr>
      <t>e, 10</t>
    </r>
  </si>
  <si>
    <r>
      <t>Germany</t>
    </r>
    <r>
      <rPr>
        <vertAlign val="superscript"/>
        <sz val="8"/>
        <rFont val="Times New Roman"/>
        <family val="1"/>
      </rPr>
      <t>9</t>
    </r>
  </si>
  <si>
    <r>
      <t>Egypt</t>
    </r>
    <r>
      <rPr>
        <vertAlign val="superscript"/>
        <sz val="8"/>
        <rFont val="Times New Roman"/>
        <family val="1"/>
      </rPr>
      <t>e</t>
    </r>
  </si>
  <si>
    <t>Cuba</t>
  </si>
  <si>
    <t>Colombia</t>
  </si>
  <si>
    <r>
      <t>China</t>
    </r>
    <r>
      <rPr>
        <vertAlign val="superscript"/>
        <sz val="8"/>
        <rFont val="Times New Roman"/>
        <family val="1"/>
      </rPr>
      <t>e, 8</t>
    </r>
  </si>
  <si>
    <r>
      <t>Canada</t>
    </r>
    <r>
      <rPr>
        <vertAlign val="superscript"/>
        <sz val="8"/>
        <rFont val="Times New Roman"/>
        <family val="1"/>
      </rPr>
      <t>7</t>
    </r>
  </si>
  <si>
    <t>p</t>
  </si>
  <si>
    <t>Bosnia and Herzegovina</t>
  </si>
  <si>
    <t>Azerbaijan</t>
  </si>
  <si>
    <t>Austria</t>
  </si>
  <si>
    <r>
      <t>Australia</t>
    </r>
    <r>
      <rPr>
        <vertAlign val="superscript"/>
        <sz val="8"/>
        <rFont val="Times New Roman"/>
        <family val="1"/>
      </rPr>
      <t>e</t>
    </r>
  </si>
  <si>
    <t>Algeria</t>
  </si>
  <si>
    <r>
      <t>2011</t>
    </r>
    <r>
      <rPr>
        <vertAlign val="superscript"/>
        <sz val="8"/>
        <rFont val="Times New Roman"/>
        <family val="1"/>
      </rPr>
      <t>e</t>
    </r>
  </si>
  <si>
    <t>2009</t>
  </si>
  <si>
    <t>2008</t>
  </si>
  <si>
    <r>
      <t>Country</t>
    </r>
    <r>
      <rPr>
        <vertAlign val="superscript"/>
        <sz val="8"/>
        <rFont val="Times New Roman"/>
        <family val="1"/>
      </rPr>
      <t>5</t>
    </r>
  </si>
  <si>
    <r>
      <t>Metal content</t>
    </r>
    <r>
      <rPr>
        <vertAlign val="superscript"/>
        <sz val="8"/>
        <rFont val="Times New Roman"/>
        <family val="1"/>
      </rPr>
      <t>4</t>
    </r>
  </si>
  <si>
    <r>
      <t>Gross weight</t>
    </r>
    <r>
      <rPr>
        <vertAlign val="superscript"/>
        <sz val="8"/>
        <rFont val="Times New Roman"/>
        <family val="1"/>
      </rPr>
      <t>3</t>
    </r>
  </si>
  <si>
    <r>
      <t>IRON ORE: WORLD PRODUCTION, BY COUNTRY</t>
    </r>
    <r>
      <rPr>
        <vertAlign val="superscript"/>
        <sz val="8"/>
        <rFont val="Times New Roman"/>
        <family val="1"/>
      </rPr>
      <t>1, 2</t>
    </r>
  </si>
  <si>
    <t>TABLE 16</t>
  </si>
  <si>
    <t>Crude</t>
  </si>
  <si>
    <t>ore</t>
  </si>
  <si>
    <t>Usable</t>
  </si>
  <si>
    <r>
      <t>Stocks, December 31, at mines, plants and loading docks</t>
    </r>
    <r>
      <rPr>
        <vertAlign val="superscript"/>
        <sz val="8"/>
        <rFont val="Times New Roman"/>
        <family val="1"/>
      </rPr>
      <t>3, 4</t>
    </r>
  </si>
  <si>
    <r>
      <t>1</t>
    </r>
    <r>
      <rPr>
        <sz val="8"/>
        <rFont val="Times New Roman"/>
        <family val="1"/>
      </rPr>
      <t>Data are rounded to no more than three significant digits, except “Unit value”; may not add to totals shown.</t>
    </r>
  </si>
  <si>
    <r>
      <t>1</t>
    </r>
    <r>
      <rPr>
        <sz val="8"/>
        <rFont val="Times New Roman"/>
        <family val="1"/>
      </rPr>
      <t>Data are rounded to no more than three significant digits; may not add to totals shown.</t>
    </r>
  </si>
  <si>
    <r>
      <t>1</t>
    </r>
    <r>
      <rPr>
        <sz val="8"/>
        <color indexed="8"/>
        <rFont val="Times New Roman"/>
        <family val="1"/>
      </rPr>
      <t>Data may not add to totals shown because of independent rounding.</t>
    </r>
  </si>
  <si>
    <t>Sources: International Iron and Steel Institute; United Nations</t>
  </si>
  <si>
    <t>Commission on Trade and Development, Trust Fund on Iron</t>
  </si>
  <si>
    <t>Ore Information; U.S. Geological Survey.</t>
  </si>
  <si>
    <t>TABLE 16—Continued</t>
  </si>
  <si>
    <r>
      <t>3</t>
    </r>
    <r>
      <rPr>
        <sz val="8"/>
        <rFont val="Times New Roman"/>
        <family val="1"/>
      </rPr>
      <t>Insofar as availability of sources permit, gross weight in this table represents the nonduplicative sum of marketable direct-shipping iron ores and iron ore concentrates; iron agglomerates produced from</t>
    </r>
  </si>
  <si>
    <t>imported iron ores have been excluded under the assumption that the ore from which such materials are produced has been credited as marketable ore in the country where it was mined.</t>
  </si>
  <si>
    <r>
      <t>4</t>
    </r>
    <r>
      <rPr>
        <sz val="8"/>
        <rFont val="Times New Roman"/>
        <family val="1"/>
      </rPr>
      <t xml:space="preserve">Data represent actual reported weight of contained metal or are calculated from reported metal content. Estimated figures are based on latest available iron content reported, except for the following </t>
    </r>
  </si>
  <si>
    <t>countries for which grades are U.S. Geological Survey estimates: Azerbaijan, Kazakhstan, North Korea, and Ukraine.</t>
  </si>
  <si>
    <r>
      <t>8</t>
    </r>
    <r>
      <rPr>
        <sz val="8"/>
        <rFont val="Times New Roman"/>
        <family val="1"/>
      </rPr>
      <t xml:space="preserve">China’s gross weight iron ore production figures are significantly higher than that of other countries, because China reports crude ore production only with an average iron content of 33%, whereas other </t>
    </r>
  </si>
  <si>
    <t>countries report production of usable ore.</t>
  </si>
  <si>
    <t>Gross weight of ore shipped</t>
  </si>
  <si>
    <t>(thousand metric tons)</t>
  </si>
  <si>
    <t>This report will be included in the USGS Minerals Yearbook 2011, volume I, Metals and Minerals.</t>
  </si>
  <si>
    <t>This icon is linked to an embedded text document. Double-click on the icon to view the text document.</t>
  </si>
  <si>
    <t>Iron Ore in 2011</t>
  </si>
  <si>
    <t>This workbook includes an embedded Word document and 16 tables (see tabs below).</t>
  </si>
  <si>
    <t>Advance release: January 22, 2013.</t>
  </si>
  <si>
    <t>Final release:</t>
  </si>
  <si>
    <t>December 20,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</si>
</sst>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_)"/>
    <numFmt numFmtId="167" formatCode="&quot;$&quot;#,##0"/>
    <numFmt numFmtId="168" formatCode="0.0"/>
    <numFmt numFmtId="169" formatCode="#,##0.000_);\(#,##0.000\)"/>
    <numFmt numFmtId="170" formatCode="0.00E+00_)"/>
  </numFmts>
  <fonts count="61">
    <font>
      <sz val="8"/>
      <name val="Times"/>
      <family val="0"/>
    </font>
    <font>
      <sz val="11"/>
      <color indexed="8"/>
      <name val="Calibri"/>
      <family val="2"/>
    </font>
    <font>
      <sz val="8"/>
      <name val="Times New Roman"/>
      <family val="1"/>
    </font>
    <font>
      <vertAlign val="superscript"/>
      <sz val="8"/>
      <name val="Times"/>
      <family val="1"/>
    </font>
    <font>
      <sz val="8"/>
      <color indexed="8"/>
      <name val="Times New Roman"/>
      <family val="1"/>
    </font>
    <font>
      <vertAlign val="superscript"/>
      <sz val="8"/>
      <color indexed="8"/>
      <name val="Times New Roman"/>
      <family val="1"/>
    </font>
    <font>
      <sz val="6"/>
      <color indexed="8"/>
      <name val="Times New Roman"/>
      <family val="1"/>
    </font>
    <font>
      <vertAlign val="superscript"/>
      <sz val="8"/>
      <name val="Times New Roman"/>
      <family val="1"/>
    </font>
    <font>
      <sz val="8"/>
      <color indexed="10"/>
      <name val="Times New Roman"/>
      <family val="1"/>
    </font>
    <font>
      <sz val="6"/>
      <name val="Times New Roman"/>
      <family val="1"/>
    </font>
    <font>
      <b/>
      <sz val="12"/>
      <color indexed="8"/>
      <name val="Arial"/>
      <family val="2"/>
    </font>
    <font>
      <sz val="12"/>
      <color indexed="8"/>
      <name val="Arial"/>
      <family val="2"/>
    </font>
    <font>
      <sz val="10"/>
      <color indexed="8"/>
      <name val="Arial"/>
      <family val="2"/>
    </font>
    <font>
      <sz val="12"/>
      <color indexed="10"/>
      <name val="Arial"/>
      <family val="2"/>
    </font>
    <font>
      <sz val="8"/>
      <color indexed="8"/>
      <name val="Times"/>
      <family val="1"/>
    </font>
    <font>
      <vertAlign val="superscript"/>
      <sz val="8"/>
      <color indexed="8"/>
      <name val="Times"/>
      <family val="1"/>
    </font>
    <font>
      <sz val="8"/>
      <color indexed="8"/>
      <name val="Arial"/>
      <family val="2"/>
    </font>
    <font>
      <b/>
      <sz val="10"/>
      <name val="Times New Roman"/>
      <family val="2"/>
    </font>
    <font>
      <sz val="10"/>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30"/>
      <name val="Times New Roman"/>
      <family val="1"/>
    </font>
    <font>
      <sz val="8"/>
      <color indexed="10"/>
      <name val="Times"/>
      <family val="1"/>
    </font>
    <font>
      <b/>
      <sz val="8"/>
      <color indexed="10"/>
      <name val="Times"/>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Times New Roman"/>
      <family val="1"/>
    </font>
    <font>
      <sz val="8"/>
      <color rgb="FF0070C0"/>
      <name val="Times New Roman"/>
      <family val="1"/>
    </font>
    <font>
      <sz val="8"/>
      <color rgb="FFFF0000"/>
      <name val="Times"/>
      <family val="1"/>
    </font>
    <font>
      <b/>
      <sz val="8"/>
      <color rgb="FFFF0000"/>
      <name val="Times"/>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right/>
      <top style="hair">
        <color indexed="8"/>
      </top>
      <bottom/>
    </border>
    <border>
      <left/>
      <right/>
      <top/>
      <bottom style="hair">
        <color indexed="8"/>
      </bottom>
    </border>
    <border>
      <left/>
      <right/>
      <top style="hair">
        <color indexed="8"/>
      </top>
      <bottom style="thin">
        <color indexed="8"/>
      </bottom>
    </border>
    <border>
      <left/>
      <right/>
      <top style="hair">
        <color indexed="8"/>
      </top>
      <bottom style="hair">
        <color indexed="8"/>
      </bottom>
    </border>
    <border>
      <left/>
      <right/>
      <top style="hair"/>
      <bottom/>
    </border>
    <border>
      <left/>
      <right/>
      <top style="thin">
        <color indexed="8"/>
      </top>
      <bottom style="hair">
        <color indexed="8"/>
      </bottom>
    </border>
    <border>
      <left/>
      <right/>
      <top style="hair"/>
      <bottom style="hair"/>
    </border>
    <border>
      <left/>
      <right/>
      <top style="hair"/>
      <bottom style="hair">
        <color indexed="8"/>
      </bottom>
    </border>
    <border>
      <left/>
      <right/>
      <top style="hair"/>
      <bottom style="thin"/>
    </border>
    <border>
      <left/>
      <right/>
      <top/>
      <bottom style="thin"/>
    </border>
    <border>
      <left/>
      <right/>
      <top style="hair">
        <color indexed="8"/>
      </top>
      <bottom style="thin"/>
    </border>
    <border>
      <left/>
      <right/>
      <top style="thin"/>
      <bottom style="hair"/>
    </border>
    <border>
      <left/>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37" fontId="2" fillId="0" borderId="0">
      <alignment/>
      <protection/>
    </xf>
    <xf numFmtId="37" fontId="2" fillId="0" borderId="0">
      <alignment/>
      <protection/>
    </xf>
    <xf numFmtId="39" fontId="2" fillId="0" borderId="0">
      <alignment/>
      <protection/>
    </xf>
    <xf numFmtId="37" fontId="2" fillId="0" borderId="0">
      <alignment/>
      <protection/>
    </xf>
    <xf numFmtId="37" fontId="2" fillId="0" borderId="0">
      <alignment/>
      <protection/>
    </xf>
    <xf numFmtId="37"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4">
    <xf numFmtId="0" fontId="0" fillId="0" borderId="0" xfId="0" applyAlignment="1">
      <alignmen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Border="1" applyAlignment="1">
      <alignment/>
    </xf>
    <xf numFmtId="3" fontId="4" fillId="0" borderId="0" xfId="0" applyNumberFormat="1" applyFont="1" applyBorder="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37" fontId="4" fillId="0" borderId="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quotePrefix="1">
      <alignment horizontal="right" vertical="center"/>
      <protection locked="0"/>
    </xf>
    <xf numFmtId="3"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37" fontId="2" fillId="0" borderId="0" xfId="57" applyFont="1" applyFill="1" applyAlignment="1" applyProtection="1">
      <alignment horizontal="center" vertical="center"/>
      <protection locked="0"/>
    </xf>
    <xf numFmtId="37" fontId="2" fillId="0" borderId="10" xfId="57" applyFont="1" applyFill="1" applyBorder="1" applyAlignment="1" applyProtection="1">
      <alignment horizontal="center" vertical="center"/>
      <protection locked="0"/>
    </xf>
    <xf numFmtId="37" fontId="2" fillId="0" borderId="0" xfId="58" applyFont="1" applyFill="1" applyAlignment="1" applyProtection="1">
      <alignment horizontal="center" vertical="center"/>
      <protection locked="0"/>
    </xf>
    <xf numFmtId="37" fontId="2" fillId="0" borderId="11" xfId="58" applyFont="1" applyFill="1" applyBorder="1" applyAlignment="1" applyProtection="1">
      <alignment horizontal="center" vertical="center"/>
      <protection locked="0"/>
    </xf>
    <xf numFmtId="37" fontId="2" fillId="0" borderId="11" xfId="58" applyFont="1" applyFill="1" applyBorder="1" applyAlignment="1" applyProtection="1">
      <alignment horizontal="left" vertical="center"/>
      <protection locked="0"/>
    </xf>
    <xf numFmtId="37" fontId="2" fillId="0" borderId="0" xfId="58" applyFont="1" applyFill="1" applyAlignment="1" applyProtection="1">
      <alignment horizontal="left" vertical="center"/>
      <protection locked="0"/>
    </xf>
    <xf numFmtId="37" fontId="2" fillId="0" borderId="12" xfId="58" applyFont="1" applyFill="1" applyBorder="1" applyAlignment="1" applyProtection="1">
      <alignment horizontal="center" vertical="center"/>
      <protection locked="0"/>
    </xf>
    <xf numFmtId="37" fontId="2" fillId="0" borderId="12" xfId="58" applyFont="1" applyFill="1" applyBorder="1" applyAlignment="1" applyProtection="1">
      <alignment horizontal="left" vertical="center"/>
      <protection locked="0"/>
    </xf>
    <xf numFmtId="37" fontId="2" fillId="0" borderId="0" xfId="58" applyFont="1" applyFill="1" applyBorder="1" applyAlignment="1" applyProtection="1">
      <alignment vertical="center"/>
      <protection locked="0"/>
    </xf>
    <xf numFmtId="37" fontId="2" fillId="0" borderId="0" xfId="58" applyFont="1" applyFill="1" applyBorder="1" applyAlignment="1" applyProtection="1">
      <alignment horizontal="center" vertical="center"/>
      <protection locked="0"/>
    </xf>
    <xf numFmtId="37" fontId="2" fillId="0" borderId="0" xfId="58" applyFont="1" applyFill="1" applyBorder="1" applyAlignment="1" applyProtection="1">
      <alignment horizontal="left" vertical="center"/>
      <protection locked="0"/>
    </xf>
    <xf numFmtId="37" fontId="2" fillId="0" borderId="0" xfId="57" applyFont="1" applyFill="1" applyBorder="1" applyAlignment="1" applyProtection="1">
      <alignment horizontal="center" vertical="center"/>
      <protection locked="0"/>
    </xf>
    <xf numFmtId="3" fontId="2" fillId="0" borderId="0" xfId="58" applyNumberFormat="1" applyFont="1" applyFill="1" applyAlignment="1" applyProtection="1" quotePrefix="1">
      <alignment horizontal="right" vertical="center"/>
      <protection locked="0"/>
    </xf>
    <xf numFmtId="3" fontId="2" fillId="0" borderId="0" xfId="58" applyNumberFormat="1" applyFont="1" applyFill="1" applyAlignment="1" applyProtection="1">
      <alignment horizontal="left" vertical="center"/>
      <protection locked="0"/>
    </xf>
    <xf numFmtId="167" fontId="2" fillId="0" borderId="0" xfId="58" applyNumberFormat="1" applyFont="1" applyFill="1" applyAlignment="1" applyProtection="1">
      <alignment horizontal="right" vertical="center"/>
      <protection locked="0"/>
    </xf>
    <xf numFmtId="3" fontId="2" fillId="0" borderId="0" xfId="58" applyNumberFormat="1" applyFont="1" applyFill="1" applyAlignment="1" applyProtection="1">
      <alignment horizontal="right" vertical="center"/>
      <protection locked="0"/>
    </xf>
    <xf numFmtId="3" fontId="2" fillId="0" borderId="12" xfId="58" applyNumberFormat="1" applyFont="1" applyFill="1" applyBorder="1" applyAlignment="1" applyProtection="1">
      <alignment horizontal="right" vertical="center"/>
      <protection locked="0"/>
    </xf>
    <xf numFmtId="3" fontId="2" fillId="0" borderId="13" xfId="58" applyNumberFormat="1" applyFont="1" applyFill="1" applyBorder="1" applyAlignment="1" applyProtection="1">
      <alignment horizontal="right" vertical="center"/>
      <protection locked="0"/>
    </xf>
    <xf numFmtId="3" fontId="2" fillId="0" borderId="13" xfId="58" applyNumberFormat="1" applyFont="1" applyFill="1" applyBorder="1" applyAlignment="1" applyProtection="1">
      <alignment horizontal="left" vertical="center"/>
      <protection locked="0"/>
    </xf>
    <xf numFmtId="37" fontId="2" fillId="0" borderId="13" xfId="58" applyFont="1" applyFill="1" applyBorder="1" applyAlignment="1" applyProtection="1">
      <alignment horizontal="left" vertical="center"/>
      <protection locked="0"/>
    </xf>
    <xf numFmtId="37" fontId="2" fillId="0" borderId="14" xfId="58" applyFont="1" applyFill="1" applyBorder="1" applyAlignment="1" applyProtection="1">
      <alignment horizontal="left" vertical="center"/>
      <protection locked="0"/>
    </xf>
    <xf numFmtId="3" fontId="2" fillId="0" borderId="0" xfId="58" applyNumberFormat="1" applyFont="1" applyFill="1" applyBorder="1" applyAlignment="1" applyProtection="1">
      <alignment horizontal="right" vertical="center"/>
      <protection locked="0"/>
    </xf>
    <xf numFmtId="3" fontId="2" fillId="0" borderId="0" xfId="58" applyNumberFormat="1" applyFont="1" applyFill="1" applyBorder="1" applyAlignment="1" applyProtection="1">
      <alignment horizontal="left" vertical="center"/>
      <protection locked="0"/>
    </xf>
    <xf numFmtId="4" fontId="2" fillId="0" borderId="0" xfId="58" applyNumberFormat="1" applyFont="1" applyFill="1" applyBorder="1" applyAlignment="1" applyProtection="1">
      <alignment horizontal="right" vertical="center"/>
      <protection locked="0"/>
    </xf>
    <xf numFmtId="3" fontId="8" fillId="0" borderId="0" xfId="58" applyNumberFormat="1" applyFont="1" applyFill="1" applyBorder="1" applyAlignment="1" applyProtection="1">
      <alignment horizontal="left" vertical="center"/>
      <protection locked="0"/>
    </xf>
    <xf numFmtId="37" fontId="8" fillId="0" borderId="0" xfId="58" applyFont="1" applyFill="1" applyBorder="1" applyAlignment="1" applyProtection="1">
      <alignment horizontal="left" vertical="center"/>
      <protection locked="0"/>
    </xf>
    <xf numFmtId="169" fontId="2" fillId="0" borderId="0" xfId="58" applyNumberFormat="1" applyFont="1" applyFill="1" applyBorder="1" applyAlignment="1" applyProtection="1">
      <alignment horizontal="left" vertical="center"/>
      <protection locked="0"/>
    </xf>
    <xf numFmtId="3" fontId="2" fillId="0" borderId="14" xfId="58" applyNumberFormat="1" applyFont="1" applyFill="1" applyBorder="1" applyAlignment="1" applyProtection="1">
      <alignment horizontal="right" vertical="center"/>
      <protection locked="0"/>
    </xf>
    <xf numFmtId="3" fontId="2" fillId="0" borderId="14" xfId="58" applyNumberFormat="1" applyFont="1" applyFill="1" applyBorder="1" applyAlignment="1" applyProtection="1">
      <alignment horizontal="left" vertical="center"/>
      <protection locked="0"/>
    </xf>
    <xf numFmtId="169" fontId="4" fillId="0" borderId="0" xfId="0" applyNumberFormat="1" applyFont="1" applyFill="1" applyBorder="1" applyAlignment="1" applyProtection="1">
      <alignment horizontal="center" vertical="center"/>
      <protection locked="0"/>
    </xf>
    <xf numFmtId="37" fontId="4" fillId="0" borderId="0" xfId="0" applyNumberFormat="1" applyFont="1" applyFill="1" applyBorder="1" applyAlignment="1" applyProtection="1">
      <alignment horizontal="right" vertical="center"/>
      <protection locked="0"/>
    </xf>
    <xf numFmtId="3" fontId="2" fillId="0" borderId="0" xfId="62" applyNumberFormat="1" applyFont="1" applyFill="1" applyBorder="1" applyAlignment="1" applyProtection="1">
      <alignment horizontal="right" vertical="center"/>
      <protection locked="0"/>
    </xf>
    <xf numFmtId="3" fontId="2" fillId="0" borderId="0" xfId="62" applyNumberFormat="1" applyFont="1" applyFill="1" applyBorder="1" applyAlignment="1" applyProtection="1" quotePrefix="1">
      <alignment horizontal="right" vertical="center"/>
      <protection locked="0"/>
    </xf>
    <xf numFmtId="0" fontId="4" fillId="0" borderId="0" xfId="0" applyFont="1" applyFill="1" applyBorder="1" applyAlignment="1" applyProtection="1">
      <alignment horizontal="left" vertical="center" indent="1"/>
      <protection locked="0"/>
    </xf>
    <xf numFmtId="0" fontId="11" fillId="33" borderId="0" xfId="0" applyFont="1" applyFill="1" applyBorder="1" applyAlignment="1">
      <alignment horizontal="left" vertical="top" wrapText="1"/>
    </xf>
    <xf numFmtId="49" fontId="2" fillId="0" borderId="0" xfId="58" applyNumberFormat="1" applyFont="1" applyFill="1" applyAlignment="1" applyProtection="1">
      <alignment horizontal="right" vertical="center"/>
      <protection locked="0"/>
    </xf>
    <xf numFmtId="0" fontId="11" fillId="0" borderId="0" xfId="0" applyFont="1" applyFill="1" applyBorder="1" applyAlignment="1">
      <alignment horizontal="right" vertical="top" wrapText="1"/>
    </xf>
    <xf numFmtId="10" fontId="11" fillId="0" borderId="0" xfId="0" applyNumberFormat="1" applyFont="1" applyFill="1" applyBorder="1" applyAlignment="1">
      <alignment horizontal="right" vertical="top" wrapText="1"/>
    </xf>
    <xf numFmtId="0" fontId="11" fillId="0" borderId="0" xfId="0" applyFont="1" applyFill="1" applyBorder="1" applyAlignment="1">
      <alignment horizontal="left" vertical="top" wrapText="1"/>
    </xf>
    <xf numFmtId="3" fontId="0" fillId="0" borderId="0" xfId="0" applyNumberFormat="1" applyAlignment="1">
      <alignment/>
    </xf>
    <xf numFmtId="0" fontId="12" fillId="0" borderId="0" xfId="0" applyFont="1" applyFill="1" applyBorder="1" applyAlignment="1">
      <alignment/>
    </xf>
    <xf numFmtId="0" fontId="10" fillId="0" borderId="0" xfId="0" applyFont="1" applyFill="1" applyBorder="1" applyAlignment="1">
      <alignment horizontal="right" vertical="top" wrapText="1"/>
    </xf>
    <xf numFmtId="10" fontId="10" fillId="0" borderId="0" xfId="0" applyNumberFormat="1" applyFont="1" applyFill="1" applyBorder="1" applyAlignment="1">
      <alignment horizontal="right" vertical="top" wrapText="1"/>
    </xf>
    <xf numFmtId="0" fontId="13" fillId="0" borderId="0" xfId="0" applyFont="1" applyFill="1" applyBorder="1" applyAlignment="1">
      <alignment horizontal="left" vertical="top" wrapText="1"/>
    </xf>
    <xf numFmtId="0" fontId="0" fillId="0" borderId="0" xfId="0" applyAlignment="1">
      <alignment horizontal="right"/>
    </xf>
    <xf numFmtId="3" fontId="7" fillId="0" borderId="0" xfId="58" applyNumberFormat="1" applyFont="1" applyFill="1" applyAlignment="1" applyProtection="1">
      <alignment horizontal="left" vertical="center"/>
      <protection locked="0"/>
    </xf>
    <xf numFmtId="37" fontId="2" fillId="0" borderId="0" xfId="58" applyFont="1" applyFill="1" applyBorder="1" applyAlignment="1" applyProtection="1">
      <alignment horizontal="left" vertical="center" indent="1"/>
      <protection locked="0"/>
    </xf>
    <xf numFmtId="0" fontId="0" fillId="0" borderId="0" xfId="0" applyFill="1" applyBorder="1" applyAlignment="1">
      <alignment/>
    </xf>
    <xf numFmtId="3" fontId="14" fillId="0" borderId="0" xfId="0" applyNumberFormat="1" applyFont="1" applyAlignment="1" applyProtection="1">
      <alignment vertical="center"/>
      <protection locked="0"/>
    </xf>
    <xf numFmtId="0" fontId="4" fillId="0" borderId="0" xfId="0" applyNumberFormat="1" applyFont="1" applyFill="1" applyBorder="1" applyAlignment="1" applyProtection="1">
      <alignment horizontal="right" vertical="center"/>
      <protection locked="0"/>
    </xf>
    <xf numFmtId="4" fontId="4" fillId="0" borderId="0" xfId="0" applyNumberFormat="1" applyFont="1" applyFill="1" applyBorder="1" applyAlignment="1" applyProtection="1">
      <alignment vertical="center"/>
      <protection locked="0"/>
    </xf>
    <xf numFmtId="0" fontId="4" fillId="0" borderId="0" xfId="0" applyFont="1" applyBorder="1" applyAlignment="1" applyProtection="1">
      <alignment horizontal="left" vertical="center" indent="1"/>
      <protection locked="0"/>
    </xf>
    <xf numFmtId="164" fontId="4" fillId="0" borderId="0" xfId="0" applyNumberFormat="1" applyFont="1" applyFill="1" applyBorder="1" applyAlignment="1" applyProtection="1">
      <alignment vertical="center"/>
      <protection locked="0"/>
    </xf>
    <xf numFmtId="37" fontId="2" fillId="0" borderId="0" xfId="57" applyFont="1" applyFill="1" applyBorder="1" applyAlignment="1" applyProtection="1">
      <alignment vertical="center"/>
      <protection locked="0"/>
    </xf>
    <xf numFmtId="37" fontId="2" fillId="0" borderId="0" xfId="57" applyFont="1" applyFill="1" applyBorder="1" applyAlignment="1" applyProtection="1">
      <alignment horizontal="centerContinuous" vertical="center"/>
      <protection locked="0"/>
    </xf>
    <xf numFmtId="37" fontId="2" fillId="0" borderId="0" xfId="57" applyFont="1" applyFill="1" applyBorder="1" applyAlignment="1" applyProtection="1">
      <alignment horizontal="left" vertical="center"/>
      <protection locked="0"/>
    </xf>
    <xf numFmtId="39" fontId="2" fillId="0" borderId="0" xfId="57" applyNumberFormat="1" applyFont="1" applyFill="1" applyBorder="1" applyAlignment="1" applyProtection="1">
      <alignment vertical="center"/>
      <protection locked="0"/>
    </xf>
    <xf numFmtId="3" fontId="2" fillId="0" borderId="0" xfId="57" applyNumberFormat="1" applyFont="1" applyFill="1" applyBorder="1" applyAlignment="1" applyProtection="1">
      <alignment horizontal="right" vertical="center"/>
      <protection locked="0"/>
    </xf>
    <xf numFmtId="3" fontId="2" fillId="0" borderId="0" xfId="57" applyNumberFormat="1" applyFont="1" applyFill="1" applyBorder="1" applyAlignment="1" applyProtection="1">
      <alignment vertical="center"/>
      <protection locked="0"/>
    </xf>
    <xf numFmtId="167" fontId="2" fillId="0" borderId="0" xfId="57" applyNumberFormat="1" applyFont="1" applyFill="1" applyBorder="1" applyAlignment="1" applyProtection="1">
      <alignment vertical="center"/>
      <protection locked="0"/>
    </xf>
    <xf numFmtId="4" fontId="2" fillId="0" borderId="0" xfId="57" applyNumberFormat="1" applyFont="1" applyFill="1" applyBorder="1" applyAlignment="1" applyProtection="1">
      <alignment vertical="center"/>
      <protection locked="0"/>
    </xf>
    <xf numFmtId="3" fontId="8" fillId="0" borderId="0" xfId="57" applyNumberFormat="1" applyFont="1" applyFill="1" applyBorder="1" applyAlignment="1" applyProtection="1">
      <alignment vertical="center"/>
      <protection locked="0"/>
    </xf>
    <xf numFmtId="4" fontId="2" fillId="0" borderId="0" xfId="57"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quotePrefix="1">
      <alignment horizontal="right" vertical="center"/>
      <protection locked="0"/>
    </xf>
    <xf numFmtId="3" fontId="2" fillId="0" borderId="0" xfId="57" applyNumberFormat="1" applyFont="1" applyFill="1" applyBorder="1" applyAlignment="1" applyProtection="1" quotePrefix="1">
      <alignment horizontal="right" vertical="center"/>
      <protection locked="0"/>
    </xf>
    <xf numFmtId="4" fontId="2" fillId="0" borderId="0" xfId="57" applyNumberFormat="1" applyFont="1" applyFill="1" applyBorder="1" applyAlignment="1" applyProtection="1" quotePrefix="1">
      <alignment horizontal="right" vertical="center"/>
      <protection locked="0"/>
    </xf>
    <xf numFmtId="37" fontId="2" fillId="0" borderId="0" xfId="57" applyFont="1" applyFill="1" applyBorder="1" applyAlignment="1" applyProtection="1">
      <alignment horizontal="left" vertical="center" indent="1"/>
      <protection locked="0"/>
    </xf>
    <xf numFmtId="3" fontId="2" fillId="0" borderId="0" xfId="57" applyNumberFormat="1" applyFont="1" applyFill="1" applyBorder="1" applyAlignment="1" applyProtection="1">
      <alignment horizontal="center" vertical="center"/>
      <protection locked="0"/>
    </xf>
    <xf numFmtId="37" fontId="7" fillId="0" borderId="0" xfId="57" applyFont="1" applyFill="1" applyBorder="1" applyAlignment="1" applyProtection="1">
      <alignment horizontal="left" vertical="center"/>
      <protection locked="0"/>
    </xf>
    <xf numFmtId="0" fontId="0" fillId="0" borderId="0" xfId="0" applyFont="1" applyAlignment="1">
      <alignment/>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Alignment="1" applyProtection="1">
      <alignment horizontal="center"/>
      <protection locked="0"/>
    </xf>
    <xf numFmtId="0" fontId="2" fillId="0" borderId="0" xfId="0" applyFont="1" applyAlignment="1">
      <alignment/>
    </xf>
    <xf numFmtId="0" fontId="4" fillId="0" borderId="0" xfId="0" applyFont="1" applyAlignment="1" applyProtection="1">
      <alignment/>
      <protection locked="0"/>
    </xf>
    <xf numFmtId="0" fontId="5" fillId="0" borderId="0" xfId="0" applyFont="1" applyBorder="1" applyAlignment="1" applyProtection="1">
      <alignment/>
      <protection locked="0"/>
    </xf>
    <xf numFmtId="3" fontId="4" fillId="0" borderId="0" xfId="0" applyNumberFormat="1" applyFont="1" applyFill="1" applyBorder="1" applyAlignment="1" applyProtection="1">
      <alignment horizontal="right"/>
      <protection locked="0"/>
    </xf>
    <xf numFmtId="2" fontId="6" fillId="0" borderId="0" xfId="0" applyNumberFormat="1" applyFont="1" applyBorder="1" applyAlignment="1" applyProtection="1" quotePrefix="1">
      <alignment horizontal="right"/>
      <protection locked="0"/>
    </xf>
    <xf numFmtId="0" fontId="4" fillId="0" borderId="15" xfId="0" applyFont="1" applyBorder="1" applyAlignment="1" applyProtection="1">
      <alignment/>
      <protection locked="0"/>
    </xf>
    <xf numFmtId="0" fontId="4" fillId="0" borderId="0" xfId="0" applyFont="1" applyBorder="1" applyAlignment="1" applyProtection="1">
      <alignment/>
      <protection locked="0"/>
    </xf>
    <xf numFmtId="0" fontId="4" fillId="0" borderId="12" xfId="0" applyFont="1" applyBorder="1" applyAlignment="1" applyProtection="1">
      <alignment/>
      <protection locked="0"/>
    </xf>
    <xf numFmtId="0" fontId="4" fillId="0" borderId="15" xfId="0" applyFont="1" applyFill="1" applyBorder="1" applyAlignment="1" applyProtection="1">
      <alignment horizontal="center"/>
      <protection locked="0"/>
    </xf>
    <xf numFmtId="37" fontId="4" fillId="0" borderId="15"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37" fontId="4" fillId="0" borderId="0" xfId="0" applyNumberFormat="1" applyFont="1" applyFill="1" applyBorder="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5" fillId="0" borderId="0" xfId="0" applyFont="1" applyFill="1" applyAlignment="1" applyProtection="1">
      <alignment horizontal="left"/>
      <protection locked="0"/>
    </xf>
    <xf numFmtId="0" fontId="4" fillId="0" borderId="15" xfId="0" applyFont="1" applyFill="1" applyBorder="1" applyAlignment="1" applyProtection="1">
      <alignment horizontal="centerContinuous"/>
      <protection locked="0"/>
    </xf>
    <xf numFmtId="0" fontId="4" fillId="0" borderId="15" xfId="0" applyFont="1" applyFill="1" applyBorder="1" applyAlignment="1" applyProtection="1">
      <alignment/>
      <protection locked="0"/>
    </xf>
    <xf numFmtId="0" fontId="4" fillId="0" borderId="12" xfId="0" applyFont="1" applyFill="1" applyBorder="1" applyAlignment="1" applyProtection="1">
      <alignment horizontal="center"/>
      <protection locked="0"/>
    </xf>
    <xf numFmtId="0" fontId="4" fillId="0" borderId="12" xfId="0" applyFont="1" applyFill="1" applyBorder="1" applyAlignment="1" applyProtection="1">
      <alignment/>
      <protection locked="0"/>
    </xf>
    <xf numFmtId="37" fontId="4" fillId="0" borderId="12" xfId="0" applyNumberFormat="1" applyFont="1" applyFill="1" applyBorder="1" applyAlignment="1" applyProtection="1">
      <alignment horizontal="center"/>
      <protection locked="0"/>
    </xf>
    <xf numFmtId="3" fontId="4" fillId="0" borderId="0" xfId="0" applyNumberFormat="1" applyFont="1" applyFill="1" applyAlignment="1" applyProtection="1">
      <alignment horizontal="right"/>
      <protection locked="0"/>
    </xf>
    <xf numFmtId="3" fontId="4" fillId="0" borderId="0" xfId="0" applyNumberFormat="1" applyFont="1" applyFill="1" applyBorder="1" applyAlignment="1" applyProtection="1" quotePrefix="1">
      <alignment horizontal="right"/>
      <protection locked="0"/>
    </xf>
    <xf numFmtId="3" fontId="4" fillId="0" borderId="0" xfId="0" applyNumberFormat="1" applyFont="1" applyFill="1" applyBorder="1" applyAlignment="1" applyProtection="1">
      <alignment/>
      <protection locked="0"/>
    </xf>
    <xf numFmtId="0" fontId="4" fillId="0" borderId="10" xfId="0" applyFont="1" applyFill="1" applyBorder="1" applyAlignment="1" applyProtection="1">
      <alignment/>
      <protection locked="0"/>
    </xf>
    <xf numFmtId="165" fontId="4" fillId="0" borderId="15" xfId="0" applyNumberFormat="1" applyFont="1" applyFill="1" applyBorder="1" applyAlignment="1" applyProtection="1">
      <alignment horizontal="center"/>
      <protection locked="0"/>
    </xf>
    <xf numFmtId="0" fontId="2" fillId="0" borderId="15" xfId="0" applyFont="1" applyBorder="1" applyAlignment="1">
      <alignment/>
    </xf>
    <xf numFmtId="0" fontId="4" fillId="0" borderId="0" xfId="0" applyNumberFormat="1" applyFont="1" applyFill="1" applyAlignment="1" applyProtection="1">
      <alignment horizontal="center"/>
      <protection locked="0"/>
    </xf>
    <xf numFmtId="165" fontId="4" fillId="0" borderId="0" xfId="0" applyNumberFormat="1" applyFont="1" applyFill="1" applyAlignment="1" applyProtection="1">
      <alignment horizontal="center"/>
      <protection locked="0"/>
    </xf>
    <xf numFmtId="37" fontId="4" fillId="0" borderId="0" xfId="0" applyNumberFormat="1" applyFont="1" applyFill="1" applyAlignment="1" applyProtection="1">
      <alignment horizontal="center"/>
      <protection locked="0"/>
    </xf>
    <xf numFmtId="165" fontId="4" fillId="0" borderId="12" xfId="0" applyNumberFormat="1" applyFont="1" applyFill="1" applyBorder="1" applyAlignment="1" applyProtection="1">
      <alignment horizontal="center"/>
      <protection locked="0"/>
    </xf>
    <xf numFmtId="0" fontId="2" fillId="0" borderId="12" xfId="0" applyFont="1" applyBorder="1" applyAlignment="1">
      <alignment/>
    </xf>
    <xf numFmtId="37" fontId="4" fillId="0" borderId="0" xfId="0" applyNumberFormat="1" applyFont="1" applyFill="1" applyAlignment="1" applyProtection="1">
      <alignment/>
      <protection locked="0"/>
    </xf>
    <xf numFmtId="37" fontId="5" fillId="0" borderId="0" xfId="0" applyNumberFormat="1" applyFont="1" applyFill="1" applyAlignment="1" applyProtection="1">
      <alignment horizontal="left"/>
      <protection locked="0"/>
    </xf>
    <xf numFmtId="166" fontId="4" fillId="0" borderId="0" xfId="0" applyNumberFormat="1" applyFont="1" applyFill="1" applyAlignment="1" applyProtection="1">
      <alignment/>
      <protection locked="0"/>
    </xf>
    <xf numFmtId="37" fontId="4" fillId="0" borderId="12" xfId="0" applyNumberFormat="1" applyFont="1" applyFill="1" applyBorder="1" applyAlignment="1" applyProtection="1">
      <alignment/>
      <protection locked="0"/>
    </xf>
    <xf numFmtId="166" fontId="4" fillId="0" borderId="12" xfId="0" applyNumberFormat="1" applyFont="1" applyFill="1" applyBorder="1" applyAlignment="1" applyProtection="1">
      <alignment/>
      <protection locked="0"/>
    </xf>
    <xf numFmtId="37" fontId="4" fillId="0" borderId="16" xfId="0" applyNumberFormat="1" applyFont="1" applyFill="1" applyBorder="1" applyAlignment="1" applyProtection="1">
      <alignment/>
      <protection locked="0"/>
    </xf>
    <xf numFmtId="166" fontId="4" fillId="0" borderId="16" xfId="0" applyNumberFormat="1" applyFont="1" applyFill="1" applyBorder="1" applyAlignment="1" applyProtection="1">
      <alignment/>
      <protection locked="0"/>
    </xf>
    <xf numFmtId="0" fontId="2" fillId="0" borderId="17" xfId="0" applyFont="1" applyBorder="1" applyAlignment="1" applyProtection="1">
      <alignment/>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7" fillId="0" borderId="17" xfId="0" applyFont="1" applyFill="1" applyBorder="1" applyAlignment="1" applyProtection="1">
      <alignment/>
      <protection locked="0"/>
    </xf>
    <xf numFmtId="0" fontId="2" fillId="0" borderId="17" xfId="0" applyFont="1" applyFill="1" applyBorder="1" applyAlignment="1" applyProtection="1">
      <alignment/>
      <protection locked="0"/>
    </xf>
    <xf numFmtId="37" fontId="2" fillId="0" borderId="14" xfId="60" applyFont="1" applyFill="1" applyBorder="1" applyAlignment="1" applyProtection="1">
      <alignment/>
      <protection locked="0"/>
    </xf>
    <xf numFmtId="1" fontId="7" fillId="0" borderId="14" xfId="60" applyNumberFormat="1" applyFont="1" applyFill="1" applyBorder="1" applyAlignment="1" applyProtection="1">
      <alignment horizontal="left"/>
      <protection locked="0"/>
    </xf>
    <xf numFmtId="37" fontId="2" fillId="0" borderId="0" xfId="60" applyFont="1" applyAlignment="1" applyProtection="1">
      <alignment/>
      <protection locked="0"/>
    </xf>
    <xf numFmtId="37" fontId="2" fillId="0" borderId="0" xfId="60" applyFont="1" applyFill="1" applyAlignment="1" applyProtection="1">
      <alignment/>
      <protection locked="0"/>
    </xf>
    <xf numFmtId="37" fontId="2" fillId="0" borderId="0" xfId="60" applyNumberFormat="1" applyFont="1" applyAlignment="1" applyProtection="1">
      <alignment/>
      <protection locked="0"/>
    </xf>
    <xf numFmtId="3" fontId="2" fillId="0" borderId="0" xfId="60" applyNumberFormat="1" applyFont="1" applyAlignment="1" applyProtection="1">
      <alignment/>
      <protection locked="0"/>
    </xf>
    <xf numFmtId="3" fontId="7" fillId="0" borderId="0" xfId="60" applyNumberFormat="1" applyFont="1" applyAlignment="1" applyProtection="1">
      <alignment horizontal="left"/>
      <protection locked="0"/>
    </xf>
    <xf numFmtId="3" fontId="7" fillId="0" borderId="12" xfId="60" applyNumberFormat="1" applyFont="1" applyBorder="1" applyAlignment="1" applyProtection="1">
      <alignment horizontal="left"/>
      <protection locked="0"/>
    </xf>
    <xf numFmtId="3" fontId="7" fillId="0" borderId="13" xfId="60" applyNumberFormat="1" applyFont="1" applyBorder="1" applyAlignment="1" applyProtection="1">
      <alignment horizontal="left"/>
      <protection locked="0"/>
    </xf>
    <xf numFmtId="3" fontId="7" fillId="0" borderId="12" xfId="60" applyNumberFormat="1" applyFont="1" applyBorder="1" applyAlignment="1" applyProtection="1">
      <alignment/>
      <protection locked="0"/>
    </xf>
    <xf numFmtId="3" fontId="7" fillId="0" borderId="13" xfId="60" applyNumberFormat="1" applyFont="1" applyBorder="1" applyAlignment="1" applyProtection="1">
      <alignment/>
      <protection locked="0"/>
    </xf>
    <xf numFmtId="37" fontId="2" fillId="0" borderId="12" xfId="60" applyFont="1" applyBorder="1" applyAlignment="1" applyProtection="1">
      <alignment/>
      <protection locked="0"/>
    </xf>
    <xf numFmtId="37" fontId="4"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3" fontId="7" fillId="0" borderId="0" xfId="0" applyNumberFormat="1" applyFont="1" applyFill="1" applyAlignment="1" applyProtection="1">
      <alignment horizontal="left"/>
      <protection locked="0"/>
    </xf>
    <xf numFmtId="3" fontId="5" fillId="0" borderId="0" xfId="0" applyNumberFormat="1" applyFont="1" applyFill="1" applyAlignment="1" applyProtection="1">
      <alignment horizontal="left"/>
      <protection locked="0"/>
    </xf>
    <xf numFmtId="3" fontId="8" fillId="0" borderId="0" xfId="0" applyNumberFormat="1" applyFont="1" applyFill="1" applyAlignment="1" applyProtection="1">
      <alignment horizontal="right"/>
      <protection locked="0"/>
    </xf>
    <xf numFmtId="3" fontId="7" fillId="0" borderId="12" xfId="0" applyNumberFormat="1" applyFont="1" applyFill="1" applyBorder="1" applyAlignment="1" applyProtection="1">
      <alignment horizontal="left"/>
      <protection locked="0"/>
    </xf>
    <xf numFmtId="3" fontId="5" fillId="0" borderId="12" xfId="0" applyNumberFormat="1" applyFont="1" applyFill="1" applyBorder="1" applyAlignment="1" applyProtection="1">
      <alignment horizontal="left"/>
      <protection locked="0"/>
    </xf>
    <xf numFmtId="3" fontId="8" fillId="0" borderId="12" xfId="0" applyNumberFormat="1" applyFont="1" applyFill="1" applyBorder="1" applyAlignment="1" applyProtection="1">
      <alignment horizontal="right"/>
      <protection locked="0"/>
    </xf>
    <xf numFmtId="37" fontId="2" fillId="0" borderId="0" xfId="57" applyFont="1" applyFill="1" applyAlignment="1" applyProtection="1">
      <alignment horizontal="center"/>
      <protection locked="0"/>
    </xf>
    <xf numFmtId="37" fontId="2" fillId="0" borderId="15" xfId="57" applyFont="1" applyFill="1" applyBorder="1" applyAlignment="1" applyProtection="1">
      <alignment/>
      <protection locked="0"/>
    </xf>
    <xf numFmtId="37" fontId="2" fillId="0" borderId="15" xfId="57" applyFont="1" applyFill="1" applyBorder="1" applyAlignment="1" applyProtection="1">
      <alignment horizontal="centerContinuous"/>
      <protection locked="0"/>
    </xf>
    <xf numFmtId="37" fontId="2" fillId="0" borderId="0" xfId="57" applyFont="1" applyFill="1" applyAlignment="1" applyProtection="1">
      <alignment/>
      <protection locked="0"/>
    </xf>
    <xf numFmtId="37" fontId="2" fillId="0" borderId="12" xfId="57" applyFont="1" applyFill="1" applyBorder="1" applyAlignment="1" applyProtection="1">
      <alignment horizontal="center"/>
      <protection locked="0"/>
    </xf>
    <xf numFmtId="37" fontId="2" fillId="0" borderId="12" xfId="57" applyFont="1" applyFill="1" applyBorder="1" applyAlignment="1" applyProtection="1">
      <alignment/>
      <protection locked="0"/>
    </xf>
    <xf numFmtId="39" fontId="2" fillId="0" borderId="0" xfId="57" applyNumberFormat="1" applyFont="1" applyFill="1" applyAlignment="1" applyProtection="1">
      <alignment/>
      <protection locked="0"/>
    </xf>
    <xf numFmtId="3" fontId="56" fillId="0" borderId="0" xfId="57" applyNumberFormat="1" applyFont="1" applyFill="1" applyAlignment="1" applyProtection="1">
      <alignment/>
      <protection locked="0"/>
    </xf>
    <xf numFmtId="3" fontId="7" fillId="0" borderId="0" xfId="57" applyNumberFormat="1" applyFont="1" applyFill="1" applyAlignment="1" applyProtection="1">
      <alignment horizontal="left"/>
      <protection locked="0"/>
    </xf>
    <xf numFmtId="3" fontId="2" fillId="0" borderId="0" xfId="57" applyNumberFormat="1" applyFont="1" applyFill="1" applyAlignment="1" applyProtection="1">
      <alignment/>
      <protection locked="0"/>
    </xf>
    <xf numFmtId="3" fontId="8" fillId="0" borderId="0" xfId="57" applyNumberFormat="1" applyFont="1" applyFill="1" applyAlignment="1" applyProtection="1">
      <alignment/>
      <protection locked="0"/>
    </xf>
    <xf numFmtId="3" fontId="2" fillId="0" borderId="12" xfId="57" applyNumberFormat="1" applyFont="1" applyFill="1" applyBorder="1" applyAlignment="1" applyProtection="1">
      <alignment/>
      <protection locked="0"/>
    </xf>
    <xf numFmtId="3" fontId="7" fillId="0" borderId="12" xfId="57" applyNumberFormat="1" applyFont="1" applyFill="1" applyBorder="1" applyAlignment="1" applyProtection="1">
      <alignment horizontal="left"/>
      <protection locked="0"/>
    </xf>
    <xf numFmtId="3" fontId="8" fillId="0" borderId="12" xfId="57" applyNumberFormat="1" applyFont="1" applyFill="1" applyBorder="1" applyAlignment="1" applyProtection="1">
      <alignment/>
      <protection locked="0"/>
    </xf>
    <xf numFmtId="39" fontId="2" fillId="0" borderId="12" xfId="57" applyNumberFormat="1" applyFont="1" applyFill="1" applyBorder="1" applyAlignment="1" applyProtection="1">
      <alignment/>
      <protection locked="0"/>
    </xf>
    <xf numFmtId="37" fontId="2" fillId="0" borderId="15" xfId="58" applyFont="1" applyFill="1" applyBorder="1" applyAlignment="1" applyProtection="1">
      <alignment/>
      <protection locked="0"/>
    </xf>
    <xf numFmtId="37" fontId="2" fillId="0" borderId="15" xfId="58" applyFont="1" applyFill="1" applyBorder="1" applyAlignment="1" applyProtection="1">
      <alignment horizontal="left"/>
      <protection locked="0"/>
    </xf>
    <xf numFmtId="37" fontId="2" fillId="0" borderId="0" xfId="58" applyFont="1" applyFill="1" applyAlignment="1" applyProtection="1">
      <alignment/>
      <protection locked="0"/>
    </xf>
    <xf numFmtId="37" fontId="2" fillId="0" borderId="11" xfId="58" applyFont="1" applyFill="1" applyBorder="1" applyAlignment="1" applyProtection="1">
      <alignment horizontal="center"/>
      <protection locked="0"/>
    </xf>
    <xf numFmtId="37" fontId="2" fillId="0" borderId="11" xfId="58" applyFont="1" applyFill="1" applyBorder="1" applyAlignment="1" applyProtection="1">
      <alignment horizontal="left"/>
      <protection locked="0"/>
    </xf>
    <xf numFmtId="37" fontId="2" fillId="0" borderId="0" xfId="58" applyFont="1" applyFill="1" applyAlignment="1" applyProtection="1">
      <alignment horizontal="left"/>
      <protection locked="0"/>
    </xf>
    <xf numFmtId="37" fontId="2" fillId="0" borderId="12" xfId="58" applyFont="1" applyFill="1" applyBorder="1" applyAlignment="1" applyProtection="1">
      <alignment/>
      <protection locked="0"/>
    </xf>
    <xf numFmtId="37" fontId="2" fillId="0" borderId="12" xfId="58" applyFont="1" applyFill="1" applyBorder="1" applyAlignment="1" applyProtection="1">
      <alignment horizontal="left"/>
      <protection locked="0"/>
    </xf>
    <xf numFmtId="37" fontId="2" fillId="0" borderId="0" xfId="58" applyFont="1" applyFill="1" applyBorder="1" applyAlignment="1" applyProtection="1">
      <alignment/>
      <protection locked="0"/>
    </xf>
    <xf numFmtId="37" fontId="2" fillId="0" borderId="0" xfId="58" applyFont="1" applyFill="1" applyBorder="1" applyAlignment="1" applyProtection="1">
      <alignment horizontal="center"/>
      <protection locked="0"/>
    </xf>
    <xf numFmtId="37" fontId="2" fillId="0" borderId="0" xfId="58" applyFont="1" applyFill="1" applyBorder="1" applyAlignment="1" applyProtection="1">
      <alignment horizontal="left"/>
      <protection locked="0"/>
    </xf>
    <xf numFmtId="37" fontId="2" fillId="0" borderId="0" xfId="57" applyFont="1" applyFill="1" applyBorder="1" applyAlignment="1" applyProtection="1">
      <alignment horizontal="center"/>
      <protection locked="0"/>
    </xf>
    <xf numFmtId="169" fontId="4" fillId="0" borderId="15" xfId="0" applyNumberFormat="1" applyFont="1" applyFill="1" applyBorder="1" applyAlignment="1" applyProtection="1">
      <alignment horizontal="center"/>
      <protection locked="0"/>
    </xf>
    <xf numFmtId="169" fontId="4" fillId="0" borderId="0" xfId="0" applyNumberFormat="1" applyFont="1" applyFill="1" applyBorder="1" applyAlignment="1" applyProtection="1">
      <alignment horizontal="center"/>
      <protection locked="0"/>
    </xf>
    <xf numFmtId="169" fontId="4" fillId="0" borderId="12" xfId="0" applyNumberFormat="1" applyFont="1" applyFill="1" applyBorder="1" applyAlignment="1" applyProtection="1">
      <alignment horizontal="center"/>
      <protection locked="0"/>
    </xf>
    <xf numFmtId="0" fontId="0" fillId="0" borderId="0" xfId="0" applyAlignment="1">
      <alignment/>
    </xf>
    <xf numFmtId="39" fontId="2" fillId="0" borderId="0" xfId="59" applyFont="1" applyAlignment="1" applyProtection="1">
      <alignment horizontal="center"/>
      <protection locked="0"/>
    </xf>
    <xf numFmtId="39" fontId="2" fillId="0" borderId="0" xfId="59" applyFont="1" applyAlignment="1" applyProtection="1">
      <alignment/>
      <protection locked="0"/>
    </xf>
    <xf numFmtId="39" fontId="2" fillId="0" borderId="0" xfId="59" applyFont="1" applyBorder="1" applyAlignment="1" applyProtection="1">
      <alignment horizontal="center"/>
      <protection locked="0"/>
    </xf>
    <xf numFmtId="39" fontId="2" fillId="0" borderId="0" xfId="59" applyFont="1" applyBorder="1" applyAlignment="1" applyProtection="1">
      <alignment/>
      <protection locked="0"/>
    </xf>
    <xf numFmtId="39" fontId="2" fillId="0" borderId="14" xfId="59" applyFont="1" applyBorder="1" applyAlignment="1" applyProtection="1">
      <alignment/>
      <protection locked="0"/>
    </xf>
    <xf numFmtId="37" fontId="2" fillId="0" borderId="15" xfId="61" applyFont="1" applyFill="1" applyBorder="1" applyAlignment="1" applyProtection="1">
      <alignment/>
      <protection locked="0"/>
    </xf>
    <xf numFmtId="37" fontId="2" fillId="0" borderId="15" xfId="61" applyNumberFormat="1" applyFont="1" applyFill="1" applyBorder="1" applyAlignment="1" applyProtection="1">
      <alignment/>
      <protection locked="0"/>
    </xf>
    <xf numFmtId="37" fontId="2" fillId="0" borderId="10" xfId="61" applyNumberFormat="1" applyFont="1" applyFill="1" applyBorder="1" applyAlignment="1" applyProtection="1">
      <alignment/>
      <protection locked="0"/>
    </xf>
    <xf numFmtId="37" fontId="2" fillId="0" borderId="10" xfId="61" applyFont="1" applyFill="1" applyBorder="1" applyAlignment="1" applyProtection="1">
      <alignment/>
      <protection locked="0"/>
    </xf>
    <xf numFmtId="37" fontId="2" fillId="0" borderId="0" xfId="61" applyNumberFormat="1" applyFont="1" applyFill="1" applyBorder="1" applyAlignment="1" applyProtection="1">
      <alignment/>
      <protection locked="0"/>
    </xf>
    <xf numFmtId="37" fontId="2" fillId="0" borderId="0" xfId="61" applyNumberFormat="1" applyFont="1" applyFill="1" applyAlignment="1" applyProtection="1">
      <alignment/>
      <protection locked="0"/>
    </xf>
    <xf numFmtId="37" fontId="2" fillId="0" borderId="12" xfId="61" applyNumberFormat="1" applyFont="1" applyFill="1" applyBorder="1" applyAlignment="1" applyProtection="1">
      <alignment/>
      <protection locked="0"/>
    </xf>
    <xf numFmtId="37" fontId="2" fillId="0" borderId="12" xfId="62" applyFont="1" applyFill="1" applyBorder="1" applyAlignment="1" applyProtection="1">
      <alignment horizontal="center"/>
      <protection locked="0"/>
    </xf>
    <xf numFmtId="37" fontId="2" fillId="0" borderId="11" xfId="62" applyFont="1" applyFill="1" applyBorder="1" applyAlignment="1" applyProtection="1">
      <alignment/>
      <protection locked="0"/>
    </xf>
    <xf numFmtId="37" fontId="2" fillId="0" borderId="11" xfId="62" applyFont="1" applyFill="1" applyBorder="1" applyAlignment="1" applyProtection="1">
      <alignment horizontal="centerContinuous"/>
      <protection locked="0"/>
    </xf>
    <xf numFmtId="37" fontId="2" fillId="0" borderId="12" xfId="62" applyFont="1" applyFill="1" applyBorder="1" applyAlignment="1" applyProtection="1">
      <alignment/>
      <protection locked="0"/>
    </xf>
    <xf numFmtId="37" fontId="2" fillId="0" borderId="12" xfId="62" applyNumberFormat="1" applyFont="1" applyFill="1" applyBorder="1" applyAlignment="1" applyProtection="1">
      <alignment horizontal="center"/>
      <protection locked="0"/>
    </xf>
    <xf numFmtId="37" fontId="2" fillId="0" borderId="0" xfId="62" applyNumberFormat="1" applyFont="1" applyFill="1" applyAlignment="1" applyProtection="1">
      <alignment/>
      <protection locked="0"/>
    </xf>
    <xf numFmtId="37" fontId="2" fillId="0" borderId="12" xfId="62" applyNumberFormat="1" applyFont="1" applyFill="1" applyBorder="1" applyAlignment="1" applyProtection="1">
      <alignment/>
      <protection locked="0"/>
    </xf>
    <xf numFmtId="0" fontId="5" fillId="0" borderId="0" xfId="0" applyFont="1" applyFill="1" applyAlignment="1" applyProtection="1">
      <alignment/>
      <protection locked="0"/>
    </xf>
    <xf numFmtId="0" fontId="4" fillId="0" borderId="11" xfId="0" applyFont="1" applyFill="1" applyBorder="1" applyAlignment="1" applyProtection="1">
      <alignment/>
      <protection locked="0"/>
    </xf>
    <xf numFmtId="0" fontId="5" fillId="0" borderId="11" xfId="0" applyFont="1" applyFill="1" applyBorder="1" applyAlignment="1" applyProtection="1">
      <alignment horizontal="centerContinuous"/>
      <protection locked="0"/>
    </xf>
    <xf numFmtId="0" fontId="5" fillId="0" borderId="0" xfId="0" applyFont="1" applyFill="1" applyBorder="1" applyAlignment="1" applyProtection="1">
      <alignment horizontal="centerContinuous"/>
      <protection locked="0"/>
    </xf>
    <xf numFmtId="0" fontId="5" fillId="0" borderId="12" xfId="0" applyFont="1" applyFill="1" applyBorder="1" applyAlignment="1" applyProtection="1">
      <alignment horizontal="centerContinuous"/>
      <protection locked="0"/>
    </xf>
    <xf numFmtId="164" fontId="4" fillId="0" borderId="0" xfId="0" applyNumberFormat="1" applyFont="1" applyFill="1" applyAlignment="1" applyProtection="1">
      <alignment/>
      <protection locked="0"/>
    </xf>
    <xf numFmtId="49" fontId="6" fillId="0" borderId="0" xfId="0" applyNumberFormat="1" applyFont="1" applyBorder="1" applyAlignment="1" applyProtection="1" quotePrefix="1">
      <alignment horizontal="right"/>
      <protection locked="0"/>
    </xf>
    <xf numFmtId="0" fontId="4" fillId="0" borderId="0" xfId="0" applyFont="1" applyFill="1" applyBorder="1" applyAlignment="1" applyProtection="1" quotePrefix="1">
      <alignment horizontal="left"/>
      <protection locked="0"/>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Alignment="1" applyProtection="1">
      <alignment vertical="center"/>
      <protection locked="0"/>
    </xf>
    <xf numFmtId="0" fontId="4" fillId="0" borderId="0" xfId="0" applyFont="1" applyFill="1" applyAlignment="1" applyProtection="1">
      <alignment horizontal="left" vertical="center"/>
      <protection locked="0"/>
    </xf>
    <xf numFmtId="3" fontId="4" fillId="0" borderId="0" xfId="0" applyNumberFormat="1" applyFont="1" applyFill="1" applyAlignment="1" applyProtection="1" quotePrefix="1">
      <alignment horizontal="right" vertical="center"/>
      <protection locked="0"/>
    </xf>
    <xf numFmtId="3" fontId="4" fillId="0" borderId="12"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protection locked="0"/>
    </xf>
    <xf numFmtId="3" fontId="8" fillId="0" borderId="0" xfId="61" applyNumberFormat="1" applyFont="1" applyFill="1" applyAlignment="1" applyProtection="1">
      <alignment horizontal="right" vertical="center"/>
      <protection locked="0"/>
    </xf>
    <xf numFmtId="3" fontId="2" fillId="0" borderId="0" xfId="61" applyNumberFormat="1" applyFont="1" applyFill="1" applyAlignment="1" applyProtection="1" quotePrefix="1">
      <alignment horizontal="right" vertical="center"/>
      <protection locked="0"/>
    </xf>
    <xf numFmtId="3" fontId="8" fillId="0" borderId="14" xfId="61" applyNumberFormat="1" applyFont="1" applyFill="1" applyBorder="1" applyAlignment="1" applyProtection="1">
      <alignment horizontal="right" vertical="center"/>
      <protection locked="0"/>
    </xf>
    <xf numFmtId="37" fontId="2" fillId="0" borderId="12" xfId="62" applyNumberFormat="1" applyFont="1" applyFill="1" applyBorder="1" applyAlignment="1" applyProtection="1">
      <alignment horizontal="center" vertical="center"/>
      <protection locked="0"/>
    </xf>
    <xf numFmtId="37" fontId="2" fillId="0" borderId="12" xfId="62" applyFont="1" applyFill="1" applyBorder="1" applyAlignment="1" applyProtection="1">
      <alignment horizontal="center" vertical="center"/>
      <protection locked="0"/>
    </xf>
    <xf numFmtId="37" fontId="2" fillId="0" borderId="14" xfId="62" applyFont="1" applyFill="1" applyBorder="1" applyAlignment="1" applyProtection="1">
      <alignment horizontal="left" vertical="center"/>
      <protection locked="0"/>
    </xf>
    <xf numFmtId="37" fontId="2" fillId="0" borderId="14" xfId="62" applyFont="1" applyFill="1" applyBorder="1" applyAlignment="1" applyProtection="1">
      <alignment horizontal="left" vertical="center"/>
      <protection locked="0"/>
    </xf>
    <xf numFmtId="37" fontId="2" fillId="0" borderId="14" xfId="62" applyFont="1" applyFill="1" applyBorder="1" applyAlignment="1" applyProtection="1">
      <alignment horizontal="left" vertical="center" indent="1"/>
      <protection locked="0"/>
    </xf>
    <xf numFmtId="3" fontId="2" fillId="0" borderId="0" xfId="62" applyNumberFormat="1" applyFont="1" applyFill="1" applyAlignment="1" applyProtection="1">
      <alignment horizontal="right" vertical="center"/>
      <protection locked="0"/>
    </xf>
    <xf numFmtId="3" fontId="2" fillId="0" borderId="0" xfId="62" applyNumberFormat="1" applyFont="1" applyFill="1" applyAlignment="1" applyProtection="1" quotePrefix="1">
      <alignment horizontal="right" vertical="center"/>
      <protection locked="0"/>
    </xf>
    <xf numFmtId="167" fontId="2" fillId="0" borderId="0" xfId="62" applyNumberFormat="1" applyFont="1" applyFill="1" applyAlignment="1" applyProtection="1">
      <alignment horizontal="right" vertical="center"/>
      <protection locked="0"/>
    </xf>
    <xf numFmtId="3" fontId="2" fillId="0" borderId="14" xfId="62" applyNumberFormat="1" applyFont="1" applyFill="1" applyBorder="1" applyAlignment="1" applyProtection="1">
      <alignment horizontal="right" vertical="center"/>
      <protection locked="0"/>
    </xf>
    <xf numFmtId="0" fontId="2" fillId="0" borderId="0" xfId="0" applyFont="1" applyAlignment="1" applyProtection="1">
      <alignment horizontal="left" vertical="center"/>
      <protection locked="0"/>
    </xf>
    <xf numFmtId="37" fontId="2" fillId="0" borderId="10" xfId="61" applyFont="1" applyFill="1" applyBorder="1" applyAlignment="1" applyProtection="1">
      <alignment horizontal="center" vertical="center"/>
      <protection locked="0"/>
    </xf>
    <xf numFmtId="37" fontId="2" fillId="0" borderId="10" xfId="61" applyNumberFormat="1" applyFont="1" applyFill="1" applyBorder="1" applyAlignment="1" applyProtection="1">
      <alignment horizontal="center" vertical="center"/>
      <protection locked="0"/>
    </xf>
    <xf numFmtId="37" fontId="2" fillId="0" borderId="12" xfId="61" applyFont="1" applyFill="1" applyBorder="1" applyAlignment="1" applyProtection="1">
      <alignment horizontal="left" vertical="center"/>
      <protection locked="0"/>
    </xf>
    <xf numFmtId="37" fontId="2" fillId="0" borderId="14" xfId="61" applyFont="1" applyFill="1" applyBorder="1" applyAlignment="1" applyProtection="1">
      <alignment horizontal="left" vertical="center"/>
      <protection locked="0"/>
    </xf>
    <xf numFmtId="37" fontId="2" fillId="0" borderId="14" xfId="61" applyFont="1" applyFill="1" applyBorder="1" applyAlignment="1" applyProtection="1">
      <alignment horizontal="left" vertical="center"/>
      <protection locked="0"/>
    </xf>
    <xf numFmtId="37" fontId="2" fillId="0" borderId="14" xfId="61" applyFont="1" applyFill="1" applyBorder="1" applyAlignment="1" applyProtection="1">
      <alignment horizontal="left" vertical="center" indent="1"/>
      <protection locked="0"/>
    </xf>
    <xf numFmtId="3" fontId="2" fillId="0" borderId="0" xfId="61" applyNumberFormat="1" applyFont="1" applyFill="1" applyAlignment="1" applyProtection="1">
      <alignment horizontal="right" vertical="center"/>
      <protection locked="0"/>
    </xf>
    <xf numFmtId="167" fontId="2" fillId="0" borderId="0" xfId="61" applyNumberFormat="1" applyFont="1" applyFill="1" applyAlignment="1" applyProtection="1">
      <alignment horizontal="right" vertical="center"/>
      <protection locked="0"/>
    </xf>
    <xf numFmtId="3" fontId="2" fillId="0" borderId="0" xfId="61" applyNumberFormat="1" applyFont="1" applyFill="1" applyBorder="1" applyAlignment="1" applyProtection="1">
      <alignment horizontal="right" vertical="center"/>
      <protection locked="0"/>
    </xf>
    <xf numFmtId="3" fontId="2" fillId="0" borderId="0" xfId="61" applyNumberFormat="1" applyFont="1" applyFill="1" applyAlignment="1" applyProtection="1" quotePrefix="1">
      <alignment horizontal="right" vertical="center"/>
      <protection locked="0"/>
    </xf>
    <xf numFmtId="3" fontId="7" fillId="0" borderId="0" xfId="61" applyNumberFormat="1" applyFont="1" applyFill="1" applyAlignment="1" applyProtection="1">
      <alignment horizontal="right" vertical="center"/>
      <protection locked="0"/>
    </xf>
    <xf numFmtId="3" fontId="2" fillId="0" borderId="14" xfId="61" applyNumberFormat="1" applyFont="1" applyFill="1" applyBorder="1" applyAlignment="1" applyProtection="1">
      <alignment horizontal="right" vertical="center"/>
      <protection locked="0"/>
    </xf>
    <xf numFmtId="3" fontId="2" fillId="0" borderId="17" xfId="61" applyNumberFormat="1" applyFont="1" applyFill="1" applyBorder="1" applyAlignment="1" applyProtection="1">
      <alignment horizontal="right" vertical="center"/>
      <protection locked="0"/>
    </xf>
    <xf numFmtId="37" fontId="7" fillId="0" borderId="0" xfId="57" applyFont="1" applyFill="1" applyAlignment="1" applyProtection="1">
      <alignment horizontal="left" vertical="center"/>
      <protection locked="0"/>
    </xf>
    <xf numFmtId="0" fontId="4" fillId="0" borderId="12" xfId="0" applyFont="1" applyFill="1" applyBorder="1" applyAlignment="1" applyProtection="1">
      <alignment horizontal="center" vertical="center"/>
      <protection locked="0"/>
    </xf>
    <xf numFmtId="169" fontId="4" fillId="0" borderId="12" xfId="0" applyNumberFormat="1" applyFont="1" applyFill="1" applyBorder="1" applyAlignment="1" applyProtection="1">
      <alignment horizontal="center" vertical="center"/>
      <protection locked="0"/>
    </xf>
    <xf numFmtId="37" fontId="4" fillId="0" borderId="15" xfId="0" applyNumberFormat="1" applyFont="1" applyFill="1" applyBorder="1" applyAlignment="1" applyProtection="1">
      <alignment horizontal="center" vertical="center"/>
      <protection locked="0"/>
    </xf>
    <xf numFmtId="37" fontId="4" fillId="0" borderId="12"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locked="0"/>
    </xf>
    <xf numFmtId="37" fontId="4" fillId="0" borderId="0" xfId="0" applyNumberFormat="1" applyFont="1" applyFill="1" applyAlignment="1" applyProtection="1">
      <alignment horizontal="right" vertical="center"/>
      <protection locked="0"/>
    </xf>
    <xf numFmtId="0" fontId="4" fillId="0" borderId="0" xfId="0" applyNumberFormat="1" applyFont="1" applyFill="1" applyAlignment="1" applyProtection="1" quotePrefix="1">
      <alignment horizontal="right" vertical="center"/>
      <protection locked="0"/>
    </xf>
    <xf numFmtId="3" fontId="4" fillId="0" borderId="0" xfId="0" applyNumberFormat="1" applyFont="1" applyFill="1" applyAlignment="1" applyProtection="1">
      <alignment horizontal="right" vertical="center"/>
      <protection locked="0"/>
    </xf>
    <xf numFmtId="0" fontId="4" fillId="0" borderId="0" xfId="0" applyNumberFormat="1" applyFont="1" applyFill="1" applyAlignment="1" applyProtection="1">
      <alignment horizontal="right" vertical="center"/>
      <protection locked="0"/>
    </xf>
    <xf numFmtId="1" fontId="4" fillId="0" borderId="0" xfId="0" applyNumberFormat="1" applyFont="1" applyFill="1" applyAlignment="1" applyProtection="1">
      <alignment horizontal="right" vertical="center"/>
      <protection locked="0"/>
    </xf>
    <xf numFmtId="3" fontId="4" fillId="0" borderId="12" xfId="0" applyNumberFormat="1" applyFont="1" applyFill="1" applyBorder="1" applyAlignment="1" applyProtection="1" quotePrefix="1">
      <alignment horizontal="right" vertical="center"/>
      <protection locked="0"/>
    </xf>
    <xf numFmtId="37" fontId="4" fillId="0" borderId="12"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horizontal="right" vertical="center"/>
      <protection locked="0"/>
    </xf>
    <xf numFmtId="37" fontId="4" fillId="0" borderId="14" xfId="0" applyNumberFormat="1" applyFont="1" applyFill="1" applyBorder="1" applyAlignment="1" applyProtection="1">
      <alignment horizontal="right" vertical="center"/>
      <protection locked="0"/>
    </xf>
    <xf numFmtId="0" fontId="4" fillId="0" borderId="14" xfId="0" applyNumberFormat="1" applyFont="1" applyFill="1" applyBorder="1" applyAlignment="1" applyProtection="1">
      <alignment horizontal="right" vertical="center"/>
      <protection locked="0"/>
    </xf>
    <xf numFmtId="0" fontId="4" fillId="0" borderId="14" xfId="0" applyNumberFormat="1" applyFont="1" applyFill="1" applyBorder="1" applyAlignment="1" applyProtection="1" quotePrefix="1">
      <alignment horizontal="right" vertical="center"/>
      <protection locked="0"/>
    </xf>
    <xf numFmtId="39" fontId="56" fillId="0" borderId="14" xfId="59" applyFont="1" applyBorder="1" applyAlignment="1" applyProtection="1">
      <alignment/>
      <protection locked="0"/>
    </xf>
    <xf numFmtId="39" fontId="2" fillId="0" borderId="0" xfId="59" applyFont="1" applyFill="1" applyBorder="1" applyAlignment="1" applyProtection="1">
      <alignment horizontal="centerContinuous" vertical="center"/>
      <protection locked="0"/>
    </xf>
    <xf numFmtId="39" fontId="2" fillId="0" borderId="0" xfId="59" applyFont="1" applyFill="1" applyBorder="1" applyAlignment="1" applyProtection="1">
      <alignment horizontal="center"/>
      <protection locked="0"/>
    </xf>
    <xf numFmtId="39" fontId="2" fillId="0" borderId="0" xfId="59" applyFont="1" applyFill="1" applyBorder="1" applyAlignment="1" applyProtection="1">
      <alignment/>
      <protection locked="0"/>
    </xf>
    <xf numFmtId="39" fontId="2" fillId="0" borderId="0" xfId="59" applyFont="1" applyFill="1" applyBorder="1" applyAlignment="1" applyProtection="1">
      <alignment horizontal="left"/>
      <protection locked="0"/>
    </xf>
    <xf numFmtId="4" fontId="2" fillId="0" borderId="0" xfId="59" applyNumberFormat="1" applyFont="1" applyFill="1" applyBorder="1" applyAlignment="1" applyProtection="1">
      <alignment/>
      <protection locked="0"/>
    </xf>
    <xf numFmtId="39" fontId="2" fillId="0" borderId="0" xfId="59" applyFont="1" applyFill="1" applyBorder="1" applyAlignment="1" applyProtection="1">
      <alignment horizontal="left" indent="1"/>
      <protection locked="0"/>
    </xf>
    <xf numFmtId="39" fontId="2" fillId="0" borderId="0" xfId="59" applyFont="1" applyFill="1" applyBorder="1" applyAlignment="1" applyProtection="1">
      <alignment horizontal="left" vertical="center"/>
      <protection locked="0"/>
    </xf>
    <xf numFmtId="39" fontId="7" fillId="0" borderId="0" xfId="59" applyFont="1" applyFill="1" applyBorder="1" applyAlignment="1" applyProtection="1">
      <alignment horizontal="left" vertical="center"/>
      <protection locked="0"/>
    </xf>
    <xf numFmtId="39" fontId="2" fillId="0" borderId="0" xfId="59"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4" fontId="4" fillId="0" borderId="0" xfId="0" applyNumberFormat="1" applyFont="1" applyFill="1" applyBorder="1" applyAlignment="1" applyProtection="1">
      <alignment/>
      <protection locked="0"/>
    </xf>
    <xf numFmtId="0" fontId="4" fillId="0" borderId="0" xfId="0" applyFont="1" applyFill="1" applyAlignment="1" applyProtection="1">
      <alignment horizontal="center" vertical="center"/>
      <protection locked="0"/>
    </xf>
    <xf numFmtId="0" fontId="5" fillId="0" borderId="17" xfId="0" applyFont="1" applyBorder="1" applyAlignment="1" applyProtection="1">
      <alignment horizontal="right" vertical="center"/>
      <protection locked="0"/>
    </xf>
    <xf numFmtId="0" fontId="4" fillId="0" borderId="17" xfId="0" applyNumberFormat="1" applyFont="1" applyBorder="1" applyAlignment="1" applyProtection="1">
      <alignment horizontal="right" vertical="center"/>
      <protection locked="0"/>
    </xf>
    <xf numFmtId="3" fontId="2" fillId="0" borderId="0" xfId="0" applyNumberFormat="1" applyFont="1" applyFill="1" applyAlignment="1" applyProtection="1">
      <alignment horizontal="right" vertical="center"/>
      <protection locked="0"/>
    </xf>
    <xf numFmtId="3" fontId="2" fillId="0" borderId="0" xfId="0" applyNumberFormat="1" applyFont="1" applyFill="1" applyAlignment="1">
      <alignment horizontal="right" vertical="center"/>
    </xf>
    <xf numFmtId="3" fontId="2" fillId="0" borderId="0" xfId="0" applyNumberFormat="1" applyFont="1" applyFill="1" applyAlignment="1" applyProtection="1">
      <alignment horizontal="right" vertical="center"/>
      <protection locked="0"/>
    </xf>
    <xf numFmtId="0" fontId="4" fillId="0" borderId="15"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indent="1"/>
      <protection locked="0"/>
    </xf>
    <xf numFmtId="0" fontId="4" fillId="0" borderId="14" xfId="0" applyFont="1" applyFill="1" applyBorder="1" applyAlignment="1" applyProtection="1">
      <alignment horizontal="left" vertical="center" indent="2"/>
      <protection locked="0"/>
    </xf>
    <xf numFmtId="3" fontId="4" fillId="0" borderId="16" xfId="0" applyNumberFormat="1" applyFont="1" applyFill="1" applyBorder="1" applyAlignment="1" applyProtection="1">
      <alignment horizontal="right" vertical="center"/>
      <protection locked="0"/>
    </xf>
    <xf numFmtId="0" fontId="4" fillId="0" borderId="12" xfId="0" applyNumberFormat="1" applyFont="1" applyFill="1" applyBorder="1" applyAlignment="1" applyProtection="1">
      <alignment horizontal="center" vertical="center"/>
      <protection locked="0"/>
    </xf>
    <xf numFmtId="37" fontId="4" fillId="0" borderId="0" xfId="0" applyNumberFormat="1" applyFont="1" applyFill="1" applyAlignment="1" applyProtection="1">
      <alignment horizontal="center" vertical="center"/>
      <protection locked="0"/>
    </xf>
    <xf numFmtId="165" fontId="4" fillId="0" borderId="12"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0" xfId="0" applyFont="1" applyFill="1" applyAlignment="1" applyProtection="1">
      <alignment horizontal="right" vertical="center"/>
      <protection locked="0"/>
    </xf>
    <xf numFmtId="1" fontId="4" fillId="0" borderId="12" xfId="0" applyNumberFormat="1" applyFont="1" applyFill="1" applyBorder="1" applyAlignment="1" applyProtection="1">
      <alignment horizontal="right" vertical="center"/>
      <protection locked="0"/>
    </xf>
    <xf numFmtId="3" fontId="4" fillId="0" borderId="15" xfId="0" applyNumberFormat="1" applyFont="1" applyFill="1" applyBorder="1" applyAlignment="1" applyProtection="1">
      <alignment horizontal="right" vertical="center"/>
      <protection locked="0"/>
    </xf>
    <xf numFmtId="37" fontId="4" fillId="0" borderId="16" xfId="0" applyNumberFormat="1" applyFont="1" applyFill="1" applyBorder="1" applyAlignment="1" applyProtection="1">
      <alignment horizontal="right" vertical="center"/>
      <protection locked="0"/>
    </xf>
    <xf numFmtId="1" fontId="4" fillId="0" borderId="16" xfId="0" applyNumberFormat="1" applyFont="1" applyFill="1" applyBorder="1" applyAlignment="1" applyProtection="1">
      <alignment horizontal="right" vertical="center"/>
      <protection locked="0"/>
    </xf>
    <xf numFmtId="168" fontId="4" fillId="0" borderId="15" xfId="0" applyNumberFormat="1" applyFont="1" applyFill="1" applyBorder="1" applyAlignment="1" applyProtection="1">
      <alignment horizontal="right" vertical="center"/>
      <protection locked="0"/>
    </xf>
    <xf numFmtId="168" fontId="4" fillId="0" borderId="0" xfId="0" applyNumberFormat="1" applyFont="1" applyFill="1" applyAlignment="1" applyProtection="1">
      <alignment horizontal="right" vertical="center"/>
      <protection locked="0"/>
    </xf>
    <xf numFmtId="168" fontId="4" fillId="0" borderId="16" xfId="0" applyNumberFormat="1" applyFont="1" applyFill="1" applyBorder="1" applyAlignment="1" applyProtection="1">
      <alignment horizontal="right" vertical="center"/>
      <protection locked="0"/>
    </xf>
    <xf numFmtId="167" fontId="4" fillId="0" borderId="12" xfId="0" applyNumberFormat="1" applyFont="1" applyFill="1" applyBorder="1" applyAlignment="1" applyProtection="1">
      <alignment horizontal="right" vertical="center"/>
      <protection locked="0"/>
    </xf>
    <xf numFmtId="3" fontId="4" fillId="0" borderId="12" xfId="0" applyNumberFormat="1" applyFont="1" applyFill="1" applyBorder="1" applyAlignment="1" applyProtection="1">
      <alignment horizontal="center" vertical="center"/>
      <protection locked="0"/>
    </xf>
    <xf numFmtId="3" fontId="2" fillId="0" borderId="12" xfId="0" applyNumberFormat="1" applyFont="1" applyFill="1" applyBorder="1" applyAlignment="1" applyProtection="1">
      <alignment horizontal="right" vertical="center"/>
      <protection locked="0"/>
    </xf>
    <xf numFmtId="3" fontId="2" fillId="0" borderId="14" xfId="0" applyNumberFormat="1" applyFont="1" applyFill="1" applyBorder="1" applyAlignment="1" applyProtection="1">
      <alignment horizontal="right" vertical="center"/>
      <protection locked="0"/>
    </xf>
    <xf numFmtId="167" fontId="4" fillId="0" borderId="0" xfId="0" applyNumberFormat="1" applyFont="1" applyFill="1" applyBorder="1" applyAlignment="1" applyProtection="1">
      <alignment horizontal="right" vertical="center"/>
      <protection locked="0"/>
    </xf>
    <xf numFmtId="3" fontId="2" fillId="0" borderId="0" xfId="0" applyNumberFormat="1" applyFont="1" applyFill="1" applyAlignment="1" applyProtection="1" quotePrefix="1">
      <alignment horizontal="right" vertical="center"/>
      <protection locked="0"/>
    </xf>
    <xf numFmtId="3" fontId="2" fillId="0" borderId="0" xfId="0" applyNumberFormat="1" applyFont="1" applyFill="1" applyBorder="1" applyAlignment="1" applyProtection="1">
      <alignment horizontal="right" vertical="center"/>
      <protection locked="0"/>
    </xf>
    <xf numFmtId="1" fontId="2" fillId="0" borderId="0" xfId="0" applyNumberFormat="1" applyFont="1" applyFill="1" applyAlignment="1" applyProtection="1" quotePrefix="1">
      <alignment horizontal="right" vertical="center"/>
      <protection locked="0"/>
    </xf>
    <xf numFmtId="3" fontId="2" fillId="0" borderId="12" xfId="0" applyNumberFormat="1" applyFont="1" applyFill="1" applyBorder="1" applyAlignment="1" applyProtection="1">
      <alignment horizontal="right" vertical="center"/>
      <protection locked="0"/>
    </xf>
    <xf numFmtId="3" fontId="2" fillId="0" borderId="14" xfId="0" applyNumberFormat="1" applyFont="1" applyFill="1" applyBorder="1" applyAlignment="1" applyProtection="1">
      <alignment horizontal="right" vertical="center"/>
      <protection locked="0"/>
    </xf>
    <xf numFmtId="167" fontId="2" fillId="0" borderId="0" xfId="0" applyNumberFormat="1" applyFont="1" applyFill="1" applyBorder="1" applyAlignment="1" applyProtection="1">
      <alignment horizontal="right" vertical="center"/>
      <protection locked="0"/>
    </xf>
    <xf numFmtId="37" fontId="2" fillId="0" borderId="12" xfId="57" applyFont="1" applyFill="1" applyBorder="1" applyAlignment="1" applyProtection="1">
      <alignment horizontal="center" vertical="center"/>
      <protection locked="0"/>
    </xf>
    <xf numFmtId="37" fontId="2" fillId="0" borderId="14" xfId="57" applyFont="1" applyFill="1" applyBorder="1" applyAlignment="1" applyProtection="1">
      <alignment horizontal="left" vertical="center"/>
      <protection locked="0"/>
    </xf>
    <xf numFmtId="37" fontId="2" fillId="0" borderId="14" xfId="57" applyFont="1" applyFill="1" applyBorder="1" applyAlignment="1" applyProtection="1">
      <alignment horizontal="left" vertical="center" indent="1"/>
      <protection locked="0"/>
    </xf>
    <xf numFmtId="3" fontId="2" fillId="0" borderId="0" xfId="57" applyNumberFormat="1" applyFont="1" applyFill="1" applyAlignment="1" applyProtection="1">
      <alignment horizontal="right" vertical="center"/>
      <protection locked="0"/>
    </xf>
    <xf numFmtId="3" fontId="2" fillId="0" borderId="12" xfId="57" applyNumberFormat="1" applyFont="1" applyFill="1" applyBorder="1" applyAlignment="1" applyProtection="1">
      <alignment horizontal="right" vertical="center"/>
      <protection locked="0"/>
    </xf>
    <xf numFmtId="167" fontId="2" fillId="0" borderId="0" xfId="57" applyNumberFormat="1" applyFont="1" applyFill="1" applyAlignment="1" applyProtection="1">
      <alignment horizontal="right" vertical="center"/>
      <protection locked="0"/>
    </xf>
    <xf numFmtId="4" fontId="2" fillId="0" borderId="0" xfId="57" applyNumberFormat="1" applyFont="1" applyFill="1" applyAlignment="1" applyProtection="1">
      <alignment horizontal="right" vertical="center"/>
      <protection locked="0"/>
    </xf>
    <xf numFmtId="4" fontId="2" fillId="0" borderId="12" xfId="57" applyNumberFormat="1" applyFont="1" applyFill="1" applyBorder="1" applyAlignment="1" applyProtection="1">
      <alignment horizontal="right" vertical="center"/>
      <protection locked="0"/>
    </xf>
    <xf numFmtId="167" fontId="2" fillId="0" borderId="0" xfId="57" applyNumberFormat="1" applyFont="1" applyFill="1" applyAlignment="1" applyProtection="1">
      <alignment horizontal="right" vertical="center"/>
      <protection locked="0"/>
    </xf>
    <xf numFmtId="3" fontId="2" fillId="0" borderId="12" xfId="57" applyNumberFormat="1" applyFont="1" applyFill="1" applyBorder="1" applyAlignment="1" applyProtection="1" quotePrefix="1">
      <alignment horizontal="right" vertical="center"/>
      <protection locked="0"/>
    </xf>
    <xf numFmtId="4" fontId="2" fillId="0" borderId="12" xfId="57" applyNumberFormat="1" applyFont="1" applyFill="1" applyBorder="1" applyAlignment="1" applyProtection="1" quotePrefix="1">
      <alignment horizontal="right" vertical="center"/>
      <protection locked="0"/>
    </xf>
    <xf numFmtId="37" fontId="2" fillId="0" borderId="0" xfId="58" applyFont="1" applyFill="1" applyAlignment="1" applyProtection="1">
      <alignment horizontal="right" vertical="center"/>
      <protection locked="0"/>
    </xf>
    <xf numFmtId="4" fontId="2" fillId="0" borderId="0" xfId="58" applyNumberFormat="1" applyFont="1" applyFill="1" applyAlignment="1" applyProtection="1" quotePrefix="1">
      <alignment horizontal="right" vertical="center"/>
      <protection locked="0"/>
    </xf>
    <xf numFmtId="37" fontId="2" fillId="0" borderId="0" xfId="58" applyNumberFormat="1" applyFont="1" applyFill="1" applyAlignment="1" applyProtection="1">
      <alignment horizontal="right" vertical="center"/>
      <protection locked="0"/>
    </xf>
    <xf numFmtId="3" fontId="8" fillId="0" borderId="0" xfId="58" applyNumberFormat="1" applyFont="1" applyFill="1" applyAlignment="1" applyProtection="1">
      <alignment horizontal="right" vertical="center"/>
      <protection locked="0"/>
    </xf>
    <xf numFmtId="37" fontId="8" fillId="0" borderId="0" xfId="58" applyFont="1" applyFill="1" applyAlignment="1" applyProtection="1">
      <alignment horizontal="right" vertical="center"/>
      <protection locked="0"/>
    </xf>
    <xf numFmtId="4" fontId="2" fillId="0" borderId="0" xfId="58" applyNumberFormat="1" applyFont="1" applyFill="1" applyAlignment="1" applyProtection="1">
      <alignment horizontal="right" vertical="center"/>
      <protection locked="0"/>
    </xf>
    <xf numFmtId="1" fontId="2" fillId="0" borderId="0" xfId="58" applyNumberFormat="1" applyFont="1" applyFill="1" applyAlignment="1" applyProtection="1" quotePrefix="1">
      <alignment horizontal="right" vertical="center"/>
      <protection locked="0"/>
    </xf>
    <xf numFmtId="3" fontId="2" fillId="0" borderId="12" xfId="58" applyNumberFormat="1" applyFont="1" applyFill="1" applyBorder="1" applyAlignment="1" applyProtection="1" quotePrefix="1">
      <alignment horizontal="right" vertical="center"/>
      <protection locked="0"/>
    </xf>
    <xf numFmtId="3" fontId="8" fillId="0" borderId="12" xfId="58" applyNumberFormat="1" applyFont="1" applyFill="1" applyBorder="1" applyAlignment="1" applyProtection="1">
      <alignment horizontal="right" vertical="center"/>
      <protection locked="0"/>
    </xf>
    <xf numFmtId="37" fontId="8" fillId="0" borderId="12" xfId="58" applyFont="1" applyFill="1" applyBorder="1" applyAlignment="1" applyProtection="1">
      <alignment horizontal="right" vertical="center"/>
      <protection locked="0"/>
    </xf>
    <xf numFmtId="4" fontId="2" fillId="0" borderId="19" xfId="58" applyNumberFormat="1" applyFont="1" applyFill="1" applyBorder="1" applyAlignment="1" applyProtection="1">
      <alignment horizontal="right" vertical="center"/>
      <protection locked="0"/>
    </xf>
    <xf numFmtId="37" fontId="2" fillId="0" borderId="0" xfId="58" applyFont="1" applyFill="1" applyBorder="1" applyAlignment="1" applyProtection="1">
      <alignment horizontal="right" vertical="center"/>
      <protection locked="0"/>
    </xf>
    <xf numFmtId="37" fontId="2" fillId="0" borderId="0" xfId="58" applyNumberFormat="1" applyFont="1" applyFill="1" applyBorder="1" applyAlignment="1" applyProtection="1">
      <alignment horizontal="right" vertical="center"/>
      <protection locked="0"/>
    </xf>
    <xf numFmtId="3" fontId="8" fillId="0" borderId="0" xfId="58" applyNumberFormat="1" applyFont="1" applyFill="1" applyBorder="1" applyAlignment="1" applyProtection="1">
      <alignment horizontal="right" vertical="center"/>
      <protection locked="0"/>
    </xf>
    <xf numFmtId="37" fontId="8" fillId="0" borderId="0" xfId="58" applyFont="1" applyFill="1" applyBorder="1" applyAlignment="1" applyProtection="1">
      <alignment horizontal="right" vertical="center"/>
      <protection locked="0"/>
    </xf>
    <xf numFmtId="4" fontId="8" fillId="0" borderId="0" xfId="58" applyNumberFormat="1" applyFont="1" applyFill="1" applyBorder="1" applyAlignment="1" applyProtection="1">
      <alignment horizontal="right" vertical="center"/>
      <protection locked="0"/>
    </xf>
    <xf numFmtId="169" fontId="2" fillId="0" borderId="0" xfId="58" applyNumberFormat="1" applyFont="1" applyFill="1" applyAlignment="1" applyProtection="1">
      <alignment horizontal="right" vertical="center"/>
      <protection locked="0"/>
    </xf>
    <xf numFmtId="169" fontId="2" fillId="0" borderId="0" xfId="58" applyNumberFormat="1" applyFont="1" applyFill="1" applyBorder="1" applyAlignment="1" applyProtection="1">
      <alignment horizontal="right" vertical="center"/>
      <protection locked="0"/>
    </xf>
    <xf numFmtId="37" fontId="2" fillId="0" borderId="14" xfId="58" applyFont="1" applyFill="1" applyBorder="1" applyAlignment="1" applyProtection="1">
      <alignment horizontal="right" vertical="center"/>
      <protection locked="0"/>
    </xf>
    <xf numFmtId="4" fontId="2" fillId="0" borderId="14" xfId="58" applyNumberFormat="1" applyFont="1" applyFill="1" applyBorder="1" applyAlignment="1" applyProtection="1">
      <alignment horizontal="right" vertical="center"/>
      <protection locked="0"/>
    </xf>
    <xf numFmtId="37" fontId="2" fillId="0" borderId="14" xfId="58" applyNumberFormat="1" applyFont="1" applyFill="1" applyBorder="1" applyAlignment="1" applyProtection="1">
      <alignment horizontal="right" vertical="center"/>
      <protection locked="0"/>
    </xf>
    <xf numFmtId="3" fontId="8" fillId="0" borderId="14" xfId="58" applyNumberFormat="1" applyFont="1" applyFill="1" applyBorder="1" applyAlignment="1" applyProtection="1">
      <alignment horizontal="right" vertical="center"/>
      <protection locked="0"/>
    </xf>
    <xf numFmtId="37" fontId="8" fillId="0" borderId="14" xfId="58" applyFont="1" applyFill="1" applyBorder="1" applyAlignment="1" applyProtection="1">
      <alignment horizontal="right" vertical="center"/>
      <protection locked="0"/>
    </xf>
    <xf numFmtId="37" fontId="2" fillId="0" borderId="14" xfId="58" applyFont="1" applyFill="1" applyBorder="1" applyAlignment="1" applyProtection="1">
      <alignment horizontal="left" vertical="center" indent="1"/>
      <protection locked="0"/>
    </xf>
    <xf numFmtId="37" fontId="2" fillId="0" borderId="14" xfId="58" applyFont="1" applyFill="1" applyBorder="1" applyAlignment="1" applyProtection="1">
      <alignment horizontal="left" vertical="center" indent="2"/>
      <protection locked="0"/>
    </xf>
    <xf numFmtId="37" fontId="2" fillId="0" borderId="14" xfId="58" applyFont="1" applyFill="1" applyBorder="1" applyAlignment="1" applyProtection="1">
      <alignment horizontal="left" vertical="center" indent="1"/>
      <protection locked="0"/>
    </xf>
    <xf numFmtId="37" fontId="4" fillId="0" borderId="14" xfId="0" applyNumberFormat="1" applyFont="1" applyFill="1" applyBorder="1" applyAlignment="1" applyProtection="1">
      <alignment horizontal="left" vertical="center" indent="1"/>
      <protection locked="0"/>
    </xf>
    <xf numFmtId="0" fontId="4" fillId="0" borderId="11" xfId="0" applyFont="1" applyFill="1" applyBorder="1" applyAlignment="1" applyProtection="1">
      <alignment horizontal="center" vertical="center"/>
      <protection locked="0"/>
    </xf>
    <xf numFmtId="3" fontId="16"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left"/>
      <protection locked="0"/>
    </xf>
    <xf numFmtId="0" fontId="5" fillId="0" borderId="0" xfId="0" applyFont="1" applyAlignment="1" applyProtection="1">
      <alignment horizontal="left"/>
      <protection locked="0"/>
    </xf>
    <xf numFmtId="0" fontId="2" fillId="0" borderId="0" xfId="0" applyFont="1" applyAlignment="1" applyProtection="1">
      <alignment horizontal="left"/>
      <protection locked="0"/>
    </xf>
    <xf numFmtId="164" fontId="4" fillId="0" borderId="0" xfId="0" applyNumberFormat="1" applyFont="1" applyFill="1" applyBorder="1" applyAlignment="1" applyProtection="1" quotePrefix="1">
      <alignment horizontal="righ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indent="1"/>
      <protection locked="0"/>
    </xf>
    <xf numFmtId="3" fontId="2" fillId="0" borderId="0" xfId="0" applyNumberFormat="1" applyFont="1" applyFill="1" applyBorder="1" applyAlignment="1">
      <alignment/>
    </xf>
    <xf numFmtId="164" fontId="4" fillId="0" borderId="0" xfId="0" applyNumberFormat="1" applyFont="1" applyFill="1" applyBorder="1" applyAlignment="1" applyProtection="1">
      <alignment/>
      <protection locked="0"/>
    </xf>
    <xf numFmtId="0" fontId="4" fillId="0" borderId="0" xfId="0" applyFont="1" applyFill="1" applyBorder="1" applyAlignment="1" applyProtection="1">
      <alignment horizontal="left" indent="2"/>
      <protection locked="0"/>
    </xf>
    <xf numFmtId="164" fontId="4" fillId="0" borderId="0" xfId="0" applyNumberFormat="1" applyFont="1" applyFill="1" applyBorder="1" applyAlignment="1" applyProtection="1" quotePrefix="1">
      <alignment/>
      <protection locked="0"/>
    </xf>
    <xf numFmtId="4" fontId="4" fillId="0" borderId="0" xfId="0" applyNumberFormat="1" applyFont="1" applyFill="1" applyBorder="1" applyAlignment="1" applyProtection="1">
      <alignment horizontal="right"/>
      <protection locked="0"/>
    </xf>
    <xf numFmtId="4" fontId="4" fillId="0" borderId="0" xfId="0" applyNumberFormat="1" applyFont="1" applyFill="1" applyBorder="1" applyAlignment="1" applyProtection="1" quotePrefix="1">
      <alignment horizontal="right"/>
      <protection locked="0"/>
    </xf>
    <xf numFmtId="0" fontId="2" fillId="0" borderId="0" xfId="0" applyFont="1" applyBorder="1" applyAlignment="1">
      <alignment horizontal="left"/>
    </xf>
    <xf numFmtId="0" fontId="4"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37" fontId="4" fillId="0" borderId="0" xfId="0" applyNumberFormat="1" applyFont="1" applyFill="1" applyBorder="1" applyAlignment="1" applyProtection="1">
      <alignment horizontal="right"/>
      <protection locked="0"/>
    </xf>
    <xf numFmtId="1" fontId="4" fillId="0" borderId="0" xfId="0" applyNumberFormat="1" applyFont="1" applyFill="1" applyBorder="1" applyAlignment="1" applyProtection="1" quotePrefix="1">
      <alignment horizontal="right"/>
      <protection locked="0"/>
    </xf>
    <xf numFmtId="37" fontId="5" fillId="0" borderId="0" xfId="0" applyNumberFormat="1" applyFont="1" applyFill="1" applyBorder="1" applyAlignment="1" applyProtection="1">
      <alignment horizontal="left"/>
      <protection locked="0"/>
    </xf>
    <xf numFmtId="166" fontId="4" fillId="0" borderId="0" xfId="0" applyNumberFormat="1" applyFont="1" applyFill="1" applyBorder="1" applyAlignment="1" applyProtection="1">
      <alignment/>
      <protection locked="0"/>
    </xf>
    <xf numFmtId="1" fontId="4" fillId="0" borderId="0" xfId="0" applyNumberFormat="1" applyFont="1" applyFill="1" applyBorder="1" applyAlignment="1" applyProtection="1">
      <alignment horizontal="right"/>
      <protection locked="0"/>
    </xf>
    <xf numFmtId="168" fontId="4" fillId="0" borderId="0" xfId="0" applyNumberFormat="1" applyFont="1" applyFill="1" applyBorder="1" applyAlignment="1" applyProtection="1">
      <alignment/>
      <protection locked="0"/>
    </xf>
    <xf numFmtId="168" fontId="4" fillId="0" borderId="0" xfId="0" applyNumberFormat="1" applyFont="1" applyFill="1" applyBorder="1" applyAlignment="1" applyProtection="1">
      <alignment horizontal="right"/>
      <protection locked="0"/>
    </xf>
    <xf numFmtId="166" fontId="4"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left" indent="1"/>
      <protection locked="0"/>
    </xf>
    <xf numFmtId="37" fontId="2" fillId="0" borderId="14" xfId="60" applyFont="1" applyFill="1" applyBorder="1" applyAlignment="1" applyProtection="1">
      <alignment horizontal="center" vertical="center"/>
      <protection locked="0"/>
    </xf>
    <xf numFmtId="1" fontId="2" fillId="0" borderId="14" xfId="60" applyNumberFormat="1" applyFont="1" applyFill="1" applyBorder="1" applyAlignment="1" applyProtection="1" quotePrefix="1">
      <alignment horizontal="right" vertical="center"/>
      <protection locked="0"/>
    </xf>
    <xf numFmtId="3" fontId="2" fillId="0" borderId="0" xfId="60" applyNumberFormat="1" applyFont="1" applyFill="1" applyAlignment="1" applyProtection="1">
      <alignment horizontal="right" vertical="center"/>
      <protection locked="0"/>
    </xf>
    <xf numFmtId="3" fontId="2" fillId="0" borderId="12" xfId="60" applyNumberFormat="1" applyFont="1" applyFill="1" applyBorder="1" applyAlignment="1" applyProtection="1">
      <alignment horizontal="right" vertical="center"/>
      <protection locked="0"/>
    </xf>
    <xf numFmtId="3" fontId="2" fillId="0" borderId="13" xfId="60" applyNumberFormat="1" applyFont="1" applyFill="1" applyBorder="1" applyAlignment="1" applyProtection="1">
      <alignment horizontal="right" vertical="center"/>
      <protection locked="0"/>
    </xf>
    <xf numFmtId="37" fontId="2" fillId="0" borderId="12" xfId="60" applyFont="1" applyBorder="1" applyAlignment="1" applyProtection="1">
      <alignment horizontal="left" vertical="center"/>
      <protection locked="0"/>
    </xf>
    <xf numFmtId="37" fontId="2" fillId="0" borderId="14" xfId="60" applyFont="1" applyBorder="1" applyAlignment="1" applyProtection="1">
      <alignment horizontal="left" vertical="center" indent="1"/>
      <protection locked="0"/>
    </xf>
    <xf numFmtId="37" fontId="2" fillId="0" borderId="14" xfId="60" applyFont="1" applyBorder="1" applyAlignment="1" applyProtection="1">
      <alignment horizontal="left" vertical="center" indent="2"/>
      <protection locked="0"/>
    </xf>
    <xf numFmtId="37" fontId="2" fillId="0" borderId="14" xfId="60" applyFont="1" applyBorder="1" applyAlignment="1" applyProtection="1">
      <alignment horizontal="left" vertical="center"/>
      <protection locked="0"/>
    </xf>
    <xf numFmtId="39" fontId="2" fillId="0" borderId="0" xfId="59" applyFont="1" applyBorder="1" applyAlignment="1" applyProtection="1">
      <alignment horizontal="center" vertical="center"/>
      <protection locked="0"/>
    </xf>
    <xf numFmtId="39" fontId="2" fillId="0" borderId="0" xfId="59" applyFont="1" applyAlignment="1" applyProtection="1">
      <alignment horizontal="center" vertical="center"/>
      <protection locked="0"/>
    </xf>
    <xf numFmtId="39" fontId="2" fillId="0" borderId="14" xfId="59" applyFont="1" applyBorder="1" applyAlignment="1" applyProtection="1">
      <alignment horizontal="left" vertical="center"/>
      <protection locked="0"/>
    </xf>
    <xf numFmtId="39" fontId="2" fillId="0" borderId="14" xfId="59" applyFont="1" applyBorder="1" applyAlignment="1" applyProtection="1">
      <alignment horizontal="left" vertical="center"/>
      <protection locked="0"/>
    </xf>
    <xf numFmtId="39" fontId="2" fillId="0" borderId="14" xfId="59" applyFont="1" applyBorder="1" applyAlignment="1" applyProtection="1">
      <alignment horizontal="left" vertical="center" indent="1"/>
      <protection locked="0"/>
    </xf>
    <xf numFmtId="4" fontId="2" fillId="0" borderId="14" xfId="59" applyNumberFormat="1" applyFont="1" applyFill="1" applyBorder="1" applyAlignment="1" applyProtection="1">
      <alignment horizontal="right" vertical="center"/>
      <protection locked="0"/>
    </xf>
    <xf numFmtId="37" fontId="2" fillId="0" borderId="0" xfId="62" applyFont="1" applyFill="1" applyBorder="1" applyAlignment="1" applyProtection="1">
      <alignment/>
      <protection locked="0"/>
    </xf>
    <xf numFmtId="37" fontId="2" fillId="0" borderId="0" xfId="62" applyNumberFormat="1" applyFont="1" applyFill="1" applyBorder="1" applyAlignment="1" applyProtection="1">
      <alignment horizontal="center"/>
      <protection locked="0"/>
    </xf>
    <xf numFmtId="3" fontId="2" fillId="0" borderId="0" xfId="62" applyNumberFormat="1" applyFont="1" applyFill="1" applyBorder="1" applyAlignment="1" applyProtection="1">
      <alignment horizontal="right"/>
      <protection locked="0"/>
    </xf>
    <xf numFmtId="3" fontId="2" fillId="0" borderId="0" xfId="62" applyNumberFormat="1" applyFont="1" applyFill="1" applyBorder="1" applyAlignment="1" applyProtection="1" quotePrefix="1">
      <alignment horizontal="right"/>
      <protection locked="0"/>
    </xf>
    <xf numFmtId="37" fontId="7" fillId="0" borderId="0" xfId="62" applyFont="1" applyFill="1" applyBorder="1" applyAlignment="1" applyProtection="1">
      <alignment horizontal="left"/>
      <protection locked="0"/>
    </xf>
    <xf numFmtId="37" fontId="2" fillId="0" borderId="0" xfId="62" applyFont="1" applyFill="1" applyBorder="1" applyAlignment="1" applyProtection="1">
      <alignment horizontal="centerContinuous"/>
      <protection locked="0"/>
    </xf>
    <xf numFmtId="37" fontId="2" fillId="0" borderId="0" xfId="62" applyFont="1" applyFill="1" applyBorder="1" applyAlignment="1" applyProtection="1">
      <alignment horizontal="center"/>
      <protection locked="0"/>
    </xf>
    <xf numFmtId="37" fontId="2" fillId="0" borderId="0" xfId="62" applyFont="1" applyFill="1" applyBorder="1" applyAlignment="1" applyProtection="1">
      <alignment horizontal="left"/>
      <protection locked="0"/>
    </xf>
    <xf numFmtId="167" fontId="2" fillId="0" borderId="0" xfId="62" applyNumberFormat="1" applyFont="1" applyFill="1" applyBorder="1" applyAlignment="1" applyProtection="1" quotePrefix="1">
      <alignment horizontal="right"/>
      <protection locked="0"/>
    </xf>
    <xf numFmtId="37" fontId="2" fillId="0" borderId="0" xfId="62" applyNumberFormat="1" applyFont="1" applyFill="1" applyBorder="1" applyAlignment="1" applyProtection="1">
      <alignment/>
      <protection locked="0"/>
    </xf>
    <xf numFmtId="167" fontId="2" fillId="0" borderId="0" xfId="62" applyNumberFormat="1" applyFont="1" applyFill="1" applyBorder="1" applyAlignment="1" applyProtection="1">
      <alignment horizontal="right"/>
      <protection locked="0"/>
    </xf>
    <xf numFmtId="37" fontId="2" fillId="0" borderId="0" xfId="62" applyFont="1" applyFill="1" applyBorder="1" applyAlignment="1" applyProtection="1">
      <alignment horizontal="left" indent="1"/>
      <protection locked="0"/>
    </xf>
    <xf numFmtId="37" fontId="2" fillId="0" borderId="0" xfId="62" applyFont="1" applyFill="1" applyBorder="1" applyAlignment="1" applyProtection="1" quotePrefix="1">
      <alignment horizontal="left"/>
      <protection locked="0"/>
    </xf>
    <xf numFmtId="37" fontId="2" fillId="0" borderId="0" xfId="62" applyFont="1" applyFill="1" applyBorder="1" applyAlignment="1" applyProtection="1">
      <alignment horizontal="left"/>
      <protection locked="0"/>
    </xf>
    <xf numFmtId="0" fontId="4" fillId="0" borderId="0" xfId="0" applyFont="1" applyFill="1" applyBorder="1" applyAlignment="1" applyProtection="1">
      <alignment horizontal="centerContinuous"/>
      <protection locked="0"/>
    </xf>
    <xf numFmtId="0" fontId="2" fillId="0" borderId="0" xfId="0" applyFont="1" applyFill="1" applyBorder="1" applyAlignment="1">
      <alignment horizontal="centerContinuous"/>
    </xf>
    <xf numFmtId="0" fontId="2" fillId="0" borderId="17"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indent="1"/>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indent="1"/>
      <protection locked="0"/>
    </xf>
    <xf numFmtId="0" fontId="2" fillId="0" borderId="17"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64" fontId="4" fillId="0" borderId="0" xfId="0" applyNumberFormat="1" applyFont="1" applyFill="1" applyAlignment="1" applyProtection="1">
      <alignment horizontal="right" vertical="center"/>
      <protection locked="0"/>
    </xf>
    <xf numFmtId="164" fontId="4" fillId="0" borderId="13" xfId="0" applyNumberFormat="1" applyFont="1" applyFill="1" applyBorder="1" applyAlignment="1" applyProtection="1">
      <alignment horizontal="right" vertical="center"/>
      <protection locked="0"/>
    </xf>
    <xf numFmtId="164" fontId="4" fillId="0" borderId="19"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164" fontId="4" fillId="0" borderId="20" xfId="0" applyNumberFormat="1" applyFont="1" applyFill="1" applyBorder="1" applyAlignment="1" applyProtection="1">
      <alignment horizontal="right" vertical="center"/>
      <protection locked="0"/>
    </xf>
    <xf numFmtId="164" fontId="4" fillId="0" borderId="12" xfId="0" applyNumberFormat="1" applyFont="1" applyFill="1" applyBorder="1" applyAlignment="1" applyProtection="1">
      <alignment horizontal="right" vertical="center"/>
      <protection locked="0"/>
    </xf>
    <xf numFmtId="165" fontId="5" fillId="0" borderId="0" xfId="0" applyNumberFormat="1" applyFont="1" applyFill="1" applyAlignment="1" applyProtection="1">
      <alignment horizontal="left"/>
      <protection locked="0"/>
    </xf>
    <xf numFmtId="0" fontId="7" fillId="0" borderId="0" xfId="0" applyFont="1" applyFill="1" applyAlignment="1">
      <alignment horizontal="left"/>
    </xf>
    <xf numFmtId="165" fontId="5" fillId="0" borderId="13" xfId="0" applyNumberFormat="1" applyFont="1" applyFill="1" applyBorder="1" applyAlignment="1" applyProtection="1">
      <alignment horizontal="left"/>
      <protection locked="0"/>
    </xf>
    <xf numFmtId="165" fontId="7" fillId="0" borderId="13" xfId="0" applyNumberFormat="1" applyFont="1" applyFill="1" applyBorder="1" applyAlignment="1" applyProtection="1">
      <alignment horizontal="left"/>
      <protection locked="0"/>
    </xf>
    <xf numFmtId="165" fontId="5" fillId="0" borderId="16" xfId="0" applyNumberFormat="1" applyFont="1" applyFill="1" applyBorder="1" applyAlignment="1" applyProtection="1">
      <alignment horizontal="left"/>
      <protection locked="0"/>
    </xf>
    <xf numFmtId="3" fontId="57" fillId="0" borderId="0" xfId="61" applyNumberFormat="1" applyFont="1" applyFill="1" applyAlignment="1" applyProtection="1" quotePrefix="1">
      <alignment horizontal="right" vertical="center"/>
      <protection locked="0"/>
    </xf>
    <xf numFmtId="3" fontId="57" fillId="0" borderId="0" xfId="61" applyNumberFormat="1" applyFont="1" applyFill="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58" fillId="0" borderId="0" xfId="0" applyFont="1" applyAlignment="1">
      <alignment/>
    </xf>
    <xf numFmtId="0" fontId="59" fillId="0" borderId="0" xfId="0" applyFont="1" applyAlignment="1">
      <alignment/>
    </xf>
    <xf numFmtId="3" fontId="5" fillId="0" borderId="0" xfId="0" applyNumberFormat="1" applyFont="1" applyFill="1" applyAlignment="1" applyProtection="1">
      <alignment horizontal="left"/>
      <protection locked="0"/>
    </xf>
    <xf numFmtId="0" fontId="2" fillId="0" borderId="14" xfId="0" applyFont="1" applyFill="1" applyBorder="1" applyAlignment="1" applyProtection="1">
      <alignment horizontal="left" vertical="center"/>
      <protection locked="0"/>
    </xf>
    <xf numFmtId="3" fontId="2" fillId="0" borderId="0" xfId="57" applyNumberFormat="1" applyFont="1" applyFill="1" applyAlignment="1" applyProtection="1" quotePrefix="1">
      <alignment horizontal="right" vertical="center"/>
      <protection locked="0"/>
    </xf>
    <xf numFmtId="3" fontId="2" fillId="0" borderId="0" xfId="58" applyNumberFormat="1" applyFont="1" applyFill="1" applyAlignment="1" applyProtection="1" quotePrefix="1">
      <alignment horizontal="right" vertical="center"/>
      <protection locked="0"/>
    </xf>
    <xf numFmtId="4" fontId="2" fillId="0" borderId="0" xfId="58" applyNumberFormat="1" applyFont="1" applyFill="1" applyAlignment="1" applyProtection="1" quotePrefix="1">
      <alignment horizontal="right" vertical="center"/>
      <protection locked="0"/>
    </xf>
    <xf numFmtId="37" fontId="7" fillId="0" borderId="12" xfId="58" applyNumberFormat="1" applyFont="1" applyFill="1" applyBorder="1" applyAlignment="1" applyProtection="1">
      <alignment horizontal="left" vertical="center"/>
      <protection locked="0"/>
    </xf>
    <xf numFmtId="3" fontId="2" fillId="0" borderId="0" xfId="62" applyNumberFormat="1" applyFont="1" applyFill="1" applyBorder="1" applyAlignment="1" applyProtection="1" quotePrefix="1">
      <alignment horizontal="right" vertical="center"/>
      <protection locked="0"/>
    </xf>
    <xf numFmtId="0" fontId="2" fillId="0" borderId="17" xfId="0" applyFont="1" applyBorder="1" applyAlignment="1">
      <alignment horizontal="right"/>
    </xf>
    <xf numFmtId="4" fontId="2" fillId="0" borderId="14" xfId="59" applyNumberFormat="1" applyFont="1" applyFill="1" applyBorder="1" applyAlignment="1" applyProtection="1">
      <alignment horizontal="right" vertical="center"/>
      <protection locked="0"/>
    </xf>
    <xf numFmtId="0" fontId="2" fillId="0" borderId="17" xfId="0" applyFont="1" applyFill="1" applyBorder="1" applyAlignment="1">
      <alignment horizontal="right" vertical="center"/>
    </xf>
    <xf numFmtId="0" fontId="2" fillId="0" borderId="0" xfId="0" applyFont="1" applyFill="1" applyAlignment="1">
      <alignment/>
    </xf>
    <xf numFmtId="168" fontId="2" fillId="0" borderId="0" xfId="0" applyNumberFormat="1" applyFont="1" applyFill="1" applyAlignment="1">
      <alignment horizontal="right" vertical="center"/>
    </xf>
    <xf numFmtId="0" fontId="5"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3" fontId="5" fillId="0" borderId="0" xfId="0" applyNumberFormat="1" applyFont="1" applyFill="1" applyAlignment="1" applyProtection="1">
      <alignment horizontal="left" vertical="center"/>
      <protection locked="0"/>
    </xf>
    <xf numFmtId="3" fontId="2"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quotePrefix="1">
      <alignment horizontal="right" vertical="center"/>
      <protection locked="0"/>
    </xf>
    <xf numFmtId="1" fontId="4" fillId="0" borderId="0" xfId="0" applyNumberFormat="1" applyFont="1" applyFill="1" applyBorder="1" applyAlignment="1" applyProtection="1" quotePrefix="1">
      <alignment horizontal="right" vertical="center"/>
      <protection locked="0"/>
    </xf>
    <xf numFmtId="164" fontId="4"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4" fillId="0" borderId="0" xfId="0" applyFont="1" applyFill="1" applyBorder="1" applyAlignment="1" applyProtection="1">
      <alignment horizontal="left" vertical="center" indent="2"/>
      <protection locked="0"/>
    </xf>
    <xf numFmtId="3" fontId="2" fillId="0" borderId="0" xfId="0" applyNumberFormat="1" applyFont="1" applyFill="1" applyBorder="1" applyAlignment="1" applyProtection="1">
      <alignment horizontal="right" vertical="center"/>
      <protection locked="0"/>
    </xf>
    <xf numFmtId="168" fontId="4" fillId="0" borderId="0" xfId="0" applyNumberFormat="1" applyFont="1" applyFill="1" applyBorder="1" applyAlignment="1" applyProtection="1">
      <alignment horizontal="right" vertical="center"/>
      <protection locked="0"/>
    </xf>
    <xf numFmtId="167"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quotePrefix="1">
      <alignment horizontal="right" vertical="center"/>
      <protection locked="0"/>
    </xf>
    <xf numFmtId="3" fontId="5" fillId="0" borderId="0" xfId="0" applyNumberFormat="1" applyFont="1" applyFill="1" applyBorder="1" applyAlignment="1" applyProtection="1">
      <alignment/>
      <protection locked="0"/>
    </xf>
    <xf numFmtId="0" fontId="0" fillId="0" borderId="0" xfId="0" applyAlignment="1">
      <alignment horizontal="left" vertical="center"/>
    </xf>
    <xf numFmtId="0" fontId="4" fillId="0" borderId="14"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protection locked="0"/>
    </xf>
    <xf numFmtId="3" fontId="5" fillId="0" borderId="14" xfId="0" applyNumberFormat="1" applyFont="1" applyFill="1" applyBorder="1" applyAlignment="1" applyProtection="1">
      <alignment/>
      <protection locked="0"/>
    </xf>
    <xf numFmtId="3" fontId="2" fillId="0" borderId="0" xfId="57" applyNumberFormat="1" applyFont="1" applyFill="1" applyAlignment="1" applyProtection="1">
      <alignment horizontal="right" vertical="center"/>
      <protection locked="0"/>
    </xf>
    <xf numFmtId="3" fontId="2" fillId="0" borderId="12" xfId="57" applyNumberFormat="1" applyFont="1" applyFill="1" applyBorder="1" applyAlignment="1" applyProtection="1" quotePrefix="1">
      <alignment horizontal="right" vertical="center"/>
      <protection locked="0"/>
    </xf>
    <xf numFmtId="0" fontId="9" fillId="0" borderId="0" xfId="0" applyNumberFormat="1" applyFont="1" applyFill="1" applyAlignment="1" applyProtection="1" quotePrefix="1">
      <alignment horizontal="right" vertical="center"/>
      <protection locked="0"/>
    </xf>
    <xf numFmtId="3" fontId="9" fillId="0" borderId="0" xfId="58" applyNumberFormat="1" applyFont="1" applyFill="1" applyAlignment="1" applyProtection="1" quotePrefix="1">
      <alignment horizontal="right" vertical="center"/>
      <protection locked="0"/>
    </xf>
    <xf numFmtId="3" fontId="2" fillId="0" borderId="12" xfId="58" applyNumberFormat="1" applyFont="1" applyFill="1" applyBorder="1" applyAlignment="1" applyProtection="1" quotePrefix="1">
      <alignment horizontal="right" vertical="center"/>
      <protection locked="0"/>
    </xf>
    <xf numFmtId="3" fontId="2" fillId="0" borderId="21" xfId="58" applyNumberFormat="1" applyFont="1" applyFill="1" applyBorder="1" applyAlignment="1" applyProtection="1">
      <alignment horizontal="right" vertical="center"/>
      <protection locked="0"/>
    </xf>
    <xf numFmtId="37" fontId="7" fillId="0" borderId="21" xfId="58" applyNumberFormat="1" applyFont="1" applyFill="1" applyBorder="1" applyAlignment="1" applyProtection="1">
      <alignment horizontal="left" vertical="center"/>
      <protection locked="0"/>
    </xf>
    <xf numFmtId="37" fontId="7" fillId="0" borderId="20" xfId="58" applyNumberFormat="1" applyFont="1" applyFill="1" applyBorder="1" applyAlignment="1" applyProtection="1">
      <alignment horizontal="left" vertical="center"/>
      <protection locked="0"/>
    </xf>
    <xf numFmtId="3" fontId="8" fillId="0" borderId="21" xfId="58" applyNumberFormat="1" applyFont="1" applyFill="1" applyBorder="1" applyAlignment="1" applyProtection="1">
      <alignment horizontal="right" vertical="center"/>
      <protection locked="0"/>
    </xf>
    <xf numFmtId="37" fontId="8" fillId="0" borderId="21" xfId="58" applyFont="1" applyFill="1" applyBorder="1" applyAlignment="1" applyProtection="1">
      <alignment horizontal="right" vertical="center"/>
      <protection locked="0"/>
    </xf>
    <xf numFmtId="3" fontId="2" fillId="0" borderId="0" xfId="61" applyNumberFormat="1" applyFont="1" applyFill="1" applyAlignment="1" applyProtection="1">
      <alignment horizontal="right" vertical="center"/>
      <protection locked="0"/>
    </xf>
    <xf numFmtId="3" fontId="2" fillId="0" borderId="16" xfId="0" applyNumberFormat="1" applyFont="1" applyFill="1" applyBorder="1" applyAlignment="1" applyProtection="1">
      <alignment horizontal="right" vertical="center"/>
      <protection locked="0"/>
    </xf>
    <xf numFmtId="4" fontId="2" fillId="0" borderId="0" xfId="58" applyNumberFormat="1" applyFont="1" applyFill="1" applyAlignment="1" applyProtection="1">
      <alignment horizontal="right" vertical="center"/>
      <protection locked="0"/>
    </xf>
    <xf numFmtId="0" fontId="2" fillId="0" borderId="0" xfId="0" applyFont="1" applyAlignment="1" applyProtection="1">
      <alignment vertical="center"/>
      <protection locked="0"/>
    </xf>
    <xf numFmtId="0" fontId="4" fillId="0" borderId="0" xfId="0" applyFont="1" applyFill="1" applyAlignment="1" applyProtection="1">
      <alignment vertical="center"/>
      <protection locked="0"/>
    </xf>
    <xf numFmtId="3" fontId="2" fillId="0" borderId="14" xfId="0" applyNumberFormat="1" applyFont="1" applyFill="1" applyBorder="1" applyAlignment="1">
      <alignment horizontal="right" vertical="center"/>
    </xf>
    <xf numFmtId="167" fontId="2" fillId="0" borderId="0" xfId="0" applyNumberFormat="1" applyFont="1" applyFill="1" applyAlignment="1" applyProtection="1">
      <alignment horizontal="right" vertical="center"/>
      <protection locked="0"/>
    </xf>
    <xf numFmtId="0" fontId="0" fillId="0" borderId="14" xfId="0" applyBorder="1" applyAlignment="1">
      <alignment/>
    </xf>
    <xf numFmtId="0" fontId="0" fillId="0" borderId="12" xfId="0" applyBorder="1" applyAlignment="1">
      <alignment/>
    </xf>
    <xf numFmtId="3" fontId="2" fillId="0" borderId="0" xfId="62" applyNumberFormat="1" applyFont="1" applyFill="1" applyBorder="1" applyAlignment="1" applyProtection="1">
      <alignment horizontal="right" vertical="center"/>
      <protection locked="0"/>
    </xf>
    <xf numFmtId="0" fontId="2" fillId="0" borderId="0" xfId="0" applyFont="1" applyFill="1" applyAlignment="1">
      <alignment horizontal="left"/>
    </xf>
    <xf numFmtId="0" fontId="7" fillId="0" borderId="15" xfId="0" applyFont="1" applyFill="1" applyBorder="1" applyAlignment="1">
      <alignment horizontal="left"/>
    </xf>
    <xf numFmtId="0" fontId="7" fillId="0" borderId="19" xfId="0" applyFont="1" applyFill="1" applyBorder="1" applyAlignment="1">
      <alignment horizontal="left"/>
    </xf>
    <xf numFmtId="0" fontId="4" fillId="0" borderId="17" xfId="0" applyFont="1" applyBorder="1" applyAlignment="1" applyProtection="1">
      <alignment horizontal="center"/>
      <protection locked="0"/>
    </xf>
    <xf numFmtId="0" fontId="4" fillId="0" borderId="0" xfId="0" applyFont="1" applyBorder="1" applyAlignment="1" applyProtection="1">
      <alignment horizontal="right"/>
      <protection locked="0"/>
    </xf>
    <xf numFmtId="3" fontId="2" fillId="0" borderId="0" xfId="0" applyNumberFormat="1" applyFont="1" applyBorder="1" applyAlignment="1" applyProtection="1">
      <alignment horizontal="right" vertical="center"/>
      <protection locked="0"/>
    </xf>
    <xf numFmtId="3" fontId="2" fillId="0" borderId="0" xfId="0" applyNumberFormat="1" applyFont="1" applyBorder="1" applyAlignment="1" applyProtection="1">
      <alignment/>
      <protection locked="0"/>
    </xf>
    <xf numFmtId="3" fontId="4" fillId="0" borderId="0" xfId="0" applyNumberFormat="1" applyFont="1" applyBorder="1" applyAlignment="1" applyProtection="1">
      <alignment horizontal="right" vertical="center"/>
      <protection locked="0"/>
    </xf>
    <xf numFmtId="3" fontId="4" fillId="0" borderId="0" xfId="0" applyNumberFormat="1" applyFont="1" applyBorder="1" applyAlignment="1" applyProtection="1">
      <alignment/>
      <protection locked="0"/>
    </xf>
    <xf numFmtId="0" fontId="7" fillId="0" borderId="0" xfId="0" applyFont="1" applyBorder="1" applyAlignment="1">
      <alignment horizontal="right" vertical="center"/>
    </xf>
    <xf numFmtId="3" fontId="2" fillId="0" borderId="0" xfId="0" applyNumberFormat="1" applyFont="1" applyBorder="1" applyAlignment="1" applyProtection="1">
      <alignment horizontal="left" vertical="center"/>
      <protection locked="0"/>
    </xf>
    <xf numFmtId="3" fontId="5" fillId="0" borderId="0" xfId="0" applyNumberFormat="1" applyFont="1" applyBorder="1" applyAlignment="1" applyProtection="1">
      <alignment horizontal="left" vertical="center"/>
      <protection locked="0"/>
    </xf>
    <xf numFmtId="4" fontId="4" fillId="0" borderId="0" xfId="0" applyNumberFormat="1" applyFont="1" applyFill="1" applyBorder="1" applyAlignment="1" applyProtection="1">
      <alignment horizontal="right" vertical="center"/>
      <protection locked="0"/>
    </xf>
    <xf numFmtId="4" fontId="4" fillId="0" borderId="0" xfId="0" applyNumberFormat="1" applyFont="1" applyBorder="1" applyAlignment="1" applyProtection="1">
      <alignment horizontal="left" vertical="center"/>
      <protection locked="0"/>
    </xf>
    <xf numFmtId="4" fontId="2" fillId="0" borderId="0" xfId="0" applyNumberFormat="1" applyFont="1" applyFill="1" applyBorder="1" applyAlignment="1">
      <alignment horizontal="right" vertical="center"/>
    </xf>
    <xf numFmtId="4" fontId="4" fillId="0" borderId="0" xfId="0" applyNumberFormat="1" applyFont="1" applyBorder="1" applyAlignment="1" applyProtection="1">
      <alignment/>
      <protection locked="0"/>
    </xf>
    <xf numFmtId="3" fontId="4" fillId="0" borderId="0" xfId="0" applyNumberFormat="1" applyFont="1" applyBorder="1" applyAlignment="1" applyProtection="1">
      <alignment horizontal="left" vertical="center"/>
      <protection locked="0"/>
    </xf>
    <xf numFmtId="0" fontId="7" fillId="0" borderId="0" xfId="0" applyFont="1" applyFill="1" applyBorder="1" applyAlignment="1">
      <alignment horizontal="right" vertical="center"/>
    </xf>
    <xf numFmtId="3" fontId="56" fillId="0" borderId="0" xfId="0" applyNumberFormat="1" applyFont="1" applyFill="1" applyBorder="1" applyAlignment="1">
      <alignment horizontal="right" vertical="center"/>
    </xf>
    <xf numFmtId="3" fontId="7" fillId="0" borderId="0" xfId="0" applyNumberFormat="1" applyFont="1" applyBorder="1" applyAlignment="1" applyProtection="1">
      <alignment horizontal="left" vertical="center"/>
      <protection locked="0"/>
    </xf>
    <xf numFmtId="3" fontId="5" fillId="0" borderId="0" xfId="0" applyNumberFormat="1" applyFont="1" applyFill="1" applyBorder="1" applyAlignment="1" applyProtection="1">
      <alignment horizontal="left" vertical="center"/>
      <protection locked="0"/>
    </xf>
    <xf numFmtId="0" fontId="7" fillId="0" borderId="0" xfId="0" applyFont="1" applyBorder="1" applyAlignment="1">
      <alignment horizontal="left"/>
    </xf>
    <xf numFmtId="2" fontId="6" fillId="0" borderId="0" xfId="0" applyNumberFormat="1" applyFont="1" applyBorder="1" applyAlignment="1" applyProtection="1" quotePrefix="1">
      <alignment horizontal="left"/>
      <protection locked="0"/>
    </xf>
    <xf numFmtId="0" fontId="2" fillId="0" borderId="0" xfId="0" applyFont="1" applyAlignment="1">
      <alignment/>
    </xf>
    <xf numFmtId="0" fontId="2" fillId="0" borderId="0" xfId="0" applyFont="1" applyAlignment="1">
      <alignment/>
    </xf>
    <xf numFmtId="0" fontId="2" fillId="0" borderId="17" xfId="0" applyFont="1" applyBorder="1" applyAlignment="1">
      <alignment horizontal="right" vertical="center"/>
    </xf>
    <xf numFmtId="0" fontId="2" fillId="0" borderId="15" xfId="0" applyFont="1" applyBorder="1" applyAlignment="1">
      <alignment/>
    </xf>
    <xf numFmtId="3"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xf>
    <xf numFmtId="4" fontId="2" fillId="0" borderId="0" xfId="0" applyNumberFormat="1" applyFont="1" applyBorder="1" applyAlignment="1">
      <alignment horizontal="right" vertical="center"/>
    </xf>
    <xf numFmtId="3" fontId="5" fillId="0" borderId="20" xfId="0" applyNumberFormat="1" applyFont="1" applyFill="1" applyBorder="1" applyAlignment="1" applyProtection="1">
      <alignment horizontal="left"/>
      <protection locked="0"/>
    </xf>
    <xf numFmtId="0" fontId="0" fillId="0" borderId="0" xfId="0" applyAlignment="1">
      <alignment/>
    </xf>
    <xf numFmtId="3" fontId="4" fillId="0" borderId="0" xfId="0" applyNumberFormat="1" applyFont="1" applyFill="1" applyBorder="1" applyAlignment="1" applyProtection="1" quotePrefix="1">
      <alignment horizontal="right"/>
      <protection locked="0"/>
    </xf>
    <xf numFmtId="3" fontId="4" fillId="0" borderId="0" xfId="0" applyNumberFormat="1" applyFont="1" applyFill="1" applyBorder="1" applyAlignment="1" applyProtection="1">
      <alignment horizontal="right"/>
      <protection locked="0"/>
    </xf>
    <xf numFmtId="0" fontId="0" fillId="0" borderId="0" xfId="0" applyAlignment="1">
      <alignment vertical="center"/>
    </xf>
    <xf numFmtId="0" fontId="4" fillId="0" borderId="14" xfId="0" applyFont="1" applyBorder="1" applyAlignment="1" applyProtection="1">
      <alignment horizontal="left"/>
      <protection locked="0"/>
    </xf>
    <xf numFmtId="3" fontId="4" fillId="0" borderId="0" xfId="0" applyNumberFormat="1" applyFont="1" applyFill="1" applyAlignment="1" applyProtection="1">
      <alignment horizontal="right"/>
      <protection locked="0"/>
    </xf>
    <xf numFmtId="3" fontId="4" fillId="0" borderId="0" xfId="0" applyNumberFormat="1" applyFont="1" applyAlignment="1" applyProtection="1">
      <alignment horizontal="right"/>
      <protection locked="0"/>
    </xf>
    <xf numFmtId="3" fontId="2" fillId="0" borderId="0" xfId="0" applyNumberFormat="1" applyFont="1" applyAlignment="1">
      <alignment horizontal="right"/>
    </xf>
    <xf numFmtId="164" fontId="4" fillId="0" borderId="0" xfId="0" applyNumberFormat="1" applyFont="1" applyAlignment="1" applyProtection="1">
      <alignment horizontal="right"/>
      <protection locked="0"/>
    </xf>
    <xf numFmtId="4" fontId="4" fillId="0" borderId="0" xfId="0" applyNumberFormat="1" applyFont="1" applyFill="1" applyAlignment="1" applyProtection="1">
      <alignment horizontal="right"/>
      <protection locked="0"/>
    </xf>
    <xf numFmtId="3" fontId="4" fillId="0" borderId="0" xfId="0" applyNumberFormat="1" applyFont="1" applyFill="1" applyAlignment="1" applyProtection="1" quotePrefix="1">
      <alignment horizontal="right"/>
      <protection locked="0"/>
    </xf>
    <xf numFmtId="164" fontId="4" fillId="0" borderId="0" xfId="0" applyNumberFormat="1" applyFont="1" applyFill="1" applyAlignment="1" applyProtection="1" quotePrefix="1">
      <alignment horizontal="right"/>
      <protection locked="0"/>
    </xf>
    <xf numFmtId="4" fontId="4" fillId="0" borderId="0" xfId="0" applyNumberFormat="1" applyFont="1" applyFill="1" applyAlignment="1" applyProtection="1" quotePrefix="1">
      <alignment horizontal="right"/>
      <protection locked="0"/>
    </xf>
    <xf numFmtId="0" fontId="0" fillId="0" borderId="15" xfId="0" applyBorder="1" applyAlignment="1">
      <alignment/>
    </xf>
    <xf numFmtId="0" fontId="4" fillId="0" borderId="0" xfId="0" applyFont="1" applyAlignment="1" applyProtection="1">
      <alignment horizontal="center"/>
      <protection locked="0"/>
    </xf>
    <xf numFmtId="0" fontId="0" fillId="0" borderId="0" xfId="0" applyBorder="1" applyAlignment="1">
      <alignment/>
    </xf>
    <xf numFmtId="0" fontId="0" fillId="0" borderId="10" xfId="0" applyBorder="1" applyAlignment="1">
      <alignment/>
    </xf>
    <xf numFmtId="37" fontId="4" fillId="0"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37" fontId="4" fillId="0" borderId="10" xfId="0" applyNumberFormat="1" applyFont="1" applyFill="1" applyBorder="1" applyAlignment="1" applyProtection="1">
      <alignment horizontal="center"/>
      <protection locked="0"/>
    </xf>
    <xf numFmtId="0" fontId="4" fillId="0" borderId="18" xfId="0" applyFont="1" applyBorder="1" applyAlignment="1" applyProtection="1">
      <alignment horizontal="left"/>
      <protection locked="0"/>
    </xf>
    <xf numFmtId="3" fontId="4" fillId="0" borderId="10" xfId="0" applyNumberFormat="1" applyFont="1" applyFill="1" applyBorder="1" applyAlignment="1" applyProtection="1">
      <alignment horizontal="right"/>
      <protection locked="0"/>
    </xf>
    <xf numFmtId="3" fontId="4" fillId="0" borderId="10" xfId="0" applyNumberFormat="1" applyFont="1" applyBorder="1" applyAlignment="1" applyProtection="1">
      <alignment horizontal="right"/>
      <protection locked="0"/>
    </xf>
    <xf numFmtId="3" fontId="2" fillId="0" borderId="0" xfId="0" applyNumberFormat="1" applyFont="1" applyFill="1" applyAlignment="1">
      <alignment horizontal="right"/>
    </xf>
    <xf numFmtId="164" fontId="4" fillId="0" borderId="10" xfId="0" applyNumberFormat="1" applyFont="1" applyFill="1" applyBorder="1" applyAlignment="1" applyProtection="1">
      <alignment horizontal="right"/>
      <protection locked="0"/>
    </xf>
    <xf numFmtId="4" fontId="4" fillId="0" borderId="10" xfId="0" applyNumberFormat="1" applyFont="1" applyFill="1" applyBorder="1" applyAlignment="1" applyProtection="1">
      <alignment horizontal="right"/>
      <protection locked="0"/>
    </xf>
    <xf numFmtId="3" fontId="2" fillId="0" borderId="15" xfId="0" applyNumberFormat="1" applyFont="1" applyFill="1" applyBorder="1" applyAlignment="1">
      <alignment horizontal="right"/>
    </xf>
    <xf numFmtId="3" fontId="4" fillId="0" borderId="16" xfId="0" applyNumberFormat="1" applyFont="1" applyFill="1" applyBorder="1" applyAlignment="1" applyProtection="1">
      <alignment horizontal="right"/>
      <protection locked="0"/>
    </xf>
    <xf numFmtId="3" fontId="4" fillId="0" borderId="16" xfId="0" applyNumberFormat="1" applyFont="1" applyBorder="1" applyAlignment="1" applyProtection="1">
      <alignment horizontal="right"/>
      <protection locked="0"/>
    </xf>
    <xf numFmtId="3" fontId="4" fillId="0" borderId="22" xfId="0" applyNumberFormat="1" applyFont="1" applyFill="1" applyBorder="1" applyAlignment="1" applyProtection="1">
      <alignment horizontal="right"/>
      <protection locked="0"/>
    </xf>
    <xf numFmtId="164" fontId="4" fillId="0" borderId="16" xfId="0" applyNumberFormat="1" applyFont="1" applyFill="1" applyBorder="1" applyAlignment="1" applyProtection="1">
      <alignment horizontal="right"/>
      <protection locked="0"/>
    </xf>
    <xf numFmtId="4" fontId="4" fillId="0" borderId="16" xfId="0" applyNumberFormat="1" applyFont="1" applyFill="1" applyBorder="1" applyAlignment="1" applyProtection="1">
      <alignment horizontal="right"/>
      <protection locked="0"/>
    </xf>
    <xf numFmtId="0" fontId="0" fillId="0" borderId="22" xfId="0" applyBorder="1" applyAlignment="1">
      <alignment/>
    </xf>
    <xf numFmtId="0" fontId="4" fillId="0" borderId="14" xfId="0" applyFont="1" applyBorder="1" applyAlignment="1" applyProtection="1">
      <alignment horizontal="left" indent="1"/>
      <protection locked="0"/>
    </xf>
    <xf numFmtId="0" fontId="4" fillId="0" borderId="14" xfId="0" applyFont="1" applyBorder="1" applyAlignment="1" applyProtection="1">
      <alignment horizontal="left" indent="2"/>
      <protection locked="0"/>
    </xf>
    <xf numFmtId="0" fontId="4" fillId="0" borderId="0" xfId="0" applyFont="1" applyBorder="1" applyAlignment="1" applyProtection="1">
      <alignment horizontal="left" indent="2"/>
      <protection locked="0"/>
    </xf>
    <xf numFmtId="0" fontId="2" fillId="0" borderId="0" xfId="0" applyFont="1" applyBorder="1" applyAlignment="1">
      <alignment horizontal="left" indent="2"/>
    </xf>
    <xf numFmtId="0" fontId="0" fillId="0" borderId="0" xfId="0" applyAlignment="1">
      <alignment horizontal="left" indent="2"/>
    </xf>
    <xf numFmtId="0" fontId="4" fillId="0" borderId="12" xfId="0" applyFont="1" applyFill="1" applyBorder="1" applyAlignment="1" applyProtection="1">
      <alignment horizontal="center"/>
      <protection locked="0"/>
    </xf>
    <xf numFmtId="37" fontId="4" fillId="0" borderId="12" xfId="0" applyNumberFormat="1" applyFont="1" applyFill="1" applyBorder="1" applyAlignment="1" applyProtection="1">
      <alignment horizontal="center"/>
      <protection locked="0"/>
    </xf>
    <xf numFmtId="0" fontId="4" fillId="0" borderId="14" xfId="0" applyFont="1" applyFill="1" applyBorder="1" applyAlignment="1" applyProtection="1">
      <alignment horizontal="left"/>
      <protection locked="0"/>
    </xf>
    <xf numFmtId="0" fontId="0" fillId="0" borderId="0" xfId="0" applyFill="1" applyAlignment="1">
      <alignment/>
    </xf>
    <xf numFmtId="0" fontId="4" fillId="0" borderId="0" xfId="0" applyFont="1" applyFill="1" applyAlignment="1" applyProtection="1">
      <alignment vertical="center"/>
      <protection locked="0"/>
    </xf>
    <xf numFmtId="37" fontId="4" fillId="0" borderId="0" xfId="0" applyNumberFormat="1" applyFont="1" applyFill="1" applyAlignment="1" applyProtection="1">
      <alignment horizontal="right" vertical="center"/>
      <protection locked="0"/>
    </xf>
    <xf numFmtId="166" fontId="4" fillId="0" borderId="0" xfId="0" applyNumberFormat="1" applyFont="1" applyFill="1" applyAlignment="1" applyProtection="1">
      <alignment horizontal="right" vertical="center"/>
      <protection locked="0"/>
    </xf>
    <xf numFmtId="0" fontId="5" fillId="0" borderId="0" xfId="0" applyFont="1" applyFill="1" applyAlignment="1" applyProtection="1">
      <alignment horizontal="left"/>
      <protection locked="0"/>
    </xf>
    <xf numFmtId="37" fontId="4" fillId="0" borderId="0" xfId="0" applyNumberFormat="1" applyFont="1" applyFill="1" applyBorder="1" applyAlignment="1" applyProtection="1">
      <alignment horizontal="left"/>
      <protection locked="0"/>
    </xf>
    <xf numFmtId="37" fontId="4" fillId="0" borderId="0" xfId="0" applyNumberFormat="1" applyFont="1" applyFill="1" applyBorder="1" applyAlignment="1" applyProtection="1">
      <alignment horizontal="right"/>
      <protection locked="0"/>
    </xf>
    <xf numFmtId="37" fontId="2" fillId="0" borderId="0" xfId="57" applyFont="1" applyFill="1" applyAlignment="1" applyProtection="1">
      <alignment horizontal="center"/>
      <protection locked="0"/>
    </xf>
    <xf numFmtId="37" fontId="2" fillId="0" borderId="0" xfId="58" applyFont="1" applyFill="1" applyAlignment="1" applyProtection="1">
      <alignment horizontal="center"/>
      <protection locked="0"/>
    </xf>
    <xf numFmtId="37" fontId="2" fillId="0" borderId="12" xfId="58" applyFont="1" applyFill="1" applyBorder="1" applyAlignment="1" applyProtection="1">
      <alignment horizontal="center"/>
      <protection locked="0"/>
    </xf>
    <xf numFmtId="37" fontId="2" fillId="0" borderId="12" xfId="58" applyFont="1" applyFill="1" applyBorder="1" applyAlignment="1" applyProtection="1">
      <alignment horizontal="left"/>
      <protection locked="0"/>
    </xf>
    <xf numFmtId="37" fontId="2" fillId="0" borderId="10" xfId="57" applyFont="1" applyFill="1" applyBorder="1" applyAlignment="1" applyProtection="1">
      <alignment horizontal="center"/>
      <protection locked="0"/>
    </xf>
    <xf numFmtId="0" fontId="13" fillId="0" borderId="0" xfId="0" applyFont="1" applyFill="1" applyBorder="1" applyAlignment="1">
      <alignment horizontal="left" wrapText="1"/>
    </xf>
    <xf numFmtId="0" fontId="4" fillId="0" borderId="0" xfId="0" applyNumberFormat="1" applyFont="1" applyFill="1" applyAlignment="1">
      <alignment horizontal="left"/>
    </xf>
    <xf numFmtId="0" fontId="2" fillId="0" borderId="15" xfId="0" applyFont="1" applyBorder="1" applyAlignment="1" applyProtection="1">
      <alignment horizontal="left" vertical="center"/>
      <protection locked="0"/>
    </xf>
    <xf numFmtId="37" fontId="2" fillId="0" borderId="10" xfId="61" applyFont="1" applyFill="1" applyBorder="1" applyAlignment="1" applyProtection="1">
      <alignment horizontal="center" vertical="center"/>
      <protection locked="0"/>
    </xf>
    <xf numFmtId="0" fontId="4" fillId="0" borderId="10" xfId="0" applyFont="1" applyBorder="1" applyAlignment="1" applyProtection="1">
      <alignment horizontal="right"/>
      <protection locked="0"/>
    </xf>
    <xf numFmtId="3" fontId="5" fillId="0" borderId="10" xfId="0" applyNumberFormat="1" applyFont="1" applyFill="1" applyBorder="1" applyAlignment="1" applyProtection="1">
      <alignment horizontal="left"/>
      <protection locked="0"/>
    </xf>
    <xf numFmtId="3" fontId="2" fillId="0" borderId="10" xfId="0" applyNumberFormat="1" applyFont="1" applyFill="1" applyBorder="1" applyAlignment="1">
      <alignment horizontal="right"/>
    </xf>
    <xf numFmtId="0" fontId="0" fillId="0" borderId="23" xfId="0" applyBorder="1" applyAlignment="1">
      <alignment/>
    </xf>
    <xf numFmtId="3" fontId="4" fillId="0" borderId="0" xfId="0" applyNumberFormat="1" applyFont="1" applyFill="1" applyBorder="1" applyAlignment="1" applyProtection="1" quotePrefix="1">
      <alignment/>
      <protection locked="0"/>
    </xf>
    <xf numFmtId="0" fontId="5" fillId="0" borderId="0" xfId="0" applyFont="1" applyBorder="1" applyAlignment="1" applyProtection="1">
      <alignment/>
      <protection locked="0"/>
    </xf>
    <xf numFmtId="3" fontId="2" fillId="0" borderId="0" xfId="0" applyNumberFormat="1" applyFont="1" applyBorder="1" applyAlignment="1">
      <alignment/>
    </xf>
    <xf numFmtId="0" fontId="7" fillId="0" borderId="0" xfId="0" applyFont="1" applyBorder="1" applyAlignment="1">
      <alignment/>
    </xf>
    <xf numFmtId="3" fontId="4" fillId="0" borderId="0" xfId="0" applyNumberFormat="1" applyFont="1" applyFill="1" applyBorder="1" applyAlignment="1" applyProtection="1">
      <alignment/>
      <protection locked="0"/>
    </xf>
    <xf numFmtId="3" fontId="2" fillId="0" borderId="0" xfId="0" applyNumberFormat="1" applyFont="1" applyFill="1" applyBorder="1" applyAlignment="1">
      <alignment/>
    </xf>
    <xf numFmtId="2" fontId="6" fillId="0" borderId="0" xfId="0" applyNumberFormat="1" applyFont="1" applyBorder="1" applyAlignment="1" applyProtection="1" quotePrefix="1">
      <alignment/>
      <protection locked="0"/>
    </xf>
    <xf numFmtId="0" fontId="7" fillId="0" borderId="14" xfId="0" applyFont="1" applyBorder="1" applyAlignment="1" applyProtection="1" quotePrefix="1">
      <alignment horizontal="left" vertical="center"/>
      <protection locked="0"/>
    </xf>
    <xf numFmtId="0" fontId="7" fillId="0" borderId="14" xfId="0" applyFont="1" applyBorder="1" applyAlignment="1" applyProtection="1">
      <alignment horizontal="left" vertical="center"/>
      <protection locked="0"/>
    </xf>
    <xf numFmtId="170" fontId="2" fillId="0" borderId="14" xfId="0" applyNumberFormat="1" applyFont="1" applyBorder="1" applyAlignment="1" applyProtection="1">
      <alignment vertical="center"/>
      <protection locked="0"/>
    </xf>
    <xf numFmtId="170" fontId="2" fillId="0" borderId="12" xfId="0" applyNumberFormat="1" applyFont="1" applyBorder="1" applyAlignment="1" applyProtection="1">
      <alignment vertical="center"/>
      <protection locked="0"/>
    </xf>
    <xf numFmtId="170" fontId="2" fillId="0" borderId="14" xfId="0" applyNumberFormat="1" applyFont="1" applyBorder="1" applyAlignment="1" applyProtection="1">
      <alignment horizontal="left" vertical="center"/>
      <protection locked="0"/>
    </xf>
    <xf numFmtId="3" fontId="7" fillId="0" borderId="0" xfId="0" applyNumberFormat="1" applyFont="1" applyFill="1" applyBorder="1" applyAlignment="1" applyProtection="1" quotePrefix="1">
      <alignment horizontal="left" vertical="center"/>
      <protection locked="0"/>
    </xf>
    <xf numFmtId="0" fontId="2" fillId="0" borderId="0" xfId="0" applyFont="1" applyFill="1" applyAlignment="1" applyProtection="1">
      <alignment horizontal="left" vertical="center"/>
      <protection locked="0"/>
    </xf>
    <xf numFmtId="170" fontId="2" fillId="0" borderId="0" xfId="0" applyNumberFormat="1" applyFont="1" applyAlignment="1" applyProtection="1">
      <alignment vertical="center"/>
      <protection locked="0"/>
    </xf>
    <xf numFmtId="0" fontId="2"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quotePrefix="1">
      <alignment horizontal="left"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vertical="center"/>
      <protection/>
    </xf>
    <xf numFmtId="3" fontId="9" fillId="0" borderId="0" xfId="0" applyNumberFormat="1" applyFont="1" applyFill="1" applyBorder="1" applyAlignment="1" applyProtection="1" quotePrefix="1">
      <alignment horizontal="right" vertical="center"/>
      <protection locked="0"/>
    </xf>
    <xf numFmtId="0" fontId="2" fillId="0" borderId="0" xfId="0" applyFont="1" applyFill="1" applyBorder="1" applyAlignment="1" applyProtection="1">
      <alignment horizontal="left" vertical="center"/>
      <protection locked="0"/>
    </xf>
    <xf numFmtId="170" fontId="2" fillId="0" borderId="0" xfId="0" applyNumberFormat="1" applyFont="1" applyBorder="1" applyAlignment="1" applyProtection="1">
      <alignment vertical="center"/>
      <protection locked="0"/>
    </xf>
    <xf numFmtId="0" fontId="2" fillId="0" borderId="12" xfId="0" applyFont="1" applyBorder="1" applyAlignment="1" applyProtection="1">
      <alignment horizontal="left" vertical="center"/>
      <protection locked="0"/>
    </xf>
    <xf numFmtId="3" fontId="2" fillId="0" borderId="0" xfId="0" applyNumberFormat="1" applyFont="1" applyFill="1" applyBorder="1" applyAlignment="1" applyProtection="1">
      <alignment horizontal="left" vertical="center"/>
      <protection/>
    </xf>
    <xf numFmtId="3" fontId="2" fillId="0" borderId="0" xfId="0" applyNumberFormat="1" applyFont="1" applyFill="1" applyBorder="1" applyAlignment="1" applyProtection="1">
      <alignment horizontal="left" vertical="center"/>
      <protection locked="0"/>
    </xf>
    <xf numFmtId="3" fontId="2" fillId="0" borderId="0" xfId="0" applyNumberFormat="1" applyFont="1" applyFill="1" applyAlignment="1" applyProtection="1">
      <alignment horizontal="left" vertical="center"/>
      <protection/>
    </xf>
    <xf numFmtId="3" fontId="0" fillId="0" borderId="0" xfId="0" applyNumberFormat="1" applyAlignment="1">
      <alignment vertical="center"/>
    </xf>
    <xf numFmtId="3" fontId="7" fillId="0" borderId="0" xfId="0" applyNumberFormat="1" applyFont="1" applyFill="1" applyBorder="1" applyAlignment="1" applyProtection="1">
      <alignment horizontal="left" vertical="center"/>
      <protection locked="0"/>
    </xf>
    <xf numFmtId="0" fontId="0" fillId="0" borderId="0" xfId="0" applyBorder="1" applyAlignment="1">
      <alignment vertical="center"/>
    </xf>
    <xf numFmtId="170" fontId="2" fillId="0" borderId="0" xfId="0" applyNumberFormat="1" applyFont="1" applyFill="1" applyAlignment="1" applyProtection="1">
      <alignment vertical="center"/>
      <protection locked="0"/>
    </xf>
    <xf numFmtId="170" fontId="2" fillId="0" borderId="11" xfId="0" applyNumberFormat="1" applyFont="1" applyBorder="1" applyAlignment="1" applyProtection="1">
      <alignment horizontal="left" vertical="center"/>
      <protection locked="0"/>
    </xf>
    <xf numFmtId="3" fontId="2" fillId="0" borderId="0" xfId="0" applyNumberFormat="1" applyFont="1" applyFill="1" applyAlignment="1" applyProtection="1">
      <alignment horizontal="left" vertical="center"/>
      <protection locked="0"/>
    </xf>
    <xf numFmtId="170" fontId="2" fillId="0" borderId="0" xfId="0" applyNumberFormat="1" applyFont="1" applyBorder="1" applyAlignment="1" applyProtection="1">
      <alignment horizontal="left" vertical="center"/>
      <protection locked="0"/>
    </xf>
    <xf numFmtId="0" fontId="2" fillId="0" borderId="11" xfId="0" applyFont="1" applyBorder="1" applyAlignment="1" applyProtection="1">
      <alignment horizontal="right" vertical="center"/>
      <protection locked="0"/>
    </xf>
    <xf numFmtId="0" fontId="2" fillId="0" borderId="11" xfId="0" applyFont="1" applyBorder="1" applyAlignment="1" applyProtection="1">
      <alignment horizontal="left" vertical="center"/>
      <protection locked="0"/>
    </xf>
    <xf numFmtId="37" fontId="9" fillId="0" borderId="0" xfId="61" applyNumberFormat="1" applyFont="1" applyFill="1" applyAlignment="1" applyProtection="1" quotePrefix="1">
      <alignment horizontal="right" vertical="center"/>
      <protection locked="0"/>
    </xf>
    <xf numFmtId="0" fontId="0" fillId="0" borderId="0" xfId="0" applyAlignment="1">
      <alignment horizontal="left" indent="1"/>
    </xf>
    <xf numFmtId="170" fontId="2" fillId="0" borderId="0" xfId="0" applyNumberFormat="1" applyFont="1" applyBorder="1" applyAlignment="1" applyProtection="1">
      <alignment/>
      <protection locked="0"/>
    </xf>
    <xf numFmtId="3" fontId="2"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left"/>
      <protection locked="0"/>
    </xf>
    <xf numFmtId="3" fontId="7" fillId="0" borderId="0" xfId="0" applyNumberFormat="1" applyFont="1" applyFill="1" applyBorder="1" applyAlignment="1" applyProtection="1" quotePrefix="1">
      <alignment horizontal="left"/>
      <protection locked="0"/>
    </xf>
    <xf numFmtId="3" fontId="2"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2" xfId="0" applyFont="1" applyBorder="1" applyAlignment="1" applyProtection="1">
      <alignment horizontal="center"/>
      <protection locked="0"/>
    </xf>
    <xf numFmtId="0" fontId="2" fillId="0" borderId="12" xfId="0" applyFont="1" applyBorder="1" applyAlignment="1" applyProtection="1">
      <alignment horizontal="right"/>
      <protection locked="0"/>
    </xf>
    <xf numFmtId="3" fontId="2" fillId="0" borderId="14" xfId="0" applyNumberFormat="1" applyFont="1" applyFill="1" applyBorder="1" applyAlignment="1" applyProtection="1" quotePrefix="1">
      <alignment horizontal="right"/>
      <protection locked="0"/>
    </xf>
    <xf numFmtId="1" fontId="2" fillId="0" borderId="14" xfId="0" applyNumberFormat="1" applyFont="1" applyFill="1" applyBorder="1" applyAlignment="1" applyProtection="1">
      <alignment horizontal="right"/>
      <protection locked="0"/>
    </xf>
    <xf numFmtId="1" fontId="2" fillId="0" borderId="12" xfId="0" applyNumberFormat="1" applyFont="1" applyBorder="1" applyAlignment="1" applyProtection="1">
      <alignment horizontal="right"/>
      <protection locked="0"/>
    </xf>
    <xf numFmtId="170" fontId="2" fillId="0" borderId="0" xfId="0" applyNumberFormat="1" applyFont="1" applyAlignment="1" applyProtection="1">
      <alignment/>
      <protection locked="0"/>
    </xf>
    <xf numFmtId="3" fontId="2" fillId="0" borderId="0" xfId="0" applyNumberFormat="1" applyFont="1" applyFill="1" applyAlignment="1" applyProtection="1">
      <alignment horizontal="left"/>
      <protection/>
    </xf>
    <xf numFmtId="170" fontId="2" fillId="0" borderId="14" xfId="0" applyNumberFormat="1" applyFont="1" applyBorder="1" applyAlignment="1" applyProtection="1">
      <alignment horizontal="left"/>
      <protection locked="0"/>
    </xf>
    <xf numFmtId="0" fontId="7" fillId="0" borderId="0" xfId="0" applyNumberFormat="1" applyFont="1" applyFill="1" applyBorder="1" applyAlignment="1" applyProtection="1" quotePrefix="1">
      <alignment horizontal="left"/>
      <protection locked="0"/>
    </xf>
    <xf numFmtId="3" fontId="0" fillId="0" borderId="0" xfId="0" applyNumberFormat="1" applyAlignment="1">
      <alignment/>
    </xf>
    <xf numFmtId="0" fontId="60" fillId="0" borderId="0" xfId="0" applyFont="1" applyAlignment="1">
      <alignment/>
    </xf>
    <xf numFmtId="0" fontId="0" fillId="0" borderId="0" xfId="0" applyFont="1" applyAlignment="1">
      <alignment/>
    </xf>
    <xf numFmtId="0" fontId="17" fillId="0" borderId="0" xfId="0" applyFont="1" applyAlignment="1">
      <alignment/>
    </xf>
    <xf numFmtId="0" fontId="18" fillId="0" borderId="0" xfId="0" applyFont="1" applyAlignment="1">
      <alignment/>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4" fillId="0" borderId="0" xfId="0" applyFont="1" applyAlignment="1" applyProtection="1">
      <alignment horizontal="center"/>
      <protection locked="0"/>
    </xf>
    <xf numFmtId="0" fontId="4" fillId="0" borderId="10" xfId="0" applyFont="1" applyBorder="1" applyAlignment="1" applyProtection="1">
      <alignment/>
      <protection locked="0"/>
    </xf>
    <xf numFmtId="0" fontId="4" fillId="0" borderId="17"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2"/>
      <protection locked="0"/>
    </xf>
    <xf numFmtId="0" fontId="4" fillId="0" borderId="17" xfId="0" applyFont="1" applyBorder="1" applyAlignment="1" applyProtection="1">
      <alignment horizontal="left" indent="2"/>
      <protection locked="0"/>
    </xf>
    <xf numFmtId="0" fontId="4" fillId="0" borderId="10" xfId="0" applyFont="1" applyBorder="1" applyAlignment="1" applyProtection="1">
      <alignment horizontal="left"/>
      <protection locked="0"/>
    </xf>
    <xf numFmtId="0" fontId="4" fillId="0" borderId="17" xfId="0" applyFont="1" applyBorder="1" applyAlignment="1" applyProtection="1">
      <alignment horizontal="left" vertical="center"/>
      <protection locked="0"/>
    </xf>
    <xf numFmtId="0" fontId="2" fillId="0" borderId="17" xfId="0" applyFont="1" applyBorder="1" applyAlignment="1" applyProtection="1">
      <alignment horizontal="left" vertical="center" indent="1"/>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17" xfId="0" applyFont="1" applyBorder="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Alignment="1" applyProtection="1">
      <alignment horizontal="left"/>
      <protection locked="0"/>
    </xf>
    <xf numFmtId="0" fontId="4" fillId="0" borderId="15" xfId="0" applyFont="1" applyBorder="1" applyAlignment="1" applyProtection="1">
      <alignment/>
      <protection locked="0"/>
    </xf>
    <xf numFmtId="0" fontId="4" fillId="0" borderId="12"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0" xfId="0" applyFont="1" applyBorder="1" applyAlignment="1" applyProtection="1">
      <alignment horizontal="center"/>
      <protection locked="0"/>
    </xf>
    <xf numFmtId="0" fontId="5"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0" fillId="0" borderId="0" xfId="0" applyBorder="1" applyAlignment="1">
      <alignment horizontal="left"/>
    </xf>
    <xf numFmtId="0" fontId="0" fillId="0" borderId="0" xfId="0" applyAlignment="1">
      <alignment horizontal="left"/>
    </xf>
    <xf numFmtId="0" fontId="4" fillId="0" borderId="10"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2" fillId="0" borderId="15" xfId="0" applyFont="1" applyBorder="1" applyAlignment="1" applyProtection="1">
      <alignment horizontal="center"/>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 fillId="0" borderId="10" xfId="0" applyFont="1" applyBorder="1" applyAlignment="1" applyProtection="1">
      <alignment horizontal="center"/>
      <protection locked="0"/>
    </xf>
    <xf numFmtId="0" fontId="2" fillId="0" borderId="15" xfId="0"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5" xfId="0" applyFont="1" applyBorder="1" applyAlignment="1" applyProtection="1">
      <alignment horizontal="left" vertical="center"/>
      <protection locked="0"/>
    </xf>
    <xf numFmtId="37" fontId="2" fillId="0" borderId="0" xfId="60" applyFont="1" applyBorder="1" applyAlignment="1" applyProtection="1">
      <alignment horizontal="left" vertical="center"/>
      <protection locked="0"/>
    </xf>
    <xf numFmtId="37" fontId="2" fillId="0" borderId="0" xfId="60" applyFont="1" applyBorder="1" applyAlignment="1" applyProtection="1">
      <alignment horizontal="left"/>
      <protection locked="0"/>
    </xf>
    <xf numFmtId="37" fontId="2" fillId="0" borderId="12" xfId="60" applyFont="1" applyBorder="1" applyAlignment="1" applyProtection="1">
      <alignment horizontal="center"/>
      <protection locked="0"/>
    </xf>
    <xf numFmtId="37" fontId="7" fillId="0" borderId="0" xfId="60" applyFont="1" applyBorder="1" applyAlignment="1" applyProtection="1">
      <alignment horizontal="left" vertical="center"/>
      <protection locked="0"/>
    </xf>
    <xf numFmtId="37" fontId="2" fillId="0" borderId="0" xfId="60" applyFont="1" applyAlignment="1" applyProtection="1">
      <alignment horizontal="center"/>
      <protection locked="0"/>
    </xf>
    <xf numFmtId="0" fontId="0" fillId="0" borderId="0" xfId="0" applyAlignment="1">
      <alignment horizontal="center" vertical="center"/>
    </xf>
    <xf numFmtId="37" fontId="2" fillId="0" borderId="0" xfId="60" applyFont="1" applyAlignment="1" applyProtection="1">
      <alignment horizontal="center" vertical="center"/>
      <protection locked="0"/>
    </xf>
    <xf numFmtId="37"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0" fontId="2" fillId="0" borderId="0" xfId="0" applyFont="1" applyAlignment="1">
      <alignment horizontal="left" vertical="center"/>
    </xf>
    <xf numFmtId="37" fontId="5" fillId="0" borderId="0" xfId="0" applyNumberFormat="1" applyFont="1" applyFill="1" applyAlignment="1" applyProtection="1">
      <alignment horizontal="left" vertical="center"/>
      <protection locked="0"/>
    </xf>
    <xf numFmtId="37" fontId="4" fillId="0" borderId="10" xfId="0" applyNumberFormat="1" applyFont="1" applyFill="1" applyBorder="1" applyAlignment="1" applyProtection="1">
      <alignment horizontal="center"/>
      <protection locked="0"/>
    </xf>
    <xf numFmtId="37" fontId="4" fillId="0" borderId="0" xfId="0" applyNumberFormat="1" applyFont="1" applyFill="1" applyBorder="1" applyAlignment="1" applyProtection="1">
      <alignment/>
      <protection locked="0"/>
    </xf>
    <xf numFmtId="37" fontId="4" fillId="0" borderId="0" xfId="0" applyNumberFormat="1" applyFont="1" applyFill="1" applyBorder="1" applyAlignment="1" applyProtection="1">
      <alignment horizontal="center" vertical="center"/>
      <protection locked="0"/>
    </xf>
    <xf numFmtId="37" fontId="4" fillId="0" borderId="0" xfId="0" applyNumberFormat="1" applyFont="1" applyFill="1" applyAlignment="1" applyProtection="1">
      <alignment horizontal="center" vertical="center"/>
      <protection locked="0"/>
    </xf>
    <xf numFmtId="37" fontId="4" fillId="0" borderId="0" xfId="0" applyNumberFormat="1" applyFont="1" applyFill="1" applyAlignment="1" applyProtection="1">
      <alignment horizontal="center"/>
      <protection locked="0"/>
    </xf>
    <xf numFmtId="0" fontId="4" fillId="0" borderId="11" xfId="0" applyFont="1" applyFill="1" applyBorder="1" applyAlignment="1" applyProtection="1">
      <alignment horizontal="left" vertical="center"/>
      <protection locked="0"/>
    </xf>
    <xf numFmtId="0" fontId="0" fillId="0" borderId="11" xfId="0" applyBorder="1" applyAlignment="1">
      <alignment horizontal="left" vertical="center"/>
    </xf>
    <xf numFmtId="37" fontId="5" fillId="0" borderId="0" xfId="0" applyNumberFormat="1" applyFont="1" applyFill="1" applyBorder="1" applyAlignment="1" applyProtection="1">
      <alignment horizontal="left" vertical="center"/>
      <protection locked="0"/>
    </xf>
    <xf numFmtId="0" fontId="2" fillId="0" borderId="0" xfId="0" applyFont="1" applyFill="1" applyAlignment="1" applyProtection="1">
      <alignment horizontal="center"/>
      <protection locked="0"/>
    </xf>
    <xf numFmtId="49" fontId="4" fillId="0" borderId="17" xfId="0" applyNumberFormat="1"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NumberFormat="1" applyFont="1" applyFill="1" applyAlignment="1">
      <alignment horizontal="left" vertical="center"/>
    </xf>
    <xf numFmtId="0" fontId="2" fillId="0" borderId="10" xfId="0" applyFont="1" applyFill="1" applyBorder="1" applyAlignment="1" applyProtection="1">
      <alignment horizontal="center"/>
      <protection locked="0"/>
    </xf>
    <xf numFmtId="0" fontId="4" fillId="0" borderId="0" xfId="0" applyFont="1" applyFill="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37" fontId="2" fillId="0" borderId="0" xfId="57"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37" fontId="7" fillId="0" borderId="0" xfId="57" applyFont="1" applyFill="1" applyBorder="1" applyAlignment="1" applyProtection="1">
      <alignment horizontal="left" vertical="center"/>
      <protection locked="0"/>
    </xf>
    <xf numFmtId="37" fontId="7" fillId="0" borderId="0" xfId="57" applyFont="1" applyFill="1" applyAlignment="1" applyProtection="1">
      <alignment horizontal="left" vertical="center"/>
      <protection locked="0"/>
    </xf>
    <xf numFmtId="37" fontId="2" fillId="0" borderId="0" xfId="57" applyFont="1" applyFill="1" applyAlignment="1" applyProtection="1">
      <alignment horizontal="left" vertical="center"/>
      <protection locked="0"/>
    </xf>
    <xf numFmtId="0" fontId="2" fillId="0" borderId="0" xfId="57" applyNumberFormat="1" applyFont="1" applyFill="1" applyBorder="1" applyAlignment="1" applyProtection="1" quotePrefix="1">
      <alignment horizontal="center" vertical="center"/>
      <protection locked="0"/>
    </xf>
    <xf numFmtId="0" fontId="2" fillId="0" borderId="0" xfId="0" applyNumberFormat="1" applyFont="1" applyBorder="1" applyAlignment="1" applyProtection="1">
      <alignment horizontal="center" vertical="center"/>
      <protection locked="0"/>
    </xf>
    <xf numFmtId="37" fontId="2" fillId="0" borderId="0" xfId="57" applyFont="1" applyFill="1" applyBorder="1" applyAlignment="1" applyProtection="1">
      <alignment horizontal="center" vertical="center"/>
      <protection locked="0"/>
    </xf>
    <xf numFmtId="37" fontId="2" fillId="0" borderId="0" xfId="57" applyFont="1" applyFill="1" applyAlignment="1" applyProtection="1">
      <alignment horizontal="center" vertical="center"/>
      <protection locked="0"/>
    </xf>
    <xf numFmtId="37" fontId="2" fillId="0" borderId="0" xfId="57" applyFont="1" applyFill="1" applyAlignment="1" applyProtection="1">
      <alignment horizontal="center" vertical="center"/>
      <protection locked="0"/>
    </xf>
    <xf numFmtId="0" fontId="2" fillId="0" borderId="18" xfId="57" applyNumberFormat="1" applyFont="1" applyFill="1" applyBorder="1" applyAlignment="1" applyProtection="1" quotePrefix="1">
      <alignment horizontal="center" vertical="center"/>
      <protection locked="0"/>
    </xf>
    <xf numFmtId="37" fontId="2" fillId="0" borderId="10" xfId="57" applyFont="1" applyFill="1" applyBorder="1" applyAlignment="1" applyProtection="1">
      <alignment horizontal="center"/>
      <protection locked="0"/>
    </xf>
    <xf numFmtId="37" fontId="7" fillId="0" borderId="11" xfId="57" applyFont="1" applyFill="1" applyBorder="1" applyAlignment="1" applyProtection="1">
      <alignment horizontal="left" vertical="center"/>
      <protection locked="0"/>
    </xf>
    <xf numFmtId="37" fontId="2" fillId="0" borderId="0" xfId="58" applyFont="1" applyFill="1" applyAlignment="1" applyProtection="1">
      <alignment horizontal="center" vertical="center"/>
      <protection locked="0"/>
    </xf>
    <xf numFmtId="37" fontId="2" fillId="0" borderId="0" xfId="58" applyFont="1" applyFill="1" applyAlignment="1" applyProtection="1">
      <alignment horizontal="center" vertical="center"/>
      <protection locked="0"/>
    </xf>
    <xf numFmtId="37" fontId="2" fillId="0" borderId="0" xfId="58" applyFont="1" applyFill="1" applyAlignment="1" applyProtection="1">
      <alignment horizontal="center"/>
      <protection locked="0"/>
    </xf>
    <xf numFmtId="49" fontId="2" fillId="0" borderId="18" xfId="58"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4" fillId="0" borderId="11" xfId="0" applyFont="1" applyFill="1" applyBorder="1" applyAlignment="1" applyProtection="1">
      <alignment horizontal="left"/>
      <protection locked="0"/>
    </xf>
    <xf numFmtId="37" fontId="2" fillId="0" borderId="10" xfId="58" applyFont="1" applyFill="1" applyBorder="1" applyAlignment="1" applyProtection="1">
      <alignment horizontal="center"/>
      <protection locked="0"/>
    </xf>
    <xf numFmtId="0" fontId="11" fillId="33" borderId="0" xfId="0" applyFont="1" applyFill="1" applyBorder="1" applyAlignment="1">
      <alignment horizontal="left" vertical="top" wrapText="1"/>
    </xf>
    <xf numFmtId="37" fontId="7" fillId="0" borderId="0" xfId="58" applyFont="1" applyFill="1" applyAlignment="1" applyProtection="1">
      <alignment horizontal="left"/>
      <protection locked="0"/>
    </xf>
    <xf numFmtId="0" fontId="4" fillId="0" borderId="0" xfId="0" applyNumberFormat="1" applyFont="1" applyFill="1" applyAlignment="1">
      <alignment horizontal="left"/>
    </xf>
    <xf numFmtId="37" fontId="0" fillId="0" borderId="0" xfId="58" applyFont="1" applyFill="1" applyBorder="1" applyAlignment="1" applyProtection="1">
      <alignment horizontal="center" vertical="center"/>
      <protection locked="0"/>
    </xf>
    <xf numFmtId="49" fontId="2" fillId="0" borderId="18" xfId="58" applyNumberFormat="1" applyFont="1" applyFill="1" applyBorder="1" applyAlignment="1" applyProtection="1">
      <alignment horizontal="center"/>
      <protection locked="0"/>
    </xf>
    <xf numFmtId="0" fontId="2" fillId="0" borderId="18" xfId="0" applyFont="1" applyBorder="1" applyAlignment="1" applyProtection="1">
      <alignment horizontal="center"/>
      <protection locked="0"/>
    </xf>
    <xf numFmtId="37" fontId="7" fillId="0" borderId="0" xfId="58" applyFont="1" applyFill="1" applyAlignment="1" applyProtection="1">
      <alignment horizontal="left" vertical="center"/>
      <protection locked="0"/>
    </xf>
    <xf numFmtId="0" fontId="10" fillId="0" borderId="0" xfId="0" applyFont="1" applyFill="1" applyBorder="1" applyAlignment="1">
      <alignment horizontal="center" wrapText="1"/>
    </xf>
    <xf numFmtId="37" fontId="2" fillId="0" borderId="0" xfId="58" applyFont="1" applyFill="1" applyAlignment="1" applyProtection="1">
      <alignment horizontal="left" vertical="center"/>
      <protection locked="0"/>
    </xf>
    <xf numFmtId="37" fontId="7" fillId="0" borderId="0" xfId="57" applyFont="1" applyFill="1" applyAlignment="1" applyProtection="1">
      <alignment horizontal="left"/>
      <protection locked="0"/>
    </xf>
    <xf numFmtId="0" fontId="5"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37" fontId="4" fillId="0" borderId="11" xfId="0"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39" fontId="2" fillId="0" borderId="0" xfId="59" applyFont="1" applyAlignment="1" applyProtection="1">
      <alignment horizontal="center" vertical="center"/>
      <protection locked="0"/>
    </xf>
    <xf numFmtId="39" fontId="2" fillId="0" borderId="10" xfId="59" applyFont="1" applyBorder="1" applyAlignment="1" applyProtection="1">
      <alignment horizontal="center"/>
      <protection locked="0"/>
    </xf>
    <xf numFmtId="39" fontId="2" fillId="0" borderId="0" xfId="59" applyFont="1" applyFill="1" applyBorder="1" applyAlignment="1" applyProtection="1">
      <alignment horizontal="center"/>
      <protection locked="0"/>
    </xf>
    <xf numFmtId="39" fontId="2" fillId="0" borderId="11" xfId="59" applyFont="1" applyBorder="1" applyAlignment="1" applyProtection="1">
      <alignment horizontal="left" vertical="center"/>
      <protection locked="0"/>
    </xf>
    <xf numFmtId="39" fontId="2" fillId="0" borderId="11" xfId="59" applyFont="1" applyBorder="1" applyAlignment="1" applyProtection="1">
      <alignment horizontal="left" vertical="center"/>
      <protection locked="0"/>
    </xf>
    <xf numFmtId="39" fontId="7" fillId="0" borderId="0" xfId="59" applyFont="1" applyBorder="1" applyAlignment="1" applyProtection="1">
      <alignment horizontal="left" vertical="center"/>
      <protection locked="0"/>
    </xf>
    <xf numFmtId="39" fontId="7" fillId="0" borderId="0" xfId="59" applyFont="1" applyAlignment="1" applyProtection="1">
      <alignment horizontal="left" vertical="center"/>
      <protection locked="0"/>
    </xf>
    <xf numFmtId="39" fontId="2" fillId="0" borderId="0" xfId="59" applyFont="1" applyAlignment="1" applyProtection="1">
      <alignment horizontal="left" vertical="center"/>
      <protection locked="0"/>
    </xf>
    <xf numFmtId="39" fontId="2" fillId="0" borderId="0" xfId="59" applyFont="1" applyAlignment="1" applyProtection="1">
      <alignment horizontal="left"/>
      <protection locked="0"/>
    </xf>
    <xf numFmtId="37" fontId="2" fillId="0" borderId="0" xfId="61" applyFont="1" applyFill="1" applyAlignment="1" applyProtection="1">
      <alignment horizontal="center"/>
      <protection locked="0"/>
    </xf>
    <xf numFmtId="37" fontId="2" fillId="0" borderId="10" xfId="61" applyFont="1" applyFill="1" applyBorder="1" applyAlignment="1" applyProtection="1">
      <alignment horizontal="center"/>
      <protection locked="0"/>
    </xf>
    <xf numFmtId="37" fontId="2" fillId="0" borderId="0" xfId="61" applyFont="1" applyFill="1" applyAlignment="1" applyProtection="1">
      <alignment horizontal="center" vertical="center"/>
      <protection locked="0"/>
    </xf>
    <xf numFmtId="37" fontId="2" fillId="0" borderId="0" xfId="61" applyFont="1" applyFill="1" applyAlignment="1" applyProtection="1">
      <alignment horizontal="center" vertical="center"/>
      <protection locked="0"/>
    </xf>
    <xf numFmtId="37" fontId="2" fillId="0" borderId="0" xfId="61" applyFont="1" applyFill="1" applyAlignment="1" applyProtection="1">
      <alignment horizontal="left" vertical="center"/>
      <protection locked="0"/>
    </xf>
    <xf numFmtId="49" fontId="2" fillId="0" borderId="17" xfId="61" applyNumberFormat="1" applyFont="1" applyFill="1" applyBorder="1" applyAlignment="1" applyProtection="1">
      <alignment horizontal="center" vertical="center"/>
      <protection locked="0"/>
    </xf>
    <xf numFmtId="37" fontId="2" fillId="0" borderId="0" xfId="61" applyFont="1" applyFill="1" applyBorder="1" applyAlignment="1" applyProtection="1" quotePrefix="1">
      <alignment horizontal="left" vertical="center"/>
      <protection locked="0"/>
    </xf>
    <xf numFmtId="37" fontId="2" fillId="0" borderId="0" xfId="61" applyFont="1" applyFill="1" applyBorder="1" applyAlignment="1" applyProtection="1" quotePrefix="1">
      <alignment horizontal="left" vertical="center"/>
      <protection locked="0"/>
    </xf>
    <xf numFmtId="37" fontId="7" fillId="0" borderId="0" xfId="61" applyFont="1" applyFill="1" applyAlignment="1" applyProtection="1">
      <alignment horizontal="left" vertical="center"/>
      <protection locked="0"/>
    </xf>
    <xf numFmtId="37" fontId="2" fillId="0" borderId="0" xfId="62" applyFont="1" applyFill="1" applyAlignment="1" applyProtection="1">
      <alignment horizontal="center" vertical="center"/>
      <protection locked="0"/>
    </xf>
    <xf numFmtId="37" fontId="2" fillId="0" borderId="0" xfId="62" applyFont="1" applyFill="1" applyAlignment="1" applyProtection="1">
      <alignment horizontal="center"/>
      <protection locked="0"/>
    </xf>
    <xf numFmtId="37" fontId="2" fillId="0" borderId="0" xfId="62" applyFont="1" applyFill="1" applyAlignment="1" applyProtection="1">
      <alignment horizontal="center" vertical="center"/>
      <protection locked="0"/>
    </xf>
    <xf numFmtId="49" fontId="2" fillId="0" borderId="14" xfId="62" applyNumberFormat="1" applyFont="1" applyFill="1" applyBorder="1" applyAlignment="1" applyProtection="1">
      <alignment horizontal="center" vertical="center"/>
      <protection locked="0"/>
    </xf>
    <xf numFmtId="37" fontId="2" fillId="0" borderId="12" xfId="62" applyFont="1" applyFill="1" applyBorder="1" applyAlignment="1" applyProtection="1">
      <alignment horizontal="center"/>
      <protection locked="0"/>
    </xf>
    <xf numFmtId="37" fontId="2" fillId="0" borderId="0" xfId="62" applyFont="1" applyFill="1" applyAlignment="1" applyProtection="1">
      <alignment horizontal="left" vertical="center"/>
      <protection locked="0"/>
    </xf>
    <xf numFmtId="0" fontId="0" fillId="0" borderId="0" xfId="0" applyBorder="1" applyAlignment="1">
      <alignment/>
    </xf>
    <xf numFmtId="37" fontId="2" fillId="0" borderId="0" xfId="62" applyFont="1" applyFill="1" applyBorder="1" applyAlignment="1" applyProtection="1">
      <alignment horizontal="left"/>
      <protection locked="0"/>
    </xf>
    <xf numFmtId="0" fontId="2" fillId="0" borderId="0" xfId="0" applyFont="1" applyBorder="1" applyAlignment="1" applyProtection="1">
      <alignment horizontal="left"/>
      <protection locked="0"/>
    </xf>
    <xf numFmtId="37" fontId="2" fillId="0" borderId="0" xfId="62" applyFont="1" applyFill="1" applyAlignment="1" applyProtection="1">
      <alignment horizontal="center"/>
      <protection locked="0"/>
    </xf>
    <xf numFmtId="37" fontId="2" fillId="0" borderId="11" xfId="62" applyFont="1" applyFill="1" applyBorder="1" applyAlignment="1" applyProtection="1" quotePrefix="1">
      <alignment horizontal="left" vertical="center"/>
      <protection locked="0"/>
    </xf>
    <xf numFmtId="37" fontId="2" fillId="0" borderId="11" xfId="62" applyFont="1" applyFill="1" applyBorder="1" applyAlignment="1" applyProtection="1" quotePrefix="1">
      <alignment horizontal="left" vertical="center"/>
      <protection locked="0"/>
    </xf>
    <xf numFmtId="37" fontId="7" fillId="0" borderId="0" xfId="62" applyFont="1" applyFill="1" applyBorder="1" applyAlignment="1" applyProtection="1">
      <alignment horizontal="left"/>
      <protection locked="0"/>
    </xf>
    <xf numFmtId="0" fontId="4" fillId="0" borderId="12" xfId="0" applyFont="1" applyFill="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12" xfId="0" applyFont="1" applyBorder="1" applyAlignment="1">
      <alignment vertical="center"/>
    </xf>
    <xf numFmtId="3" fontId="2" fillId="0" borderId="14" xfId="0" applyNumberFormat="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7" fillId="0" borderId="0" xfId="0" applyFont="1" applyAlignment="1" applyProtection="1">
      <alignment horizontal="left"/>
      <protection locked="0"/>
    </xf>
    <xf numFmtId="0" fontId="2" fillId="0" borderId="0" xfId="0" applyFont="1" applyAlignment="1" applyProtection="1">
      <alignment horizontal="left"/>
      <protection locked="0"/>
    </xf>
    <xf numFmtId="37" fontId="7" fillId="0" borderId="0" xfId="0" applyNumberFormat="1" applyFont="1" applyAlignment="1" applyProtection="1">
      <alignment horizontal="left"/>
      <protection locked="0"/>
    </xf>
    <xf numFmtId="37"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lignment/>
    </xf>
    <xf numFmtId="0" fontId="7" fillId="0" borderId="0" xfId="0" applyFont="1" applyBorder="1" applyAlignment="1" applyProtection="1">
      <alignment horizontal="lef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Sheet1" xfId="57"/>
    <cellStyle name="Normal_Sheet2" xfId="58"/>
    <cellStyle name="Normal_Sheet3" xfId="59"/>
    <cellStyle name="Normal_Sheet6" xfId="60"/>
    <cellStyle name="Normal_Sheet7" xfId="61"/>
    <cellStyle name="Normal_Sheet8"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3</xdr:row>
      <xdr:rowOff>104775</xdr:rowOff>
    </xdr:to>
    <xdr:pic>
      <xdr:nvPicPr>
        <xdr:cNvPr id="1" name="Picture 1" descr="USGSid"/>
        <xdr:cNvPicPr preferRelativeResize="1">
          <a:picLocks noChangeAspect="1"/>
        </xdr:cNvPicPr>
      </xdr:nvPicPr>
      <xdr:blipFill>
        <a:blip r:embed="rId1"/>
        <a:srcRect l="9436" t="19506" r="7475" b="57008"/>
        <a:stretch>
          <a:fillRect/>
        </a:stretch>
      </xdr:blipFill>
      <xdr:spPr>
        <a:xfrm>
          <a:off x="0" y="0"/>
          <a:ext cx="16668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7:B22"/>
  <sheetViews>
    <sheetView tabSelected="1" zoomScalePageLayoutView="0" workbookViewId="0" topLeftCell="A1">
      <selection activeCell="A5" sqref="A5"/>
    </sheetView>
  </sheetViews>
  <sheetFormatPr defaultColWidth="9.140625" defaultRowHeight="12"/>
  <cols>
    <col min="1" max="1" width="18.8515625" style="0" customWidth="1"/>
    <col min="2" max="2" width="16.421875" style="0" bestFit="1" customWidth="1"/>
  </cols>
  <sheetData>
    <row r="7" ht="12.75">
      <c r="A7" s="633"/>
    </row>
    <row r="8" ht="11.25">
      <c r="A8" s="634" t="s">
        <v>366</v>
      </c>
    </row>
    <row r="9" ht="11.25">
      <c r="A9" s="634"/>
    </row>
    <row r="10" ht="12.75">
      <c r="A10" s="635" t="s">
        <v>368</v>
      </c>
    </row>
    <row r="11" ht="12.75">
      <c r="A11" s="636" t="s">
        <v>369</v>
      </c>
    </row>
    <row r="12" ht="12.75">
      <c r="A12" s="636"/>
    </row>
    <row r="13" ht="12.75">
      <c r="A13" s="636"/>
    </row>
    <row r="14" ht="12.75">
      <c r="A14" s="636"/>
    </row>
    <row r="15" ht="12.75">
      <c r="A15" s="636"/>
    </row>
    <row r="16" ht="12.75">
      <c r="A16" s="636"/>
    </row>
    <row r="17" ht="12.75">
      <c r="A17" s="636"/>
    </row>
    <row r="18" ht="12.75">
      <c r="A18" s="636"/>
    </row>
    <row r="19" ht="12.75">
      <c r="A19" s="636" t="s">
        <v>367</v>
      </c>
    </row>
    <row r="20" ht="11.25">
      <c r="A20" s="634"/>
    </row>
    <row r="21" ht="11.25">
      <c r="A21" s="634" t="s">
        <v>370</v>
      </c>
    </row>
    <row r="22" spans="1:2" ht="11.25">
      <c r="A22" s="634" t="s">
        <v>371</v>
      </c>
      <c r="B22" s="58" t="s">
        <v>372</v>
      </c>
    </row>
  </sheetData>
  <sheetProtection/>
  <printOptions/>
  <pageMargins left="0.7" right="0.7" top="0.75" bottom="0.75" header="0.3" footer="0.3"/>
  <pageSetup orientation="portrait" paperSize="9"/>
  <drawing r:id="rId3"/>
  <legacyDrawing r:id="rId2"/>
  <oleObjects>
    <oleObject progId="Document" dvAspect="DVASPECT_ICON" shapeId="65747719" r:id="rId1"/>
  </oleObjects>
</worksheet>
</file>

<file path=xl/worksheets/sheet10.xml><?xml version="1.0" encoding="utf-8"?>
<worksheet xmlns="http://schemas.openxmlformats.org/spreadsheetml/2006/main" xmlns:r="http://schemas.openxmlformats.org/officeDocument/2006/relationships">
  <dimension ref="A1:M50"/>
  <sheetViews>
    <sheetView showGridLines="0" view="pageLayout" zoomScale="186" zoomScaleNormal="219" zoomScalePageLayoutView="186" workbookViewId="0" topLeftCell="A1">
      <selection activeCell="A17" sqref="A17:M17"/>
    </sheetView>
  </sheetViews>
  <sheetFormatPr defaultColWidth="9.140625" defaultRowHeight="11.25" customHeight="1"/>
  <cols>
    <col min="1" max="1" width="16.28125" style="0" customWidth="1"/>
    <col min="2" max="2" width="1.8515625" style="0" customWidth="1"/>
    <col min="3" max="3" width="10.7109375" style="0" bestFit="1" customWidth="1"/>
    <col min="4" max="4" width="1.8515625" style="0" customWidth="1"/>
    <col min="5" max="5" width="10.00390625" style="0" customWidth="1"/>
    <col min="6" max="6" width="1.8515625" style="0" customWidth="1"/>
    <col min="7" max="7" width="10.00390625" style="0" bestFit="1" customWidth="1"/>
    <col min="8" max="8" width="1.8515625" style="0" customWidth="1"/>
    <col min="9" max="9" width="10.7109375" style="0" bestFit="1" customWidth="1"/>
    <col min="10" max="10" width="1.8515625" style="0" customWidth="1"/>
    <col min="11" max="11" width="10.00390625" style="0" customWidth="1"/>
    <col min="12" max="12" width="1.8515625" style="0" customWidth="1"/>
    <col min="13" max="13" width="10.00390625" style="0" bestFit="1" customWidth="1"/>
  </cols>
  <sheetData>
    <row r="1" spans="1:13" ht="11.25" customHeight="1">
      <c r="A1" s="712" t="s">
        <v>62</v>
      </c>
      <c r="B1" s="713"/>
      <c r="C1" s="713"/>
      <c r="D1" s="713"/>
      <c r="E1" s="713"/>
      <c r="F1" s="713"/>
      <c r="G1" s="713"/>
      <c r="H1" s="713"/>
      <c r="I1" s="713"/>
      <c r="J1" s="713"/>
      <c r="K1" s="713"/>
      <c r="L1" s="713"/>
      <c r="M1" s="713"/>
    </row>
    <row r="2" spans="1:13" ht="12" customHeight="1">
      <c r="A2" s="713" t="s">
        <v>191</v>
      </c>
      <c r="B2" s="713"/>
      <c r="C2" s="713"/>
      <c r="D2" s="713"/>
      <c r="E2" s="713"/>
      <c r="F2" s="713"/>
      <c r="G2" s="713"/>
      <c r="H2" s="713"/>
      <c r="I2" s="713"/>
      <c r="J2" s="713"/>
      <c r="K2" s="713"/>
      <c r="L2" s="713"/>
      <c r="M2" s="713"/>
    </row>
    <row r="3" spans="1:13" ht="11.25" customHeight="1">
      <c r="A3" s="715"/>
      <c r="B3" s="715"/>
      <c r="C3" s="715"/>
      <c r="D3" s="715"/>
      <c r="E3" s="715"/>
      <c r="F3" s="715"/>
      <c r="G3" s="715"/>
      <c r="H3" s="715"/>
      <c r="I3" s="715"/>
      <c r="J3" s="715"/>
      <c r="K3" s="715"/>
      <c r="L3" s="715"/>
      <c r="M3" s="715"/>
    </row>
    <row r="4" spans="1:13" ht="11.25" customHeight="1">
      <c r="A4" s="151"/>
      <c r="B4" s="151"/>
      <c r="C4" s="714">
        <v>2010</v>
      </c>
      <c r="D4" s="714"/>
      <c r="E4" s="714"/>
      <c r="F4" s="714"/>
      <c r="G4" s="714"/>
      <c r="H4" s="152"/>
      <c r="I4" s="714">
        <v>2011</v>
      </c>
      <c r="J4" s="714"/>
      <c r="K4" s="714"/>
      <c r="L4" s="714"/>
      <c r="M4" s="714"/>
    </row>
    <row r="5" spans="1:13" ht="11.25" customHeight="1">
      <c r="A5" s="153"/>
      <c r="B5" s="153"/>
      <c r="C5" s="150"/>
      <c r="D5" s="150"/>
      <c r="E5" s="150"/>
      <c r="F5" s="150"/>
      <c r="G5" s="14" t="s">
        <v>63</v>
      </c>
      <c r="H5" s="153"/>
      <c r="I5" s="150"/>
      <c r="J5" s="150"/>
      <c r="K5" s="150"/>
      <c r="L5" s="150"/>
      <c r="M5" s="14" t="s">
        <v>63</v>
      </c>
    </row>
    <row r="6" spans="1:13" s="517" customFormat="1" ht="12" customHeight="1">
      <c r="A6" s="153"/>
      <c r="B6" s="153"/>
      <c r="C6" s="565" t="s">
        <v>4</v>
      </c>
      <c r="D6" s="150"/>
      <c r="E6" s="150"/>
      <c r="F6" s="150"/>
      <c r="G6" s="565" t="s">
        <v>192</v>
      </c>
      <c r="H6" s="153"/>
      <c r="I6" s="565" t="s">
        <v>4</v>
      </c>
      <c r="J6" s="150"/>
      <c r="K6" s="150"/>
      <c r="L6" s="150"/>
      <c r="M6" s="565" t="s">
        <v>192</v>
      </c>
    </row>
    <row r="7" spans="1:13" ht="11.25" customHeight="1">
      <c r="A7" s="153"/>
      <c r="B7" s="153"/>
      <c r="C7" s="14" t="s">
        <v>64</v>
      </c>
      <c r="D7" s="150"/>
      <c r="E7" s="14" t="s">
        <v>6</v>
      </c>
      <c r="F7" s="150"/>
      <c r="G7" s="14" t="s">
        <v>65</v>
      </c>
      <c r="H7" s="153"/>
      <c r="I7" s="14" t="s">
        <v>64</v>
      </c>
      <c r="J7" s="150"/>
      <c r="K7" s="14" t="s">
        <v>6</v>
      </c>
      <c r="L7" s="150"/>
      <c r="M7" s="14" t="s">
        <v>65</v>
      </c>
    </row>
    <row r="8" spans="1:13" ht="11.25" customHeight="1">
      <c r="A8" s="305" t="s">
        <v>48</v>
      </c>
      <c r="B8" s="155"/>
      <c r="C8" s="305" t="s">
        <v>66</v>
      </c>
      <c r="D8" s="154"/>
      <c r="E8" s="15" t="s">
        <v>23</v>
      </c>
      <c r="F8" s="154"/>
      <c r="G8" s="305" t="s">
        <v>67</v>
      </c>
      <c r="H8" s="155"/>
      <c r="I8" s="305" t="s">
        <v>66</v>
      </c>
      <c r="J8" s="154"/>
      <c r="K8" s="15" t="s">
        <v>23</v>
      </c>
      <c r="L8" s="154"/>
      <c r="M8" s="305" t="s">
        <v>67</v>
      </c>
    </row>
    <row r="9" spans="1:13" ht="11.25" customHeight="1">
      <c r="A9" s="306" t="s">
        <v>37</v>
      </c>
      <c r="B9" s="156"/>
      <c r="C9" s="308">
        <v>391</v>
      </c>
      <c r="D9" s="157"/>
      <c r="E9" s="310">
        <v>30200</v>
      </c>
      <c r="F9" s="158"/>
      <c r="G9" s="311">
        <v>77.2</v>
      </c>
      <c r="H9" s="159"/>
      <c r="I9" s="308">
        <v>627</v>
      </c>
      <c r="J9" s="157"/>
      <c r="K9" s="313">
        <v>41200</v>
      </c>
      <c r="L9" s="157"/>
      <c r="M9" s="311">
        <v>65.74</v>
      </c>
    </row>
    <row r="10" spans="1:13" ht="11.25" customHeight="1">
      <c r="A10" s="306" t="s">
        <v>68</v>
      </c>
      <c r="B10" s="156"/>
      <c r="C10" s="308">
        <v>259</v>
      </c>
      <c r="D10" s="157"/>
      <c r="E10" s="308">
        <v>13500</v>
      </c>
      <c r="F10" s="157"/>
      <c r="G10" s="311">
        <v>52.21</v>
      </c>
      <c r="H10" s="159"/>
      <c r="I10" s="308">
        <v>1740</v>
      </c>
      <c r="J10" s="157"/>
      <c r="K10" s="308">
        <v>109000</v>
      </c>
      <c r="L10" s="157"/>
      <c r="M10" s="311">
        <v>62.37</v>
      </c>
    </row>
    <row r="11" spans="1:13" ht="11.25" customHeight="1">
      <c r="A11" s="306" t="s">
        <v>69</v>
      </c>
      <c r="B11" s="156"/>
      <c r="C11" s="308">
        <v>78</v>
      </c>
      <c r="D11" s="158"/>
      <c r="E11" s="308">
        <v>9990</v>
      </c>
      <c r="F11" s="158"/>
      <c r="G11" s="311">
        <v>128.09</v>
      </c>
      <c r="H11" s="158"/>
      <c r="I11" s="308">
        <v>208</v>
      </c>
      <c r="J11" s="160"/>
      <c r="K11" s="308">
        <v>15500</v>
      </c>
      <c r="L11" s="160"/>
      <c r="M11" s="311">
        <v>74.6</v>
      </c>
    </row>
    <row r="12" spans="1:13" ht="11.25" customHeight="1">
      <c r="A12" s="306" t="s">
        <v>51</v>
      </c>
      <c r="B12" s="156"/>
      <c r="C12" s="308">
        <v>9220</v>
      </c>
      <c r="D12" s="159"/>
      <c r="E12" s="308">
        <v>1040000</v>
      </c>
      <c r="F12" s="159"/>
      <c r="G12" s="311">
        <v>112.61</v>
      </c>
      <c r="H12" s="159"/>
      <c r="I12" s="308">
        <v>8470</v>
      </c>
      <c r="J12" s="160"/>
      <c r="K12" s="308">
        <v>1160000</v>
      </c>
      <c r="L12" s="160"/>
      <c r="M12" s="311">
        <v>137.07</v>
      </c>
    </row>
    <row r="13" spans="1:13" ht="11.25" customHeight="1">
      <c r="A13" s="306" t="s">
        <v>70</v>
      </c>
      <c r="B13" s="156"/>
      <c r="C13" s="250">
        <v>5</v>
      </c>
      <c r="D13" s="159"/>
      <c r="E13" s="308">
        <v>31</v>
      </c>
      <c r="F13" s="159"/>
      <c r="G13" s="311">
        <v>6.2</v>
      </c>
      <c r="H13" s="159"/>
      <c r="I13" s="467" t="s">
        <v>202</v>
      </c>
      <c r="J13" s="160"/>
      <c r="K13" s="308">
        <v>19</v>
      </c>
      <c r="L13" s="160"/>
      <c r="M13" s="311">
        <v>77</v>
      </c>
    </row>
    <row r="14" spans="1:13" ht="11.25" customHeight="1">
      <c r="A14" s="306" t="s">
        <v>71</v>
      </c>
      <c r="B14" s="156"/>
      <c r="C14" s="465">
        <v>1</v>
      </c>
      <c r="D14" s="159"/>
      <c r="E14" s="308">
        <v>82</v>
      </c>
      <c r="F14" s="159"/>
      <c r="G14" s="311">
        <v>82</v>
      </c>
      <c r="H14" s="159"/>
      <c r="I14" s="434">
        <v>1</v>
      </c>
      <c r="J14" s="160"/>
      <c r="K14" s="308">
        <v>87</v>
      </c>
      <c r="L14" s="160"/>
      <c r="M14" s="311">
        <v>87</v>
      </c>
    </row>
    <row r="15" spans="1:13" ht="11.25" customHeight="1">
      <c r="A15" s="306" t="s">
        <v>72</v>
      </c>
      <c r="B15" s="156"/>
      <c r="C15" s="309">
        <v>1</v>
      </c>
      <c r="D15" s="161"/>
      <c r="E15" s="309">
        <v>104</v>
      </c>
      <c r="F15" s="162"/>
      <c r="G15" s="312">
        <v>104</v>
      </c>
      <c r="H15" s="161"/>
      <c r="I15" s="466">
        <v>3</v>
      </c>
      <c r="J15" s="163"/>
      <c r="K15" s="314">
        <v>233</v>
      </c>
      <c r="L15" s="163"/>
      <c r="M15" s="315">
        <v>77.67</v>
      </c>
    </row>
    <row r="16" spans="1:13" ht="11.25" customHeight="1">
      <c r="A16" s="307" t="s">
        <v>33</v>
      </c>
      <c r="B16" s="164"/>
      <c r="C16" s="309">
        <v>9950</v>
      </c>
      <c r="D16" s="162"/>
      <c r="E16" s="309">
        <v>1090000</v>
      </c>
      <c r="F16" s="162"/>
      <c r="G16" s="312">
        <v>109.7</v>
      </c>
      <c r="H16" s="162"/>
      <c r="I16" s="309">
        <v>11100</v>
      </c>
      <c r="J16" s="163"/>
      <c r="K16" s="309">
        <v>1330000</v>
      </c>
      <c r="L16" s="163"/>
      <c r="M16" s="312">
        <v>120.05</v>
      </c>
    </row>
    <row r="17" spans="1:13" ht="12" customHeight="1">
      <c r="A17" s="716" t="s">
        <v>351</v>
      </c>
      <c r="B17" s="716"/>
      <c r="C17" s="716"/>
      <c r="D17" s="716"/>
      <c r="E17" s="716"/>
      <c r="F17" s="716"/>
      <c r="G17" s="716"/>
      <c r="H17" s="716"/>
      <c r="I17" s="716"/>
      <c r="J17" s="716"/>
      <c r="K17" s="716"/>
      <c r="L17" s="716"/>
      <c r="M17" s="716"/>
    </row>
    <row r="18" spans="1:13" ht="12" customHeight="1">
      <c r="A18" s="707" t="s">
        <v>193</v>
      </c>
      <c r="B18" s="685"/>
      <c r="C18" s="685"/>
      <c r="D18" s="685"/>
      <c r="E18" s="685"/>
      <c r="F18" s="685"/>
      <c r="G18" s="685"/>
      <c r="H18" s="685"/>
      <c r="I18" s="685"/>
      <c r="J18" s="685"/>
      <c r="K18" s="685"/>
      <c r="L18" s="685"/>
      <c r="M18" s="685"/>
    </row>
    <row r="19" spans="1:13" ht="12" customHeight="1">
      <c r="A19" s="707" t="s">
        <v>194</v>
      </c>
      <c r="B19" s="707"/>
      <c r="C19" s="707"/>
      <c r="D19" s="707"/>
      <c r="E19" s="707"/>
      <c r="F19" s="707"/>
      <c r="G19" s="707"/>
      <c r="H19" s="707"/>
      <c r="I19" s="707"/>
      <c r="J19" s="707"/>
      <c r="K19" s="707"/>
      <c r="L19" s="707"/>
      <c r="M19" s="707"/>
    </row>
    <row r="20" spans="1:13" ht="12" customHeight="1">
      <c r="A20" s="707" t="s">
        <v>195</v>
      </c>
      <c r="B20" s="707"/>
      <c r="C20" s="707"/>
      <c r="D20" s="707"/>
      <c r="E20" s="707"/>
      <c r="F20" s="707"/>
      <c r="G20" s="707"/>
      <c r="H20" s="707"/>
      <c r="I20" s="707"/>
      <c r="J20" s="707"/>
      <c r="K20" s="707"/>
      <c r="L20" s="707"/>
      <c r="M20" s="707"/>
    </row>
    <row r="21" spans="1:13" ht="12" customHeight="1">
      <c r="A21" s="707" t="s">
        <v>203</v>
      </c>
      <c r="B21" s="707"/>
      <c r="C21" s="707"/>
      <c r="D21" s="707"/>
      <c r="E21" s="707"/>
      <c r="F21" s="707"/>
      <c r="G21" s="707"/>
      <c r="H21" s="707"/>
      <c r="I21" s="707"/>
      <c r="J21" s="707"/>
      <c r="K21" s="707"/>
      <c r="L21" s="707"/>
      <c r="M21" s="707"/>
    </row>
    <row r="22" spans="1:13" ht="11.25" customHeight="1">
      <c r="A22" s="241"/>
      <c r="B22" s="227"/>
      <c r="C22" s="227"/>
      <c r="D22" s="227"/>
      <c r="E22" s="227"/>
      <c r="F22" s="227"/>
      <c r="G22" s="227"/>
      <c r="H22" s="227"/>
      <c r="I22" s="227"/>
      <c r="J22" s="227"/>
      <c r="K22" s="227"/>
      <c r="L22" s="227"/>
      <c r="M22" s="227"/>
    </row>
    <row r="23" spans="1:13" ht="11.25" customHeight="1">
      <c r="A23" s="708" t="s">
        <v>157</v>
      </c>
      <c r="B23" s="708"/>
      <c r="C23" s="708"/>
      <c r="D23" s="708"/>
      <c r="E23" s="708"/>
      <c r="F23" s="708"/>
      <c r="G23" s="708"/>
      <c r="H23" s="708"/>
      <c r="I23" s="708"/>
      <c r="J23" s="708"/>
      <c r="K23" s="708"/>
      <c r="L23" s="708"/>
      <c r="M23" s="708"/>
    </row>
    <row r="27" spans="1:13" ht="11.25" customHeight="1">
      <c r="A27" s="711"/>
      <c r="B27" s="711"/>
      <c r="C27" s="711"/>
      <c r="D27" s="711"/>
      <c r="E27" s="711"/>
      <c r="F27" s="711"/>
      <c r="G27" s="711"/>
      <c r="H27" s="711"/>
      <c r="I27" s="711"/>
      <c r="J27" s="711"/>
      <c r="K27" s="711"/>
      <c r="L27" s="711"/>
      <c r="M27" s="711"/>
    </row>
    <row r="28" spans="1:13" ht="11.25" customHeight="1">
      <c r="A28" s="711"/>
      <c r="B28" s="711"/>
      <c r="C28" s="711"/>
      <c r="D28" s="711"/>
      <c r="E28" s="711"/>
      <c r="F28" s="711"/>
      <c r="G28" s="711"/>
      <c r="H28" s="711"/>
      <c r="I28" s="711"/>
      <c r="J28" s="711"/>
      <c r="K28" s="711"/>
      <c r="L28" s="711"/>
      <c r="M28" s="711"/>
    </row>
    <row r="29" spans="1:13" ht="11.25" customHeight="1">
      <c r="A29" s="711"/>
      <c r="B29" s="711"/>
      <c r="C29" s="711"/>
      <c r="D29" s="711"/>
      <c r="E29" s="711"/>
      <c r="F29" s="711"/>
      <c r="G29" s="711"/>
      <c r="H29" s="711"/>
      <c r="I29" s="711"/>
      <c r="J29" s="711"/>
      <c r="K29" s="711"/>
      <c r="L29" s="711"/>
      <c r="M29" s="711"/>
    </row>
    <row r="30" spans="1:13" ht="11.25" customHeight="1">
      <c r="A30" s="67"/>
      <c r="B30" s="67"/>
      <c r="C30" s="709"/>
      <c r="D30" s="710"/>
      <c r="E30" s="710"/>
      <c r="F30" s="710"/>
      <c r="G30" s="710"/>
      <c r="H30" s="68"/>
      <c r="I30" s="709"/>
      <c r="J30" s="710"/>
      <c r="K30" s="710"/>
      <c r="L30" s="710"/>
      <c r="M30" s="710"/>
    </row>
    <row r="31" spans="1:13" ht="11.25" customHeight="1">
      <c r="A31" s="67"/>
      <c r="B31" s="67"/>
      <c r="C31" s="25"/>
      <c r="D31" s="25"/>
      <c r="E31" s="25"/>
      <c r="F31" s="25"/>
      <c r="G31" s="25"/>
      <c r="H31" s="67"/>
      <c r="I31" s="25"/>
      <c r="J31" s="25"/>
      <c r="K31" s="25"/>
      <c r="L31" s="25"/>
      <c r="M31" s="25"/>
    </row>
    <row r="32" spans="1:13" ht="11.25" customHeight="1">
      <c r="A32" s="67"/>
      <c r="B32" s="67"/>
      <c r="C32" s="25"/>
      <c r="D32" s="25"/>
      <c r="E32" s="25"/>
      <c r="F32" s="25"/>
      <c r="G32" s="25"/>
      <c r="H32" s="67"/>
      <c r="I32" s="25"/>
      <c r="J32" s="25"/>
      <c r="K32" s="25"/>
      <c r="L32" s="25"/>
      <c r="M32" s="25"/>
    </row>
    <row r="33" spans="1:13" ht="11.25" customHeight="1">
      <c r="A33" s="67"/>
      <c r="B33" s="67"/>
      <c r="C33" s="25"/>
      <c r="D33" s="25"/>
      <c r="E33" s="25"/>
      <c r="F33" s="25"/>
      <c r="G33" s="25"/>
      <c r="H33" s="67"/>
      <c r="I33" s="25"/>
      <c r="J33" s="25"/>
      <c r="K33" s="25"/>
      <c r="L33" s="25"/>
      <c r="M33" s="25"/>
    </row>
    <row r="34" spans="1:13" ht="11.25" customHeight="1">
      <c r="A34" s="25"/>
      <c r="B34" s="67"/>
      <c r="C34" s="25"/>
      <c r="D34" s="25"/>
      <c r="E34" s="25"/>
      <c r="F34" s="25"/>
      <c r="G34" s="25"/>
      <c r="H34" s="67"/>
      <c r="I34" s="25"/>
      <c r="J34" s="25"/>
      <c r="K34" s="25"/>
      <c r="L34" s="25"/>
      <c r="M34" s="25"/>
    </row>
    <row r="35" spans="1:13" ht="11.25" customHeight="1">
      <c r="A35" s="69"/>
      <c r="B35" s="70"/>
      <c r="C35" s="71"/>
      <c r="D35" s="72"/>
      <c r="E35" s="73"/>
      <c r="F35" s="72"/>
      <c r="G35" s="74"/>
      <c r="H35" s="72"/>
      <c r="I35" s="71"/>
      <c r="J35" s="75"/>
      <c r="K35" s="73"/>
      <c r="L35" s="75"/>
      <c r="M35" s="74"/>
    </row>
    <row r="36" spans="1:13" ht="11.25" customHeight="1">
      <c r="A36" s="69"/>
      <c r="B36" s="70"/>
      <c r="C36" s="71"/>
      <c r="D36" s="72"/>
      <c r="E36" s="72"/>
      <c r="F36" s="72"/>
      <c r="G36" s="74"/>
      <c r="H36" s="72"/>
      <c r="I36" s="71"/>
      <c r="J36" s="75"/>
      <c r="K36" s="72"/>
      <c r="L36" s="75"/>
      <c r="M36" s="74"/>
    </row>
    <row r="37" spans="1:13" ht="11.25" customHeight="1">
      <c r="A37" s="69"/>
      <c r="B37" s="70"/>
      <c r="C37" s="71"/>
      <c r="D37" s="72"/>
      <c r="E37" s="72"/>
      <c r="F37" s="72"/>
      <c r="G37" s="74"/>
      <c r="H37" s="72"/>
      <c r="I37" s="71"/>
      <c r="J37" s="75"/>
      <c r="K37" s="72"/>
      <c r="L37" s="75"/>
      <c r="M37" s="74"/>
    </row>
    <row r="38" spans="1:13" ht="11.25" customHeight="1">
      <c r="A38" s="69"/>
      <c r="B38" s="70"/>
      <c r="C38" s="71"/>
      <c r="D38" s="72"/>
      <c r="E38" s="72"/>
      <c r="F38" s="72"/>
      <c r="G38" s="74"/>
      <c r="H38" s="72"/>
      <c r="I38" s="71"/>
      <c r="J38" s="75"/>
      <c r="K38" s="72"/>
      <c r="L38" s="75"/>
      <c r="M38" s="74"/>
    </row>
    <row r="39" spans="1:13" ht="11.25" customHeight="1">
      <c r="A39" s="69"/>
      <c r="B39" s="70"/>
      <c r="C39" s="63"/>
      <c r="D39" s="72"/>
      <c r="E39" s="71"/>
      <c r="F39" s="72"/>
      <c r="G39" s="76"/>
      <c r="H39" s="72"/>
      <c r="I39" s="77"/>
      <c r="J39" s="75"/>
      <c r="K39" s="71"/>
      <c r="L39" s="75"/>
      <c r="M39" s="76"/>
    </row>
    <row r="40" spans="1:13" ht="11.25" customHeight="1">
      <c r="A40" s="69"/>
      <c r="B40" s="70"/>
      <c r="C40" s="71"/>
      <c r="D40" s="72"/>
      <c r="E40" s="72"/>
      <c r="F40" s="72"/>
      <c r="G40" s="74"/>
      <c r="H40" s="72"/>
      <c r="I40" s="71"/>
      <c r="J40" s="75"/>
      <c r="K40" s="72"/>
      <c r="L40" s="75"/>
      <c r="M40" s="74"/>
    </row>
    <row r="41" spans="1:13" ht="11.25" customHeight="1">
      <c r="A41" s="69"/>
      <c r="B41" s="70"/>
      <c r="C41" s="71"/>
      <c r="D41" s="72"/>
      <c r="E41" s="72"/>
      <c r="F41" s="72"/>
      <c r="G41" s="74"/>
      <c r="H41" s="72"/>
      <c r="I41" s="71"/>
      <c r="J41" s="75"/>
      <c r="K41" s="78"/>
      <c r="L41" s="75"/>
      <c r="M41" s="79"/>
    </row>
    <row r="42" spans="1:13" ht="11.25" customHeight="1">
      <c r="A42" s="80"/>
      <c r="B42" s="70"/>
      <c r="C42" s="71"/>
      <c r="D42" s="72"/>
      <c r="E42" s="72"/>
      <c r="F42" s="72"/>
      <c r="G42" s="74"/>
      <c r="H42" s="81"/>
      <c r="I42" s="71"/>
      <c r="J42" s="75"/>
      <c r="K42" s="72"/>
      <c r="L42" s="75"/>
      <c r="M42" s="74"/>
    </row>
    <row r="43" spans="1:13" ht="11.25" customHeight="1">
      <c r="A43" s="706"/>
      <c r="B43" s="705"/>
      <c r="C43" s="705"/>
      <c r="D43" s="705"/>
      <c r="E43" s="705"/>
      <c r="F43" s="705"/>
      <c r="G43" s="705"/>
      <c r="H43" s="705"/>
      <c r="I43" s="705"/>
      <c r="J43" s="705"/>
      <c r="K43" s="705"/>
      <c r="L43" s="705"/>
      <c r="M43" s="705"/>
    </row>
    <row r="44" spans="1:13" ht="11.25" customHeight="1">
      <c r="A44" s="706"/>
      <c r="B44" s="705"/>
      <c r="C44" s="705"/>
      <c r="D44" s="705"/>
      <c r="E44" s="705"/>
      <c r="F44" s="705"/>
      <c r="G44" s="705"/>
      <c r="H44" s="705"/>
      <c r="I44" s="705"/>
      <c r="J44" s="705"/>
      <c r="K44" s="705"/>
      <c r="L44" s="705"/>
      <c r="M44" s="705"/>
    </row>
    <row r="45" spans="1:13" ht="11.25" customHeight="1">
      <c r="A45" s="706"/>
      <c r="B45" s="705"/>
      <c r="C45" s="705"/>
      <c r="D45" s="705"/>
      <c r="E45" s="705"/>
      <c r="F45" s="705"/>
      <c r="G45" s="705"/>
      <c r="H45" s="705"/>
      <c r="I45" s="705"/>
      <c r="J45" s="705"/>
      <c r="K45" s="705"/>
      <c r="L45" s="705"/>
      <c r="M45" s="705"/>
    </row>
    <row r="46" spans="1:13" ht="11.25" customHeight="1">
      <c r="A46" s="706"/>
      <c r="B46" s="705"/>
      <c r="C46" s="705"/>
      <c r="D46" s="705"/>
      <c r="E46" s="705"/>
      <c r="F46" s="705"/>
      <c r="G46" s="705"/>
      <c r="H46" s="705"/>
      <c r="I46" s="705"/>
      <c r="J46" s="705"/>
      <c r="K46" s="705"/>
      <c r="L46" s="705"/>
      <c r="M46" s="705"/>
    </row>
    <row r="47" spans="1:13" ht="11.25" customHeight="1">
      <c r="A47" s="706"/>
      <c r="B47" s="705"/>
      <c r="C47" s="705"/>
      <c r="D47" s="705"/>
      <c r="E47" s="705"/>
      <c r="F47" s="705"/>
      <c r="G47" s="705"/>
      <c r="H47" s="705"/>
      <c r="I47" s="705"/>
      <c r="J47" s="705"/>
      <c r="K47" s="705"/>
      <c r="L47" s="705"/>
      <c r="M47" s="705"/>
    </row>
    <row r="48" spans="1:13" ht="11.25" customHeight="1">
      <c r="A48" s="82"/>
      <c r="B48" s="8"/>
      <c r="C48" s="8"/>
      <c r="D48" s="8"/>
      <c r="E48" s="8"/>
      <c r="F48" s="8"/>
      <c r="G48" s="8"/>
      <c r="H48" s="8"/>
      <c r="I48" s="8"/>
      <c r="J48" s="8"/>
      <c r="K48" s="8"/>
      <c r="L48" s="8"/>
      <c r="M48" s="8"/>
    </row>
    <row r="49" spans="1:13" ht="11.25" customHeight="1">
      <c r="A49" s="704"/>
      <c r="B49" s="705"/>
      <c r="C49" s="705"/>
      <c r="D49" s="705"/>
      <c r="E49" s="705"/>
      <c r="F49" s="705"/>
      <c r="G49" s="705"/>
      <c r="H49" s="705"/>
      <c r="I49" s="705"/>
      <c r="J49" s="705"/>
      <c r="K49" s="705"/>
      <c r="L49" s="705"/>
      <c r="M49" s="705"/>
    </row>
    <row r="50" spans="1:13" ht="11.25" customHeight="1">
      <c r="A50" s="4"/>
      <c r="B50" s="4"/>
      <c r="C50" s="4"/>
      <c r="D50" s="4"/>
      <c r="E50" s="4"/>
      <c r="F50" s="4"/>
      <c r="G50" s="4"/>
      <c r="H50" s="4"/>
      <c r="I50" s="4"/>
      <c r="J50" s="4"/>
      <c r="K50" s="4"/>
      <c r="L50" s="4"/>
      <c r="M50" s="4"/>
    </row>
  </sheetData>
  <sheetProtection/>
  <mergeCells count="22">
    <mergeCell ref="A18:M18"/>
    <mergeCell ref="A19:M19"/>
    <mergeCell ref="A29:M29"/>
    <mergeCell ref="A28:M28"/>
    <mergeCell ref="A1:M1"/>
    <mergeCell ref="A2:M2"/>
    <mergeCell ref="C4:G4"/>
    <mergeCell ref="I4:M4"/>
    <mergeCell ref="A27:M27"/>
    <mergeCell ref="A3:M3"/>
    <mergeCell ref="A17:M17"/>
    <mergeCell ref="A20:M20"/>
    <mergeCell ref="A49:M49"/>
    <mergeCell ref="A43:M43"/>
    <mergeCell ref="A44:M44"/>
    <mergeCell ref="A45:M45"/>
    <mergeCell ref="A46:M46"/>
    <mergeCell ref="A21:M21"/>
    <mergeCell ref="A23:M23"/>
    <mergeCell ref="I30:M30"/>
    <mergeCell ref="C30:G30"/>
    <mergeCell ref="A47:M47"/>
  </mergeCells>
  <printOptions/>
  <pageMargins left="0.5" right="0.5" top="0.5" bottom="0.7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V46"/>
  <sheetViews>
    <sheetView view="pageLayout" zoomScale="124" zoomScaleNormal="141" zoomScalePageLayoutView="124" workbookViewId="0" topLeftCell="A7">
      <selection activeCell="A35" sqref="A35:M35"/>
    </sheetView>
  </sheetViews>
  <sheetFormatPr defaultColWidth="9.140625" defaultRowHeight="11.25" customHeight="1"/>
  <cols>
    <col min="1" max="1" width="19.00390625" style="0" bestFit="1" customWidth="1"/>
    <col min="2" max="2" width="1.7109375" style="0" customWidth="1"/>
    <col min="3" max="3" width="11.421875" style="0" customWidth="1"/>
    <col min="4" max="4" width="2.28125" style="1" customWidth="1"/>
    <col min="5" max="5" width="11.421875" style="0" customWidth="1"/>
    <col min="6" max="6" width="2.28125" style="1" customWidth="1"/>
    <col min="7" max="7" width="11.421875" style="0" customWidth="1"/>
    <col min="8" max="8" width="2.28125" style="1" customWidth="1"/>
    <col min="9" max="9" width="11.421875" style="0" customWidth="1"/>
    <col min="10" max="10" width="2.28125" style="1" customWidth="1"/>
    <col min="11" max="11" width="11.421875" style="0" customWidth="1"/>
    <col min="12" max="12" width="2.28125" style="1" customWidth="1"/>
    <col min="13" max="13" width="11.421875" style="0" customWidth="1"/>
    <col min="14" max="14" width="9.140625" style="0" customWidth="1"/>
    <col min="15" max="15" width="28.8515625" style="0" hidden="1" customWidth="1"/>
    <col min="16" max="16" width="9.28125" style="0" hidden="1" customWidth="1"/>
    <col min="17" max="17" width="22.8515625" style="0" hidden="1" customWidth="1"/>
    <col min="18" max="18" width="20.421875" style="0" hidden="1" customWidth="1"/>
  </cols>
  <sheetData>
    <row r="1" spans="1:18" ht="11.25" customHeight="1">
      <c r="A1" s="717" t="s">
        <v>73</v>
      </c>
      <c r="B1" s="718"/>
      <c r="C1" s="718"/>
      <c r="D1" s="718"/>
      <c r="E1" s="718"/>
      <c r="F1" s="718"/>
      <c r="G1" s="718"/>
      <c r="H1" s="718"/>
      <c r="I1" s="718"/>
      <c r="J1" s="718"/>
      <c r="K1" s="718"/>
      <c r="L1" s="718"/>
      <c r="M1" s="718"/>
      <c r="O1" s="727"/>
      <c r="P1" s="727"/>
      <c r="Q1" s="727"/>
      <c r="R1" s="727"/>
    </row>
    <row r="2" spans="1:18" s="517" customFormat="1" ht="12" customHeight="1">
      <c r="A2" s="719" t="s">
        <v>196</v>
      </c>
      <c r="B2" s="719"/>
      <c r="C2" s="719"/>
      <c r="D2" s="719"/>
      <c r="E2" s="719"/>
      <c r="F2" s="719"/>
      <c r="G2" s="719"/>
      <c r="H2" s="719"/>
      <c r="I2" s="719"/>
      <c r="J2" s="719"/>
      <c r="K2" s="719"/>
      <c r="L2" s="719"/>
      <c r="M2" s="719"/>
      <c r="O2" s="728" t="s">
        <v>163</v>
      </c>
      <c r="P2" s="729"/>
      <c r="Q2" s="729"/>
      <c r="R2" s="729"/>
    </row>
    <row r="3" spans="1:18" ht="11.25" customHeight="1">
      <c r="A3" s="723"/>
      <c r="B3" s="723"/>
      <c r="C3" s="723"/>
      <c r="D3" s="723"/>
      <c r="E3" s="723"/>
      <c r="F3" s="723"/>
      <c r="G3" s="723"/>
      <c r="H3" s="723"/>
      <c r="I3" s="723"/>
      <c r="J3" s="723"/>
      <c r="K3" s="723"/>
      <c r="L3" s="723"/>
      <c r="M3" s="723"/>
      <c r="O3" s="17"/>
      <c r="P3" s="18"/>
      <c r="Q3" s="17"/>
      <c r="R3" s="18"/>
    </row>
    <row r="4" spans="1:18" ht="11.25" customHeight="1">
      <c r="A4" s="165"/>
      <c r="B4" s="165"/>
      <c r="C4" s="720" t="s">
        <v>238</v>
      </c>
      <c r="D4" s="721"/>
      <c r="E4" s="721"/>
      <c r="F4" s="721"/>
      <c r="G4" s="721"/>
      <c r="H4" s="166"/>
      <c r="I4" s="720" t="s">
        <v>250</v>
      </c>
      <c r="J4" s="721"/>
      <c r="K4" s="721"/>
      <c r="L4" s="721"/>
      <c r="M4" s="721"/>
      <c r="O4" s="16" t="s">
        <v>4</v>
      </c>
      <c r="P4" s="19"/>
      <c r="Q4" s="14"/>
      <c r="R4" s="19"/>
    </row>
    <row r="5" spans="1:18" ht="11.25" customHeight="1">
      <c r="A5" s="167"/>
      <c r="B5" s="167"/>
      <c r="C5" s="168"/>
      <c r="D5" s="169"/>
      <c r="E5" s="168"/>
      <c r="F5" s="169"/>
      <c r="G5" s="17" t="s">
        <v>63</v>
      </c>
      <c r="H5" s="170"/>
      <c r="I5" s="168"/>
      <c r="J5" s="169"/>
      <c r="K5" s="168"/>
      <c r="L5" s="169"/>
      <c r="M5" s="17" t="s">
        <v>63</v>
      </c>
      <c r="O5" s="16" t="s">
        <v>64</v>
      </c>
      <c r="P5" s="19"/>
      <c r="Q5" s="14" t="s">
        <v>6</v>
      </c>
      <c r="R5" s="19"/>
    </row>
    <row r="6" spans="1:18" s="517" customFormat="1" ht="12" customHeight="1">
      <c r="A6" s="167"/>
      <c r="B6" s="167"/>
      <c r="C6" s="566" t="s">
        <v>4</v>
      </c>
      <c r="D6" s="170"/>
      <c r="E6" s="565"/>
      <c r="F6" s="170"/>
      <c r="G6" s="566" t="s">
        <v>192</v>
      </c>
      <c r="H6" s="170"/>
      <c r="I6" s="566" t="s">
        <v>4</v>
      </c>
      <c r="J6" s="170"/>
      <c r="K6" s="150"/>
      <c r="L6" s="170"/>
      <c r="M6" s="566" t="s">
        <v>192</v>
      </c>
      <c r="O6" s="567" t="s">
        <v>66</v>
      </c>
      <c r="P6" s="568"/>
      <c r="Q6" s="569" t="s">
        <v>23</v>
      </c>
      <c r="R6" s="568"/>
    </row>
    <row r="7" spans="1:18" ht="11.25" customHeight="1">
      <c r="A7" s="16" t="s">
        <v>74</v>
      </c>
      <c r="B7" s="167"/>
      <c r="C7" s="16" t="s">
        <v>64</v>
      </c>
      <c r="D7" s="170"/>
      <c r="E7" s="14" t="s">
        <v>6</v>
      </c>
      <c r="F7" s="170"/>
      <c r="G7" s="16" t="s">
        <v>65</v>
      </c>
      <c r="H7" s="170"/>
      <c r="I7" s="16" t="s">
        <v>64</v>
      </c>
      <c r="J7" s="170"/>
      <c r="K7" s="14" t="s">
        <v>6</v>
      </c>
      <c r="L7" s="170"/>
      <c r="M7" s="16" t="s">
        <v>65</v>
      </c>
      <c r="O7" s="23"/>
      <c r="P7" s="24"/>
      <c r="Q7" s="25"/>
      <c r="R7" s="24"/>
    </row>
    <row r="8" spans="1:18" ht="11.25" customHeight="1">
      <c r="A8" s="20" t="s">
        <v>75</v>
      </c>
      <c r="B8" s="171"/>
      <c r="C8" s="20" t="s">
        <v>66</v>
      </c>
      <c r="D8" s="172"/>
      <c r="E8" s="15" t="s">
        <v>23</v>
      </c>
      <c r="F8" s="172"/>
      <c r="G8" s="20" t="s">
        <v>67</v>
      </c>
      <c r="H8" s="172"/>
      <c r="I8" s="20" t="s">
        <v>66</v>
      </c>
      <c r="J8" s="172"/>
      <c r="K8" s="15" t="s">
        <v>23</v>
      </c>
      <c r="L8" s="172"/>
      <c r="M8" s="20" t="s">
        <v>67</v>
      </c>
      <c r="O8" s="26" t="s">
        <v>28</v>
      </c>
      <c r="P8" s="27"/>
      <c r="Q8" s="28" t="s">
        <v>28</v>
      </c>
      <c r="R8" s="19"/>
    </row>
    <row r="9" spans="1:18" ht="11.25" customHeight="1">
      <c r="A9" s="21" t="s">
        <v>76</v>
      </c>
      <c r="B9" s="173"/>
      <c r="C9" s="174"/>
      <c r="D9" s="175"/>
      <c r="E9" s="176"/>
      <c r="F9" s="175"/>
      <c r="G9" s="174"/>
      <c r="H9" s="175"/>
      <c r="I9" s="174"/>
      <c r="J9" s="175"/>
      <c r="K9" s="176"/>
      <c r="L9" s="175"/>
      <c r="M9" s="174"/>
      <c r="O9" s="29">
        <v>3208</v>
      </c>
      <c r="P9" s="27"/>
      <c r="Q9" s="28">
        <f>SUM(85673+74447+1145+22005)</f>
        <v>183270</v>
      </c>
      <c r="R9" s="19"/>
    </row>
    <row r="10" spans="1:18" ht="11.25" customHeight="1">
      <c r="A10" s="339" t="s">
        <v>77</v>
      </c>
      <c r="B10" s="167"/>
      <c r="C10" s="29">
        <v>506</v>
      </c>
      <c r="D10" s="319"/>
      <c r="E10" s="28">
        <v>65400</v>
      </c>
      <c r="F10" s="320"/>
      <c r="G10" s="321">
        <v>129.28</v>
      </c>
      <c r="H10" s="318"/>
      <c r="I10" s="29">
        <v>562</v>
      </c>
      <c r="J10" s="319"/>
      <c r="K10" s="28">
        <v>81600</v>
      </c>
      <c r="L10" s="320"/>
      <c r="M10" s="321">
        <v>145.19</v>
      </c>
      <c r="N10" s="58"/>
      <c r="O10" s="29">
        <v>5523</v>
      </c>
      <c r="P10" s="27"/>
      <c r="Q10" s="29">
        <f>SUM(294922+3522+5443+22422)</f>
        <v>326309</v>
      </c>
      <c r="R10" s="19"/>
    </row>
    <row r="11" spans="1:18" ht="11.25" customHeight="1">
      <c r="A11" s="339" t="s">
        <v>60</v>
      </c>
      <c r="B11" s="167"/>
      <c r="C11" s="29">
        <v>4490</v>
      </c>
      <c r="D11" s="319"/>
      <c r="E11" s="29">
        <v>471000</v>
      </c>
      <c r="F11" s="320"/>
      <c r="G11" s="321">
        <v>105.04</v>
      </c>
      <c r="H11" s="318"/>
      <c r="I11" s="29">
        <v>3910</v>
      </c>
      <c r="J11" s="319"/>
      <c r="K11" s="29">
        <v>617000</v>
      </c>
      <c r="L11" s="320"/>
      <c r="M11" s="321">
        <v>157.88</v>
      </c>
      <c r="N11" s="58"/>
      <c r="O11" s="29">
        <v>279</v>
      </c>
      <c r="P11" s="27"/>
      <c r="Q11" s="29">
        <v>15683</v>
      </c>
      <c r="R11" s="19"/>
    </row>
    <row r="12" spans="1:18" ht="11.25" customHeight="1">
      <c r="A12" s="339" t="s">
        <v>78</v>
      </c>
      <c r="B12" s="167"/>
      <c r="C12" s="29">
        <v>131</v>
      </c>
      <c r="D12" s="319"/>
      <c r="E12" s="29">
        <v>15500</v>
      </c>
      <c r="F12" s="320"/>
      <c r="G12" s="321">
        <v>118.08</v>
      </c>
      <c r="H12" s="318"/>
      <c r="I12" s="29">
        <v>165</v>
      </c>
      <c r="J12" s="319"/>
      <c r="K12" s="29">
        <v>28300</v>
      </c>
      <c r="L12" s="320"/>
      <c r="M12" s="321">
        <v>171.7</v>
      </c>
      <c r="N12" s="58"/>
      <c r="O12" s="29">
        <v>8</v>
      </c>
      <c r="P12" s="27"/>
      <c r="Q12" s="29">
        <v>385</v>
      </c>
      <c r="R12" s="19"/>
    </row>
    <row r="13" spans="1:18" ht="11.25" customHeight="1">
      <c r="A13" s="339" t="s">
        <v>112</v>
      </c>
      <c r="B13" s="167"/>
      <c r="C13" s="29">
        <v>138</v>
      </c>
      <c r="D13" s="319"/>
      <c r="E13" s="29">
        <v>12400</v>
      </c>
      <c r="F13" s="320"/>
      <c r="G13" s="321">
        <v>89.55</v>
      </c>
      <c r="H13" s="318"/>
      <c r="I13" s="29">
        <v>27</v>
      </c>
      <c r="J13" s="319"/>
      <c r="K13" s="29">
        <v>2240</v>
      </c>
      <c r="L13" s="320"/>
      <c r="M13" s="321">
        <v>83.04</v>
      </c>
      <c r="N13" s="58"/>
      <c r="O13" s="29">
        <v>140</v>
      </c>
      <c r="P13" s="59"/>
      <c r="Q13" s="29">
        <v>4155</v>
      </c>
      <c r="R13" s="19"/>
    </row>
    <row r="14" spans="1:18" ht="11.25" customHeight="1">
      <c r="A14" s="339" t="s">
        <v>217</v>
      </c>
      <c r="B14" s="167"/>
      <c r="C14" s="29">
        <v>606</v>
      </c>
      <c r="D14" s="319"/>
      <c r="E14" s="29">
        <v>69900</v>
      </c>
      <c r="F14" s="320"/>
      <c r="G14" s="321">
        <v>115.35</v>
      </c>
      <c r="H14" s="318"/>
      <c r="I14" s="468" t="s">
        <v>202</v>
      </c>
      <c r="J14" s="319"/>
      <c r="K14" s="29">
        <v>3</v>
      </c>
      <c r="L14" s="320"/>
      <c r="M14" s="477">
        <v>43</v>
      </c>
      <c r="N14" s="58"/>
      <c r="O14" s="49"/>
      <c r="P14" s="27"/>
      <c r="Q14" s="29"/>
      <c r="R14" s="19"/>
    </row>
    <row r="15" spans="1:18" ht="11.25" customHeight="1">
      <c r="A15" s="339" t="s">
        <v>225</v>
      </c>
      <c r="B15" s="167"/>
      <c r="C15" s="29" t="s">
        <v>28</v>
      </c>
      <c r="D15" s="319"/>
      <c r="E15" s="29" t="s">
        <v>28</v>
      </c>
      <c r="F15" s="320"/>
      <c r="G15" s="321" t="s">
        <v>28</v>
      </c>
      <c r="H15" s="318"/>
      <c r="I15" s="435">
        <v>147</v>
      </c>
      <c r="J15" s="319"/>
      <c r="K15" s="435">
        <v>28800</v>
      </c>
      <c r="L15" s="320"/>
      <c r="M15" s="436">
        <v>196.14</v>
      </c>
      <c r="N15" s="58"/>
      <c r="O15" s="49"/>
      <c r="P15" s="27"/>
      <c r="Q15" s="29"/>
      <c r="R15" s="19"/>
    </row>
    <row r="16" spans="1:18" ht="11.25" customHeight="1">
      <c r="A16" s="341" t="s">
        <v>239</v>
      </c>
      <c r="B16" s="167"/>
      <c r="C16" s="26">
        <v>120</v>
      </c>
      <c r="D16" s="319"/>
      <c r="E16" s="26">
        <v>17200</v>
      </c>
      <c r="F16" s="320"/>
      <c r="G16" s="317">
        <v>142.14</v>
      </c>
      <c r="H16" s="318"/>
      <c r="I16" s="322">
        <v>8</v>
      </c>
      <c r="J16" s="319"/>
      <c r="K16" s="26">
        <v>3650</v>
      </c>
      <c r="L16" s="320"/>
      <c r="M16" s="317">
        <v>455.63</v>
      </c>
      <c r="N16" s="58"/>
      <c r="O16" s="29">
        <v>58</v>
      </c>
      <c r="P16" s="27"/>
      <c r="Q16" s="29">
        <v>2584</v>
      </c>
      <c r="R16" s="19"/>
    </row>
    <row r="17" spans="1:18" ht="11.25" customHeight="1">
      <c r="A17" s="339" t="s">
        <v>81</v>
      </c>
      <c r="B17" s="167"/>
      <c r="C17" s="29">
        <v>251</v>
      </c>
      <c r="D17" s="319"/>
      <c r="E17" s="29">
        <v>28600</v>
      </c>
      <c r="F17" s="320"/>
      <c r="G17" s="321">
        <v>113.98</v>
      </c>
      <c r="H17" s="318"/>
      <c r="I17" s="29">
        <v>279</v>
      </c>
      <c r="J17" s="319"/>
      <c r="K17" s="29">
        <v>49300</v>
      </c>
      <c r="L17" s="320"/>
      <c r="M17" s="321">
        <v>176.8</v>
      </c>
      <c r="O17" s="31">
        <v>9399</v>
      </c>
      <c r="P17" s="32"/>
      <c r="Q17" s="31">
        <f>SUM(Q9:Q16)</f>
        <v>532386</v>
      </c>
      <c r="R17" s="33"/>
    </row>
    <row r="18" spans="1:18" ht="11.25" customHeight="1">
      <c r="A18" s="341" t="s">
        <v>61</v>
      </c>
      <c r="B18" s="167"/>
      <c r="C18" s="469">
        <v>177</v>
      </c>
      <c r="D18" s="437" t="s">
        <v>166</v>
      </c>
      <c r="E18" s="30">
        <v>22900</v>
      </c>
      <c r="F18" s="437" t="s">
        <v>166</v>
      </c>
      <c r="G18" s="321">
        <v>131.46</v>
      </c>
      <c r="H18" s="437" t="s">
        <v>166</v>
      </c>
      <c r="I18" s="323">
        <v>174</v>
      </c>
      <c r="J18" s="324"/>
      <c r="K18" s="30">
        <v>29500</v>
      </c>
      <c r="L18" s="325"/>
      <c r="M18" s="321">
        <v>169.4</v>
      </c>
      <c r="O18" s="35"/>
      <c r="P18" s="36"/>
      <c r="Q18" s="35"/>
      <c r="R18" s="24"/>
    </row>
    <row r="19" spans="1:18" ht="11.25" customHeight="1">
      <c r="A19" s="340" t="s">
        <v>33</v>
      </c>
      <c r="B19" s="167"/>
      <c r="C19" s="470">
        <v>6420</v>
      </c>
      <c r="D19" s="471"/>
      <c r="E19" s="470">
        <v>703000</v>
      </c>
      <c r="F19" s="472"/>
      <c r="G19" s="326">
        <v>109.63</v>
      </c>
      <c r="H19" s="472" t="s">
        <v>166</v>
      </c>
      <c r="I19" s="470">
        <v>5270</v>
      </c>
      <c r="J19" s="473"/>
      <c r="K19" s="470">
        <v>841000</v>
      </c>
      <c r="L19" s="474"/>
      <c r="M19" s="326">
        <v>159.5</v>
      </c>
      <c r="O19" s="29">
        <v>1281</v>
      </c>
      <c r="P19" s="27"/>
      <c r="Q19" s="29">
        <v>57539</v>
      </c>
      <c r="R19" s="19"/>
    </row>
    <row r="20" spans="1:18" ht="11.25" customHeight="1">
      <c r="A20" s="34" t="s">
        <v>82</v>
      </c>
      <c r="B20" s="167"/>
      <c r="C20" s="35"/>
      <c r="D20" s="35"/>
      <c r="E20" s="35"/>
      <c r="F20" s="327"/>
      <c r="G20" s="37"/>
      <c r="H20" s="328"/>
      <c r="I20" s="329"/>
      <c r="J20" s="329"/>
      <c r="K20" s="35"/>
      <c r="L20" s="330"/>
      <c r="M20" s="331"/>
      <c r="O20" s="29">
        <v>176</v>
      </c>
      <c r="P20" s="27"/>
      <c r="Q20" s="29">
        <v>10837</v>
      </c>
      <c r="R20" s="19"/>
    </row>
    <row r="21" spans="1:18" ht="11.25" customHeight="1">
      <c r="A21" s="339" t="s">
        <v>37</v>
      </c>
      <c r="B21" s="167"/>
      <c r="C21" s="29">
        <v>652</v>
      </c>
      <c r="D21" s="29"/>
      <c r="E21" s="29">
        <v>78600</v>
      </c>
      <c r="F21" s="316"/>
      <c r="G21" s="321">
        <v>120.5</v>
      </c>
      <c r="H21" s="332"/>
      <c r="I21" s="29">
        <v>796</v>
      </c>
      <c r="J21" s="319"/>
      <c r="K21" s="29">
        <v>124000</v>
      </c>
      <c r="L21" s="320"/>
      <c r="M21" s="321">
        <v>156.13</v>
      </c>
      <c r="O21" s="29">
        <v>1793</v>
      </c>
      <c r="P21" s="27"/>
      <c r="Q21" s="29">
        <v>83886</v>
      </c>
      <c r="R21" s="19"/>
    </row>
    <row r="22" spans="1:18" ht="11.25" customHeight="1">
      <c r="A22" s="339" t="s">
        <v>68</v>
      </c>
      <c r="B22" s="167"/>
      <c r="C22" s="29">
        <v>36</v>
      </c>
      <c r="D22" s="29"/>
      <c r="E22" s="29">
        <v>4160</v>
      </c>
      <c r="F22" s="316"/>
      <c r="G22" s="321">
        <v>115.61</v>
      </c>
      <c r="H22" s="332"/>
      <c r="I22" s="29">
        <v>42</v>
      </c>
      <c r="J22" s="319"/>
      <c r="K22" s="29">
        <v>8660</v>
      </c>
      <c r="L22" s="320"/>
      <c r="M22" s="321">
        <v>206.26</v>
      </c>
      <c r="O22" s="26">
        <v>6052</v>
      </c>
      <c r="P22" s="27"/>
      <c r="Q22" s="29">
        <v>386673</v>
      </c>
      <c r="R22" s="19"/>
    </row>
    <row r="23" spans="1:18" ht="11.25" customHeight="1">
      <c r="A23" s="339" t="s">
        <v>69</v>
      </c>
      <c r="B23" s="167"/>
      <c r="C23" s="29">
        <v>628</v>
      </c>
      <c r="D23" s="29"/>
      <c r="E23" s="29">
        <v>76000</v>
      </c>
      <c r="F23" s="316"/>
      <c r="G23" s="321">
        <v>121.02</v>
      </c>
      <c r="H23" s="332"/>
      <c r="I23" s="29">
        <v>731</v>
      </c>
      <c r="J23" s="319"/>
      <c r="K23" s="29">
        <v>111000</v>
      </c>
      <c r="L23" s="320"/>
      <c r="M23" s="321">
        <v>152.42</v>
      </c>
      <c r="O23" s="29" t="s">
        <v>28</v>
      </c>
      <c r="P23" s="27"/>
      <c r="Q23" s="29" t="s">
        <v>28</v>
      </c>
      <c r="R23" s="19"/>
    </row>
    <row r="24" spans="1:18" ht="11.25" customHeight="1">
      <c r="A24" s="339" t="s">
        <v>51</v>
      </c>
      <c r="B24" s="167"/>
      <c r="C24" s="26">
        <v>5100</v>
      </c>
      <c r="D24" s="29"/>
      <c r="E24" s="29">
        <v>544000</v>
      </c>
      <c r="F24" s="316"/>
      <c r="G24" s="321">
        <v>106.77</v>
      </c>
      <c r="H24" s="332"/>
      <c r="I24" s="26">
        <v>3650</v>
      </c>
      <c r="J24" s="319"/>
      <c r="K24" s="29">
        <v>587000</v>
      </c>
      <c r="L24" s="320"/>
      <c r="M24" s="321">
        <v>160.58</v>
      </c>
      <c r="O24" s="29">
        <v>87</v>
      </c>
      <c r="P24" s="27"/>
      <c r="Q24" s="29">
        <v>3925</v>
      </c>
      <c r="R24" s="19"/>
    </row>
    <row r="25" spans="1:18" ht="11.25" customHeight="1">
      <c r="A25" s="339" t="s">
        <v>70</v>
      </c>
      <c r="B25" s="167"/>
      <c r="C25" s="29">
        <v>4</v>
      </c>
      <c r="D25" s="29"/>
      <c r="E25" s="29">
        <v>178</v>
      </c>
      <c r="F25" s="316"/>
      <c r="G25" s="321">
        <v>44.5</v>
      </c>
      <c r="H25" s="332"/>
      <c r="I25" s="29">
        <v>12</v>
      </c>
      <c r="J25" s="319"/>
      <c r="K25" s="29">
        <v>3960</v>
      </c>
      <c r="L25" s="320"/>
      <c r="M25" s="317">
        <v>329.83</v>
      </c>
      <c r="O25" s="29">
        <v>10</v>
      </c>
      <c r="P25" s="27"/>
      <c r="Q25" s="29">
        <v>511</v>
      </c>
      <c r="R25" s="19"/>
    </row>
    <row r="26" spans="1:18" ht="11.25" customHeight="1">
      <c r="A26" s="339" t="s">
        <v>71</v>
      </c>
      <c r="B26" s="167"/>
      <c r="C26" s="29" t="s">
        <v>28</v>
      </c>
      <c r="D26" s="29"/>
      <c r="E26" s="29" t="s">
        <v>28</v>
      </c>
      <c r="F26" s="316"/>
      <c r="G26" s="321" t="s">
        <v>28</v>
      </c>
      <c r="H26" s="332"/>
      <c r="I26" s="435">
        <v>34</v>
      </c>
      <c r="J26" s="319"/>
      <c r="K26" s="435">
        <v>5890</v>
      </c>
      <c r="L26" s="320"/>
      <c r="M26" s="436">
        <v>173.26</v>
      </c>
      <c r="O26" s="41">
        <v>9399</v>
      </c>
      <c r="P26" s="42"/>
      <c r="Q26" s="41">
        <f>SUM(Q19:Q25)</f>
        <v>543371</v>
      </c>
      <c r="R26" s="34"/>
    </row>
    <row r="27" spans="1:18" ht="11.25" customHeight="1">
      <c r="A27" s="339" t="s">
        <v>72</v>
      </c>
      <c r="B27" s="167"/>
      <c r="C27" s="29">
        <v>1</v>
      </c>
      <c r="D27" s="29"/>
      <c r="E27" s="29">
        <v>4</v>
      </c>
      <c r="F27" s="316"/>
      <c r="G27" s="321">
        <v>4</v>
      </c>
      <c r="H27" s="333"/>
      <c r="I27" s="26">
        <v>4</v>
      </c>
      <c r="J27" s="319"/>
      <c r="K27" s="26">
        <v>263</v>
      </c>
      <c r="L27" s="320"/>
      <c r="M27" s="321">
        <v>65.75</v>
      </c>
      <c r="O27" s="693"/>
      <c r="P27" s="693"/>
      <c r="Q27" s="693"/>
      <c r="R27" s="693"/>
    </row>
    <row r="28" spans="1:18" ht="11.25" customHeight="1">
      <c r="A28" s="340" t="s">
        <v>33</v>
      </c>
      <c r="B28" s="171"/>
      <c r="C28" s="41">
        <v>6420</v>
      </c>
      <c r="D28" s="41"/>
      <c r="E28" s="41">
        <v>703000</v>
      </c>
      <c r="F28" s="334"/>
      <c r="G28" s="335">
        <v>109.59</v>
      </c>
      <c r="H28" s="336"/>
      <c r="I28" s="41">
        <v>5270</v>
      </c>
      <c r="J28" s="337"/>
      <c r="K28" s="41">
        <v>841000</v>
      </c>
      <c r="L28" s="338"/>
      <c r="M28" s="335">
        <v>159.5</v>
      </c>
      <c r="O28" s="730"/>
      <c r="P28" s="730"/>
      <c r="Q28" s="730"/>
      <c r="R28" s="730"/>
    </row>
    <row r="29" spans="1:18" s="517" customFormat="1" ht="12" customHeight="1">
      <c r="A29" s="722" t="s">
        <v>274</v>
      </c>
      <c r="B29" s="722"/>
      <c r="C29" s="722"/>
      <c r="D29" s="722"/>
      <c r="E29" s="722"/>
      <c r="F29" s="722"/>
      <c r="G29" s="722"/>
      <c r="H29" s="722"/>
      <c r="I29" s="722"/>
      <c r="J29" s="722"/>
      <c r="K29" s="722"/>
      <c r="L29" s="722"/>
      <c r="M29" s="722"/>
      <c r="N29" s="731"/>
      <c r="O29" s="725"/>
      <c r="P29" s="725"/>
      <c r="Q29" s="725"/>
      <c r="R29" s="725"/>
    </row>
    <row r="30" spans="1:18" s="517" customFormat="1" ht="12" customHeight="1">
      <c r="A30" s="725" t="s">
        <v>351</v>
      </c>
      <c r="B30" s="725"/>
      <c r="C30" s="725"/>
      <c r="D30" s="725"/>
      <c r="E30" s="725"/>
      <c r="F30" s="725"/>
      <c r="G30" s="725"/>
      <c r="H30" s="725"/>
      <c r="I30" s="725"/>
      <c r="J30" s="725"/>
      <c r="K30" s="725"/>
      <c r="L30" s="725"/>
      <c r="M30" s="725"/>
      <c r="N30" s="731"/>
      <c r="O30" s="725"/>
      <c r="P30" s="725"/>
      <c r="Q30" s="725"/>
      <c r="R30" s="725"/>
    </row>
    <row r="31" spans="1:18" s="517" customFormat="1" ht="12" customHeight="1">
      <c r="A31" s="725" t="s">
        <v>193</v>
      </c>
      <c r="B31" s="725"/>
      <c r="C31" s="725"/>
      <c r="D31" s="725"/>
      <c r="E31" s="725"/>
      <c r="F31" s="725"/>
      <c r="G31" s="725"/>
      <c r="H31" s="725"/>
      <c r="I31" s="725"/>
      <c r="J31" s="725"/>
      <c r="K31" s="725"/>
      <c r="L31" s="725"/>
      <c r="M31" s="725"/>
      <c r="N31" s="570"/>
      <c r="O31" s="725"/>
      <c r="P31" s="725"/>
      <c r="Q31" s="725"/>
      <c r="R31" s="725"/>
    </row>
    <row r="32" spans="1:22" s="517" customFormat="1" ht="12" customHeight="1">
      <c r="A32" s="725" t="s">
        <v>194</v>
      </c>
      <c r="B32" s="725"/>
      <c r="C32" s="725"/>
      <c r="D32" s="725"/>
      <c r="E32" s="725"/>
      <c r="F32" s="725"/>
      <c r="G32" s="725"/>
      <c r="H32" s="725"/>
      <c r="I32" s="725"/>
      <c r="J32" s="725"/>
      <c r="K32" s="725"/>
      <c r="L32" s="725"/>
      <c r="M32" s="725"/>
      <c r="N32" s="570"/>
      <c r="O32" s="660"/>
      <c r="P32" s="660"/>
      <c r="Q32" s="660"/>
      <c r="R32" s="660"/>
      <c r="S32" s="660"/>
      <c r="T32" s="660"/>
      <c r="U32" s="660"/>
      <c r="V32" s="660"/>
    </row>
    <row r="33" spans="1:22" s="517" customFormat="1" ht="12" customHeight="1">
      <c r="A33" s="725" t="s">
        <v>195</v>
      </c>
      <c r="B33" s="725"/>
      <c r="C33" s="725"/>
      <c r="D33" s="725"/>
      <c r="E33" s="725"/>
      <c r="F33" s="725"/>
      <c r="G33" s="725"/>
      <c r="H33" s="725"/>
      <c r="I33" s="725"/>
      <c r="J33" s="725"/>
      <c r="K33" s="725"/>
      <c r="L33" s="725"/>
      <c r="M33" s="725"/>
      <c r="N33" s="570"/>
      <c r="O33" s="562"/>
      <c r="P33" s="562"/>
      <c r="Q33" s="562"/>
      <c r="R33" s="562"/>
      <c r="S33" s="726"/>
      <c r="T33" s="726"/>
      <c r="U33" s="726"/>
      <c r="V33" s="726"/>
    </row>
    <row r="34" spans="1:22" s="517" customFormat="1" ht="12" customHeight="1">
      <c r="A34" s="733" t="s">
        <v>203</v>
      </c>
      <c r="B34" s="733"/>
      <c r="C34" s="733"/>
      <c r="D34" s="733"/>
      <c r="E34" s="733"/>
      <c r="F34" s="733"/>
      <c r="G34" s="733"/>
      <c r="H34" s="733"/>
      <c r="I34" s="733"/>
      <c r="J34" s="733"/>
      <c r="K34" s="733"/>
      <c r="L34" s="733"/>
      <c r="M34" s="733"/>
      <c r="N34" s="570"/>
      <c r="O34" s="562"/>
      <c r="P34" s="562"/>
      <c r="Q34" s="562"/>
      <c r="R34" s="562"/>
      <c r="S34" s="571"/>
      <c r="T34" s="571"/>
      <c r="U34" s="571"/>
      <c r="V34" s="571"/>
    </row>
    <row r="35" spans="1:18" ht="11.25" customHeight="1">
      <c r="A35" s="734"/>
      <c r="B35" s="734"/>
      <c r="C35" s="734"/>
      <c r="D35" s="734"/>
      <c r="E35" s="734"/>
      <c r="F35" s="734"/>
      <c r="G35" s="734"/>
      <c r="H35" s="734"/>
      <c r="I35" s="734"/>
      <c r="J35" s="734"/>
      <c r="K35" s="734"/>
      <c r="L35" s="734"/>
      <c r="M35" s="734"/>
      <c r="N35" s="57"/>
      <c r="O35" s="51"/>
      <c r="P35" s="4"/>
      <c r="Q35" s="48"/>
      <c r="R35" s="724"/>
    </row>
    <row r="36" spans="1:18" ht="11.25" customHeight="1">
      <c r="A36" s="732" t="s">
        <v>157</v>
      </c>
      <c r="B36" s="732"/>
      <c r="C36" s="732"/>
      <c r="D36" s="732"/>
      <c r="E36" s="732"/>
      <c r="F36" s="732"/>
      <c r="G36" s="732"/>
      <c r="H36" s="732"/>
      <c r="I36" s="732"/>
      <c r="J36" s="732"/>
      <c r="K36" s="732"/>
      <c r="L36" s="732"/>
      <c r="M36" s="732"/>
      <c r="N36" s="57"/>
      <c r="O36" s="51"/>
      <c r="P36" s="4"/>
      <c r="Q36" s="48"/>
      <c r="R36" s="724"/>
    </row>
    <row r="37" spans="14:18" ht="11.25" customHeight="1">
      <c r="N37" s="57"/>
      <c r="O37" s="51"/>
      <c r="P37" s="4"/>
      <c r="Q37" s="48"/>
      <c r="R37" s="48"/>
    </row>
    <row r="38" spans="14:18" ht="11.25" customHeight="1">
      <c r="N38" s="52"/>
      <c r="O38" s="50"/>
      <c r="P38" s="4"/>
      <c r="Q38" s="48"/>
      <c r="R38" s="48"/>
    </row>
    <row r="39" spans="14:18" ht="11.25" customHeight="1">
      <c r="N39" s="57"/>
      <c r="O39" s="51"/>
      <c r="P39" s="4"/>
      <c r="Q39" s="48"/>
      <c r="R39" s="724"/>
    </row>
    <row r="40" spans="14:18" ht="11.25" customHeight="1">
      <c r="N40" s="52"/>
      <c r="O40" s="50"/>
      <c r="P40" s="4"/>
      <c r="Q40" s="48"/>
      <c r="R40" s="724"/>
    </row>
    <row r="41" spans="14:18" ht="11.25" customHeight="1">
      <c r="N41" s="52"/>
      <c r="O41" s="50"/>
      <c r="P41" s="4"/>
      <c r="Q41" s="48"/>
      <c r="R41" s="724"/>
    </row>
    <row r="42" spans="14:18" ht="11.25" customHeight="1">
      <c r="N42" s="52"/>
      <c r="O42" s="50"/>
      <c r="P42" s="4"/>
      <c r="Q42" s="48"/>
      <c r="R42" s="724"/>
    </row>
    <row r="43" spans="14:18" ht="11.25" customHeight="1">
      <c r="N43" s="54"/>
      <c r="O43" s="54"/>
      <c r="P43" s="4"/>
      <c r="Q43" s="48"/>
      <c r="R43" s="724"/>
    </row>
    <row r="44" spans="14:18" ht="11.25" customHeight="1">
      <c r="N44" s="55"/>
      <c r="O44" s="51"/>
      <c r="P44" s="4"/>
      <c r="Q44" s="48"/>
      <c r="R44" s="724"/>
    </row>
    <row r="45" spans="14:18" ht="11.25" customHeight="1">
      <c r="N45" s="55"/>
      <c r="O45" s="51"/>
      <c r="P45" s="4"/>
      <c r="Q45" s="48"/>
      <c r="R45" s="724"/>
    </row>
    <row r="46" spans="14:18" ht="11.25" customHeight="1">
      <c r="N46" s="55"/>
      <c r="O46" s="56"/>
      <c r="P46" s="4"/>
      <c r="Q46" s="48"/>
      <c r="R46" s="724"/>
    </row>
  </sheetData>
  <sheetProtection/>
  <mergeCells count="29">
    <mergeCell ref="N29:N30"/>
    <mergeCell ref="A30:M30"/>
    <mergeCell ref="A31:M31"/>
    <mergeCell ref="A32:M32"/>
    <mergeCell ref="A33:M33"/>
    <mergeCell ref="A36:M36"/>
    <mergeCell ref="A34:M34"/>
    <mergeCell ref="A35:M35"/>
    <mergeCell ref="S32:V32"/>
    <mergeCell ref="S33:V33"/>
    <mergeCell ref="O1:R1"/>
    <mergeCell ref="O30:R30"/>
    <mergeCell ref="O31:R31"/>
    <mergeCell ref="O2:R2"/>
    <mergeCell ref="O32:R32"/>
    <mergeCell ref="O28:R28"/>
    <mergeCell ref="O27:R27"/>
    <mergeCell ref="R45:R46"/>
    <mergeCell ref="R43:R44"/>
    <mergeCell ref="R39:R40"/>
    <mergeCell ref="R41:R42"/>
    <mergeCell ref="R35:R36"/>
    <mergeCell ref="O29:R29"/>
    <mergeCell ref="A1:M1"/>
    <mergeCell ref="A2:M2"/>
    <mergeCell ref="C4:G4"/>
    <mergeCell ref="I4:M4"/>
    <mergeCell ref="A29:M29"/>
    <mergeCell ref="A3:M3"/>
  </mergeCells>
  <printOptions/>
  <pageMargins left="0.5" right="0.5" top="0.5" bottom="0.7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P25"/>
  <sheetViews>
    <sheetView view="pageLayout" zoomScale="208" zoomScaleNormal="115" zoomScalePageLayoutView="208" workbookViewId="0" topLeftCell="A1">
      <selection activeCell="A2" sqref="A2:IV2"/>
    </sheetView>
  </sheetViews>
  <sheetFormatPr defaultColWidth="9.140625" defaultRowHeight="11.25" customHeight="1"/>
  <cols>
    <col min="1" max="1" width="19.140625" style="0" customWidth="1"/>
    <col min="2" max="2" width="1.7109375" style="0" customWidth="1"/>
    <col min="3" max="3" width="11.28125" style="0" bestFit="1" customWidth="1"/>
    <col min="4" max="4" width="2.28125" style="0" customWidth="1"/>
    <col min="5" max="5" width="8.00390625" style="0" customWidth="1"/>
    <col min="6" max="6" width="2.28125" style="0" customWidth="1"/>
    <col min="7" max="7" width="8.00390625" style="0" customWidth="1"/>
    <col min="8" max="8" width="2.28125" style="0" customWidth="1"/>
    <col min="9" max="9" width="8.00390625" style="0" customWidth="1"/>
    <col min="10" max="10" width="2.28125" style="0" customWidth="1"/>
    <col min="11" max="11" width="11.421875" style="0" customWidth="1"/>
    <col min="12" max="12" width="2.28125" style="0" customWidth="1"/>
    <col min="13" max="13" width="8.00390625" style="0" customWidth="1"/>
    <col min="14" max="14" width="2.28125" style="0" customWidth="1"/>
    <col min="15" max="15" width="8.00390625" style="0" customWidth="1"/>
  </cols>
  <sheetData>
    <row r="1" spans="1:15" ht="11.25" customHeight="1">
      <c r="A1" s="666" t="s">
        <v>83</v>
      </c>
      <c r="B1" s="666"/>
      <c r="C1" s="666"/>
      <c r="D1" s="666"/>
      <c r="E1" s="666"/>
      <c r="F1" s="666"/>
      <c r="G1" s="666"/>
      <c r="H1" s="666"/>
      <c r="I1" s="666"/>
      <c r="J1" s="666"/>
      <c r="K1" s="666"/>
      <c r="L1" s="666"/>
      <c r="M1" s="666"/>
      <c r="N1" s="666"/>
      <c r="O1" s="666"/>
    </row>
    <row r="2" spans="1:15" s="517" customFormat="1" ht="12" customHeight="1">
      <c r="A2" s="735" t="s">
        <v>251</v>
      </c>
      <c r="B2" s="735"/>
      <c r="C2" s="735"/>
      <c r="D2" s="735"/>
      <c r="E2" s="735"/>
      <c r="F2" s="735"/>
      <c r="G2" s="735"/>
      <c r="H2" s="735"/>
      <c r="I2" s="735"/>
      <c r="J2" s="735"/>
      <c r="K2" s="735"/>
      <c r="L2" s="735"/>
      <c r="M2" s="735"/>
      <c r="N2" s="735"/>
      <c r="O2" s="735"/>
    </row>
    <row r="3" spans="1:15" ht="11.25" customHeight="1">
      <c r="A3" s="666"/>
      <c r="B3" s="666"/>
      <c r="C3" s="666"/>
      <c r="D3" s="666"/>
      <c r="E3" s="666"/>
      <c r="F3" s="666"/>
      <c r="G3" s="666"/>
      <c r="H3" s="666"/>
      <c r="I3" s="666"/>
      <c r="J3" s="666"/>
      <c r="K3" s="666"/>
      <c r="L3" s="666"/>
      <c r="M3" s="666"/>
      <c r="N3" s="666"/>
      <c r="O3" s="666"/>
    </row>
    <row r="4" spans="1:15" ht="11.25" customHeight="1">
      <c r="A4" s="666" t="s">
        <v>47</v>
      </c>
      <c r="B4" s="666"/>
      <c r="C4" s="666"/>
      <c r="D4" s="666"/>
      <c r="E4" s="666"/>
      <c r="F4" s="666"/>
      <c r="G4" s="666"/>
      <c r="H4" s="666"/>
      <c r="I4" s="666"/>
      <c r="J4" s="666"/>
      <c r="K4" s="666"/>
      <c r="L4" s="666"/>
      <c r="M4" s="666"/>
      <c r="N4" s="666"/>
      <c r="O4" s="666"/>
    </row>
    <row r="5" spans="1:15" ht="11.25" customHeight="1">
      <c r="A5" s="737"/>
      <c r="B5" s="737"/>
      <c r="C5" s="737"/>
      <c r="D5" s="737"/>
      <c r="E5" s="737"/>
      <c r="F5" s="737"/>
      <c r="G5" s="737"/>
      <c r="H5" s="737"/>
      <c r="I5" s="737"/>
      <c r="J5" s="737"/>
      <c r="K5" s="737"/>
      <c r="L5" s="737"/>
      <c r="M5" s="737"/>
      <c r="N5" s="737"/>
      <c r="O5" s="737"/>
    </row>
    <row r="6" spans="1:15" ht="11.25" customHeight="1">
      <c r="A6" s="95"/>
      <c r="B6" s="103"/>
      <c r="C6" s="96"/>
      <c r="D6" s="96"/>
      <c r="E6" s="177"/>
      <c r="F6" s="177"/>
      <c r="G6" s="177"/>
      <c r="H6" s="177"/>
      <c r="I6" s="177"/>
      <c r="J6" s="177"/>
      <c r="K6" s="244" t="s">
        <v>70</v>
      </c>
      <c r="L6" s="96"/>
      <c r="M6" s="177"/>
      <c r="N6" s="177"/>
      <c r="O6" s="96"/>
    </row>
    <row r="7" spans="1:15" ht="11.25" customHeight="1">
      <c r="A7" s="97"/>
      <c r="B7" s="100"/>
      <c r="C7" s="98"/>
      <c r="D7" s="98"/>
      <c r="E7" s="43" t="s">
        <v>84</v>
      </c>
      <c r="F7" s="178"/>
      <c r="G7" s="43" t="s">
        <v>85</v>
      </c>
      <c r="H7" s="178"/>
      <c r="I7" s="178"/>
      <c r="J7" s="178"/>
      <c r="K7" s="10" t="s">
        <v>86</v>
      </c>
      <c r="L7" s="98"/>
      <c r="M7" s="43" t="s">
        <v>87</v>
      </c>
      <c r="N7" s="178"/>
      <c r="O7" s="98"/>
    </row>
    <row r="8" spans="1:15" ht="11.25" customHeight="1">
      <c r="A8" s="242" t="s">
        <v>88</v>
      </c>
      <c r="B8" s="105"/>
      <c r="C8" s="242" t="s">
        <v>37</v>
      </c>
      <c r="D8" s="104"/>
      <c r="E8" s="243" t="s">
        <v>89</v>
      </c>
      <c r="F8" s="179"/>
      <c r="G8" s="243" t="s">
        <v>89</v>
      </c>
      <c r="H8" s="179"/>
      <c r="I8" s="243" t="s">
        <v>51</v>
      </c>
      <c r="J8" s="179"/>
      <c r="K8" s="245" t="s">
        <v>90</v>
      </c>
      <c r="L8" s="106"/>
      <c r="M8" s="243" t="s">
        <v>91</v>
      </c>
      <c r="N8" s="179"/>
      <c r="O8" s="245" t="s">
        <v>33</v>
      </c>
    </row>
    <row r="9" spans="1:16" ht="11.25" customHeight="1">
      <c r="A9" s="246" t="s">
        <v>77</v>
      </c>
      <c r="B9" s="99"/>
      <c r="C9" s="212">
        <v>155</v>
      </c>
      <c r="D9" s="247"/>
      <c r="E9" s="250" t="s">
        <v>28</v>
      </c>
      <c r="F9" s="247"/>
      <c r="G9" s="275">
        <v>163</v>
      </c>
      <c r="H9" s="247"/>
      <c r="I9" s="212">
        <v>244</v>
      </c>
      <c r="J9" s="247"/>
      <c r="K9" s="250" t="s">
        <v>28</v>
      </c>
      <c r="L9" s="247"/>
      <c r="M9" s="250" t="s">
        <v>28</v>
      </c>
      <c r="N9" s="247"/>
      <c r="O9" s="249">
        <v>562</v>
      </c>
      <c r="P9" s="60"/>
    </row>
    <row r="10" spans="1:16" ht="11.25" customHeight="1">
      <c r="A10" s="246" t="s">
        <v>60</v>
      </c>
      <c r="B10" s="99"/>
      <c r="C10" s="212">
        <v>168</v>
      </c>
      <c r="D10" s="247"/>
      <c r="E10" s="250" t="s">
        <v>28</v>
      </c>
      <c r="F10" s="247"/>
      <c r="G10" s="275">
        <v>302</v>
      </c>
      <c r="H10" s="247"/>
      <c r="I10" s="249">
        <v>3410</v>
      </c>
      <c r="J10" s="247"/>
      <c r="K10" s="250" t="s">
        <v>28</v>
      </c>
      <c r="L10" s="247"/>
      <c r="M10" s="250" t="s">
        <v>28</v>
      </c>
      <c r="N10" s="247"/>
      <c r="O10" s="249">
        <v>3880</v>
      </c>
      <c r="P10" s="60"/>
    </row>
    <row r="11" spans="1:16" ht="11.25" customHeight="1">
      <c r="A11" s="246" t="s">
        <v>78</v>
      </c>
      <c r="B11" s="99"/>
      <c r="C11" s="249">
        <v>165</v>
      </c>
      <c r="D11" s="247"/>
      <c r="E11" s="250" t="s">
        <v>28</v>
      </c>
      <c r="F11" s="247"/>
      <c r="G11" s="250" t="s">
        <v>28</v>
      </c>
      <c r="H11" s="247"/>
      <c r="I11" s="250" t="s">
        <v>28</v>
      </c>
      <c r="J11" s="247"/>
      <c r="K11" s="250" t="s">
        <v>28</v>
      </c>
      <c r="L11" s="247"/>
      <c r="M11" s="250" t="s">
        <v>28</v>
      </c>
      <c r="N11" s="247"/>
      <c r="O11" s="249">
        <v>165</v>
      </c>
      <c r="P11" s="60"/>
    </row>
    <row r="12" spans="1:15" ht="11.25" customHeight="1">
      <c r="A12" s="246" t="s">
        <v>225</v>
      </c>
      <c r="B12" s="99"/>
      <c r="C12" s="249" t="s">
        <v>28</v>
      </c>
      <c r="D12" s="247"/>
      <c r="E12" s="250" t="s">
        <v>28</v>
      </c>
      <c r="F12" s="247"/>
      <c r="G12" s="299">
        <v>137</v>
      </c>
      <c r="H12" s="247"/>
      <c r="I12" s="250" t="s">
        <v>28</v>
      </c>
      <c r="J12" s="247"/>
      <c r="K12" s="250" t="s">
        <v>28</v>
      </c>
      <c r="L12" s="247"/>
      <c r="M12" s="250" t="s">
        <v>28</v>
      </c>
      <c r="N12" s="247"/>
      <c r="O12" s="249">
        <v>137</v>
      </c>
    </row>
    <row r="13" spans="1:15" ht="11.25" customHeight="1">
      <c r="A13" s="246" t="s">
        <v>81</v>
      </c>
      <c r="B13" s="99"/>
      <c r="C13" s="249">
        <v>266</v>
      </c>
      <c r="D13" s="247"/>
      <c r="E13" s="250" t="s">
        <v>28</v>
      </c>
      <c r="F13" s="247"/>
      <c r="G13" s="250" t="s">
        <v>28</v>
      </c>
      <c r="H13" s="247"/>
      <c r="I13" s="250" t="s">
        <v>28</v>
      </c>
      <c r="J13" s="247"/>
      <c r="K13" s="250" t="s">
        <v>28</v>
      </c>
      <c r="L13" s="247"/>
      <c r="M13" s="250" t="s">
        <v>28</v>
      </c>
      <c r="N13" s="247"/>
      <c r="O13" s="249">
        <v>266</v>
      </c>
    </row>
    <row r="14" spans="1:15" ht="11.25" customHeight="1">
      <c r="A14" s="246" t="s">
        <v>61</v>
      </c>
      <c r="B14" s="99"/>
      <c r="C14" s="252">
        <v>41</v>
      </c>
      <c r="D14" s="253"/>
      <c r="E14" s="252">
        <v>42</v>
      </c>
      <c r="F14" s="253"/>
      <c r="G14" s="252">
        <v>130</v>
      </c>
      <c r="H14" s="253"/>
      <c r="I14" s="213" t="s">
        <v>28</v>
      </c>
      <c r="J14" s="253"/>
      <c r="K14" s="248">
        <v>46</v>
      </c>
      <c r="L14" s="253"/>
      <c r="M14" s="11">
        <v>4</v>
      </c>
      <c r="N14" s="44"/>
      <c r="O14" s="249">
        <v>263</v>
      </c>
    </row>
    <row r="15" spans="1:15" ht="11.25" customHeight="1">
      <c r="A15" s="342" t="s">
        <v>33</v>
      </c>
      <c r="B15" s="121"/>
      <c r="C15" s="254">
        <v>796</v>
      </c>
      <c r="D15" s="255"/>
      <c r="E15" s="256">
        <v>42</v>
      </c>
      <c r="F15" s="255"/>
      <c r="G15" s="254">
        <v>731</v>
      </c>
      <c r="H15" s="255"/>
      <c r="I15" s="254">
        <v>3650</v>
      </c>
      <c r="J15" s="255"/>
      <c r="K15" s="257">
        <v>46</v>
      </c>
      <c r="L15" s="255"/>
      <c r="M15" s="257">
        <v>4</v>
      </c>
      <c r="N15" s="255"/>
      <c r="O15" s="254">
        <v>5270</v>
      </c>
    </row>
    <row r="16" spans="1:15" ht="11.25" customHeight="1">
      <c r="A16" s="736" t="s">
        <v>30</v>
      </c>
      <c r="B16" s="736"/>
      <c r="C16" s="736"/>
      <c r="D16" s="736"/>
      <c r="E16" s="736"/>
      <c r="F16" s="736"/>
      <c r="G16" s="736"/>
      <c r="H16" s="736"/>
      <c r="I16" s="736"/>
      <c r="J16" s="736"/>
      <c r="K16" s="736"/>
      <c r="L16" s="736"/>
      <c r="M16" s="736"/>
      <c r="N16" s="736"/>
      <c r="O16" s="736"/>
    </row>
    <row r="17" spans="1:15" s="517" customFormat="1" ht="12" customHeight="1">
      <c r="A17" s="660" t="s">
        <v>170</v>
      </c>
      <c r="B17" s="660"/>
      <c r="C17" s="660"/>
      <c r="D17" s="660"/>
      <c r="E17" s="660"/>
      <c r="F17" s="660"/>
      <c r="G17" s="660"/>
      <c r="H17" s="660"/>
      <c r="I17" s="660"/>
      <c r="J17" s="660"/>
      <c r="K17" s="660"/>
      <c r="L17" s="660"/>
      <c r="M17" s="660"/>
      <c r="N17" s="660"/>
      <c r="O17" s="660"/>
    </row>
    <row r="18" spans="1:15" s="517" customFormat="1" ht="12" customHeight="1">
      <c r="A18" s="660" t="s">
        <v>190</v>
      </c>
      <c r="B18" s="660"/>
      <c r="C18" s="660"/>
      <c r="D18" s="660"/>
      <c r="E18" s="660"/>
      <c r="F18" s="660"/>
      <c r="G18" s="660"/>
      <c r="H18" s="660"/>
      <c r="I18" s="660"/>
      <c r="J18" s="660"/>
      <c r="K18" s="660"/>
      <c r="L18" s="660"/>
      <c r="M18" s="660"/>
      <c r="N18" s="660"/>
      <c r="O18" s="660"/>
    </row>
    <row r="19" spans="1:15" ht="11.25" customHeight="1">
      <c r="A19" s="660"/>
      <c r="B19" s="660"/>
      <c r="C19" s="660"/>
      <c r="D19" s="660"/>
      <c r="E19" s="660"/>
      <c r="F19" s="660"/>
      <c r="G19" s="660"/>
      <c r="H19" s="660"/>
      <c r="I19" s="660"/>
      <c r="J19" s="660"/>
      <c r="K19" s="660"/>
      <c r="L19" s="660"/>
      <c r="M19" s="660"/>
      <c r="N19" s="660"/>
      <c r="O19" s="660"/>
    </row>
    <row r="20" spans="1:15" ht="11.25" customHeight="1">
      <c r="A20" s="701" t="s">
        <v>157</v>
      </c>
      <c r="B20" s="701"/>
      <c r="C20" s="701"/>
      <c r="D20" s="701"/>
      <c r="E20" s="701"/>
      <c r="F20" s="701"/>
      <c r="G20" s="701"/>
      <c r="H20" s="701"/>
      <c r="I20" s="701"/>
      <c r="J20" s="701"/>
      <c r="K20" s="701"/>
      <c r="L20" s="701"/>
      <c r="M20" s="701"/>
      <c r="N20" s="701"/>
      <c r="O20" s="701"/>
    </row>
    <row r="21" ht="11.25" customHeight="1">
      <c r="M21" s="83"/>
    </row>
    <row r="25" spans="3:15" ht="11.25" customHeight="1">
      <c r="C25" s="4"/>
      <c r="D25" s="60"/>
      <c r="E25" s="22"/>
      <c r="F25" s="35"/>
      <c r="G25" s="36"/>
      <c r="H25" s="35"/>
      <c r="I25" s="24"/>
      <c r="J25" s="37"/>
      <c r="K25" s="40"/>
      <c r="L25" s="35"/>
      <c r="M25" s="38"/>
      <c r="N25" s="35"/>
      <c r="O25" s="39"/>
    </row>
  </sheetData>
  <sheetProtection/>
  <mergeCells count="10">
    <mergeCell ref="A20:O20"/>
    <mergeCell ref="A1:O1"/>
    <mergeCell ref="A2:O2"/>
    <mergeCell ref="A4:O4"/>
    <mergeCell ref="A16:O16"/>
    <mergeCell ref="A17:O17"/>
    <mergeCell ref="A18:O18"/>
    <mergeCell ref="A19:O19"/>
    <mergeCell ref="A3:O3"/>
    <mergeCell ref="A5:O5"/>
  </mergeCells>
  <printOptions/>
  <pageMargins left="0.5" right="0.5" top="0.5" bottom="0.75"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46"/>
  <sheetViews>
    <sheetView view="pageLayout" zoomScale="190" zoomScaleNormal="115" zoomScalePageLayoutView="190" workbookViewId="0" topLeftCell="A1">
      <selection activeCell="C21" sqref="C21"/>
    </sheetView>
  </sheetViews>
  <sheetFormatPr defaultColWidth="9.140625" defaultRowHeight="11.25" customHeight="1"/>
  <cols>
    <col min="1" max="1" width="21.28125" style="0" customWidth="1"/>
    <col min="2" max="2" width="1.8515625" style="0" customWidth="1"/>
    <col min="3" max="3" width="21.28125" style="0" customWidth="1"/>
    <col min="4" max="4" width="1.8515625" style="0" customWidth="1"/>
    <col min="5" max="5" width="20.00390625" style="0" customWidth="1"/>
  </cols>
  <sheetData>
    <row r="1" spans="1:5" ht="11.25" customHeight="1">
      <c r="A1" s="738" t="s">
        <v>92</v>
      </c>
      <c r="B1" s="738"/>
      <c r="C1" s="738"/>
      <c r="D1" s="738"/>
      <c r="E1" s="738"/>
    </row>
    <row r="2" spans="1:5" ht="12" customHeight="1">
      <c r="A2" s="738" t="s">
        <v>252</v>
      </c>
      <c r="B2" s="738"/>
      <c r="C2" s="738"/>
      <c r="D2" s="738"/>
      <c r="E2" s="738"/>
    </row>
    <row r="3" spans="1:5" ht="11.25" customHeight="1">
      <c r="A3" s="739"/>
      <c r="B3" s="739"/>
      <c r="C3" s="739"/>
      <c r="D3" s="739"/>
      <c r="E3" s="739"/>
    </row>
    <row r="4" spans="1:5" ht="12" customHeight="1">
      <c r="A4" s="184"/>
      <c r="B4" s="184"/>
      <c r="C4" s="183"/>
      <c r="D4" s="184"/>
      <c r="E4" s="383" t="s">
        <v>197</v>
      </c>
    </row>
    <row r="5" spans="1:5" ht="11.25" customHeight="1">
      <c r="A5" s="182"/>
      <c r="B5" s="182"/>
      <c r="C5" s="181"/>
      <c r="D5" s="182"/>
      <c r="E5" s="384" t="s">
        <v>93</v>
      </c>
    </row>
    <row r="6" spans="1:5" ht="11.25" customHeight="1">
      <c r="A6" s="383" t="s">
        <v>48</v>
      </c>
      <c r="B6" s="183"/>
      <c r="C6" s="383" t="s">
        <v>88</v>
      </c>
      <c r="D6" s="184"/>
      <c r="E6" s="383" t="s">
        <v>94</v>
      </c>
    </row>
    <row r="7" spans="1:5" ht="11.25" customHeight="1">
      <c r="A7" s="385" t="s">
        <v>37</v>
      </c>
      <c r="B7" s="185"/>
      <c r="C7" s="386" t="s">
        <v>77</v>
      </c>
      <c r="D7" s="185"/>
      <c r="E7" s="388">
        <v>152.05</v>
      </c>
    </row>
    <row r="8" spans="1:5" ht="11.25" customHeight="1">
      <c r="A8" s="387" t="s">
        <v>95</v>
      </c>
      <c r="B8" s="185"/>
      <c r="C8" s="386" t="s">
        <v>60</v>
      </c>
      <c r="D8" s="185"/>
      <c r="E8" s="388">
        <v>135.15</v>
      </c>
    </row>
    <row r="9" spans="1:5" ht="11.25" customHeight="1">
      <c r="A9" s="387" t="s">
        <v>95</v>
      </c>
      <c r="B9" s="185"/>
      <c r="C9" s="386" t="s">
        <v>78</v>
      </c>
      <c r="D9" s="258"/>
      <c r="E9" s="388">
        <v>171.21</v>
      </c>
    </row>
    <row r="10" spans="1:5" ht="11.25" customHeight="1">
      <c r="A10" s="387" t="s">
        <v>95</v>
      </c>
      <c r="B10" s="185"/>
      <c r="C10" s="386" t="s">
        <v>81</v>
      </c>
      <c r="D10" s="258"/>
      <c r="E10" s="388">
        <v>170.43</v>
      </c>
    </row>
    <row r="11" spans="1:5" ht="11.25" customHeight="1">
      <c r="A11" s="385" t="s">
        <v>69</v>
      </c>
      <c r="B11" s="185"/>
      <c r="C11" s="385" t="s">
        <v>77</v>
      </c>
      <c r="D11" s="185"/>
      <c r="E11" s="388">
        <v>150.39</v>
      </c>
    </row>
    <row r="12" spans="1:5" ht="11.25" customHeight="1">
      <c r="A12" s="387" t="s">
        <v>95</v>
      </c>
      <c r="B12" s="185"/>
      <c r="C12" s="385" t="s">
        <v>60</v>
      </c>
      <c r="D12" s="185"/>
      <c r="E12" s="388">
        <v>119.11</v>
      </c>
    </row>
    <row r="13" spans="1:5" ht="11.25" customHeight="1">
      <c r="A13" s="387" t="s">
        <v>95</v>
      </c>
      <c r="B13" s="185"/>
      <c r="C13" s="386" t="s">
        <v>225</v>
      </c>
      <c r="D13" s="185"/>
      <c r="E13" s="388">
        <v>198.08</v>
      </c>
    </row>
    <row r="14" spans="1:5" ht="11.25" customHeight="1">
      <c r="A14" s="385" t="s">
        <v>51</v>
      </c>
      <c r="B14" s="185"/>
      <c r="C14" s="385" t="s">
        <v>77</v>
      </c>
      <c r="D14" s="185"/>
      <c r="E14" s="440">
        <v>137.33</v>
      </c>
    </row>
    <row r="15" spans="1:5" ht="11.25" customHeight="1">
      <c r="A15" s="387" t="s">
        <v>95</v>
      </c>
      <c r="B15" s="185"/>
      <c r="C15" s="385" t="s">
        <v>60</v>
      </c>
      <c r="D15" s="185"/>
      <c r="E15" s="388">
        <v>162.27</v>
      </c>
    </row>
    <row r="16" spans="1:5" ht="11.25" customHeight="1">
      <c r="A16" s="741" t="s">
        <v>260</v>
      </c>
      <c r="B16" s="742"/>
      <c r="C16" s="742"/>
      <c r="D16" s="742"/>
      <c r="E16" s="742"/>
    </row>
    <row r="17" spans="1:5" ht="12" customHeight="1">
      <c r="A17" s="743" t="s">
        <v>198</v>
      </c>
      <c r="B17" s="743"/>
      <c r="C17" s="743"/>
      <c r="D17" s="743"/>
      <c r="E17" s="743"/>
    </row>
    <row r="18" spans="1:5" ht="12" customHeight="1">
      <c r="A18" s="744" t="s">
        <v>199</v>
      </c>
      <c r="B18" s="744"/>
      <c r="C18" s="744"/>
      <c r="D18" s="744"/>
      <c r="E18" s="744"/>
    </row>
    <row r="19" spans="1:5" ht="11.25" customHeight="1">
      <c r="A19" s="746"/>
      <c r="B19" s="746"/>
      <c r="C19" s="746"/>
      <c r="D19" s="746"/>
      <c r="E19" s="746"/>
    </row>
    <row r="20" spans="1:5" ht="11.25" customHeight="1">
      <c r="A20" s="745" t="s">
        <v>157</v>
      </c>
      <c r="B20" s="745"/>
      <c r="C20" s="745"/>
      <c r="D20" s="745"/>
      <c r="E20" s="745"/>
    </row>
    <row r="25" spans="1:5" ht="11.25" customHeight="1">
      <c r="A25" s="259"/>
      <c r="B25" s="259"/>
      <c r="C25" s="259"/>
      <c r="D25" s="259"/>
      <c r="E25" s="259"/>
    </row>
    <row r="26" spans="1:5" ht="11.25" customHeight="1">
      <c r="A26" s="259"/>
      <c r="B26" s="259"/>
      <c r="C26" s="259"/>
      <c r="D26" s="259"/>
      <c r="E26" s="259"/>
    </row>
    <row r="27" spans="1:5" ht="11.25" customHeight="1">
      <c r="A27" s="740"/>
      <c r="B27" s="740"/>
      <c r="C27" s="740"/>
      <c r="D27" s="740"/>
      <c r="E27" s="740"/>
    </row>
    <row r="28" spans="1:5" ht="11.25" customHeight="1">
      <c r="A28" s="261"/>
      <c r="B28" s="261"/>
      <c r="C28" s="260"/>
      <c r="D28" s="261"/>
      <c r="E28" s="260"/>
    </row>
    <row r="29" spans="1:5" ht="11.25" customHeight="1">
      <c r="A29" s="261"/>
      <c r="B29" s="261"/>
      <c r="C29" s="260"/>
      <c r="D29" s="261"/>
      <c r="E29" s="260"/>
    </row>
    <row r="30" spans="1:5" ht="11.25" customHeight="1">
      <c r="A30" s="260"/>
      <c r="B30" s="260"/>
      <c r="C30" s="260"/>
      <c r="D30" s="261"/>
      <c r="E30" s="260"/>
    </row>
    <row r="31" spans="1:5" ht="11.25" customHeight="1">
      <c r="A31" s="262"/>
      <c r="B31" s="261"/>
      <c r="C31" s="261"/>
      <c r="D31" s="261"/>
      <c r="E31" s="263"/>
    </row>
    <row r="32" spans="1:5" ht="11.25" customHeight="1">
      <c r="A32" s="264"/>
      <c r="B32" s="261"/>
      <c r="C32" s="261"/>
      <c r="D32" s="261"/>
      <c r="E32" s="263"/>
    </row>
    <row r="33" spans="1:5" ht="11.25" customHeight="1">
      <c r="A33" s="264"/>
      <c r="B33" s="261"/>
      <c r="C33" s="261"/>
      <c r="D33" s="261"/>
      <c r="E33" s="263"/>
    </row>
    <row r="34" spans="1:5" ht="11.25" customHeight="1">
      <c r="A34" s="262"/>
      <c r="B34" s="261"/>
      <c r="C34" s="261"/>
      <c r="D34" s="261"/>
      <c r="E34" s="263"/>
    </row>
    <row r="35" spans="1:5" ht="11.25" customHeight="1">
      <c r="A35" s="264"/>
      <c r="B35" s="261"/>
      <c r="C35" s="261"/>
      <c r="D35" s="261"/>
      <c r="E35" s="263"/>
    </row>
    <row r="36" spans="1:5" ht="11.25" customHeight="1">
      <c r="A36" s="264"/>
      <c r="B36" s="261"/>
      <c r="C36" s="261"/>
      <c r="D36" s="261"/>
      <c r="E36" s="263"/>
    </row>
    <row r="37" spans="1:5" ht="11.25" customHeight="1">
      <c r="A37" s="264"/>
      <c r="B37" s="261"/>
      <c r="C37" s="261"/>
      <c r="D37" s="261"/>
      <c r="E37" s="263"/>
    </row>
    <row r="38" spans="1:5" ht="11.25" customHeight="1">
      <c r="A38" s="262"/>
      <c r="B38" s="261"/>
      <c r="C38" s="262"/>
      <c r="D38" s="261"/>
      <c r="E38" s="263"/>
    </row>
    <row r="39" spans="1:5" ht="11.25" customHeight="1">
      <c r="A39" s="264"/>
      <c r="B39" s="261"/>
      <c r="C39" s="261"/>
      <c r="D39" s="261"/>
      <c r="E39" s="263"/>
    </row>
    <row r="40" spans="1:5" ht="11.25" customHeight="1">
      <c r="A40" s="264"/>
      <c r="B40" s="261"/>
      <c r="C40" s="261"/>
      <c r="D40" s="261"/>
      <c r="E40" s="263"/>
    </row>
    <row r="41" spans="1:5" ht="11.25" customHeight="1">
      <c r="A41" s="264"/>
      <c r="B41" s="261"/>
      <c r="C41" s="261"/>
      <c r="D41" s="261"/>
      <c r="E41" s="263"/>
    </row>
    <row r="42" spans="1:5" ht="11.25" customHeight="1">
      <c r="A42" s="265"/>
      <c r="B42" s="265"/>
      <c r="C42" s="265"/>
      <c r="D42" s="265"/>
      <c r="E42" s="265"/>
    </row>
    <row r="43" spans="1:5" ht="11.25" customHeight="1">
      <c r="A43" s="266"/>
      <c r="B43" s="266"/>
      <c r="C43" s="266"/>
      <c r="D43" s="266"/>
      <c r="E43" s="266"/>
    </row>
    <row r="44" spans="1:5" ht="11.25" customHeight="1">
      <c r="A44" s="266"/>
      <c r="B44" s="266"/>
      <c r="C44" s="266"/>
      <c r="D44" s="266"/>
      <c r="E44" s="266"/>
    </row>
    <row r="45" spans="1:5" ht="11.25" customHeight="1">
      <c r="A45" s="267"/>
      <c r="B45" s="268"/>
      <c r="C45" s="268"/>
      <c r="D45" s="268"/>
      <c r="E45" s="268"/>
    </row>
    <row r="46" spans="1:5" ht="11.25" customHeight="1">
      <c r="A46" s="265"/>
      <c r="B46" s="265"/>
      <c r="C46" s="265"/>
      <c r="D46" s="265"/>
      <c r="E46" s="265"/>
    </row>
  </sheetData>
  <sheetProtection/>
  <mergeCells count="9">
    <mergeCell ref="A1:E1"/>
    <mergeCell ref="A3:E3"/>
    <mergeCell ref="A27:E27"/>
    <mergeCell ref="A2:E2"/>
    <mergeCell ref="A16:E16"/>
    <mergeCell ref="A17:E17"/>
    <mergeCell ref="A18:E18"/>
    <mergeCell ref="A20:E20"/>
    <mergeCell ref="A19:E19"/>
  </mergeCells>
  <printOptions/>
  <pageMargins left="0.5" right="0.5" top="0.5" bottom="0.7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S38"/>
  <sheetViews>
    <sheetView showGridLines="0" view="pageLayout" zoomScale="138" zoomScaleNormal="115" zoomScalePageLayoutView="138" workbookViewId="0" topLeftCell="A1">
      <selection activeCell="K13" sqref="K13"/>
    </sheetView>
  </sheetViews>
  <sheetFormatPr defaultColWidth="9.140625" defaultRowHeight="11.25" customHeight="1"/>
  <cols>
    <col min="1" max="1" width="23.421875" style="0" customWidth="1"/>
    <col min="2" max="2" width="1.7109375" style="0" customWidth="1"/>
    <col min="3" max="3" width="9.7109375" style="0" customWidth="1"/>
    <col min="4" max="4" width="2.28125" style="0" customWidth="1"/>
    <col min="5" max="5" width="9.7109375" style="0" customWidth="1"/>
    <col min="6" max="6" width="2.28125" style="0" customWidth="1"/>
    <col min="7" max="7" width="9.7109375" style="0" customWidth="1"/>
    <col min="8" max="8" width="2.28125" style="0" customWidth="1"/>
    <col min="9" max="9" width="9.7109375" style="0" customWidth="1"/>
  </cols>
  <sheetData>
    <row r="1" spans="1:10" ht="11.25" customHeight="1">
      <c r="A1" s="749" t="s">
        <v>249</v>
      </c>
      <c r="B1" s="750"/>
      <c r="C1" s="750"/>
      <c r="D1" s="750"/>
      <c r="E1" s="750"/>
      <c r="F1" s="750"/>
      <c r="G1" s="750"/>
      <c r="H1" s="750"/>
      <c r="I1" s="750"/>
      <c r="J1" s="180"/>
    </row>
    <row r="2" spans="1:10" ht="12" customHeight="1">
      <c r="A2" s="749" t="s">
        <v>200</v>
      </c>
      <c r="B2" s="750"/>
      <c r="C2" s="750"/>
      <c r="D2" s="750"/>
      <c r="E2" s="750"/>
      <c r="F2" s="750"/>
      <c r="G2" s="750"/>
      <c r="H2" s="750"/>
      <c r="I2" s="750"/>
      <c r="J2" s="180"/>
    </row>
    <row r="3" spans="1:10" ht="11.25" customHeight="1">
      <c r="A3" s="747"/>
      <c r="B3" s="747"/>
      <c r="C3" s="747"/>
      <c r="D3" s="747"/>
      <c r="E3" s="747"/>
      <c r="F3" s="747"/>
      <c r="G3" s="747"/>
      <c r="H3" s="747"/>
      <c r="I3" s="747"/>
      <c r="J3" s="180"/>
    </row>
    <row r="4" spans="1:10" ht="11.25" customHeight="1">
      <c r="A4" s="749" t="s">
        <v>58</v>
      </c>
      <c r="B4" s="750"/>
      <c r="C4" s="750"/>
      <c r="D4" s="750"/>
      <c r="E4" s="750"/>
      <c r="F4" s="750"/>
      <c r="G4" s="750"/>
      <c r="H4" s="750"/>
      <c r="I4" s="750"/>
      <c r="J4" s="180"/>
    </row>
    <row r="5" spans="1:10" ht="11.25" customHeight="1">
      <c r="A5" s="748"/>
      <c r="B5" s="748"/>
      <c r="C5" s="748"/>
      <c r="D5" s="748"/>
      <c r="E5" s="748"/>
      <c r="F5" s="748"/>
      <c r="G5" s="748"/>
      <c r="H5" s="748"/>
      <c r="I5" s="748"/>
      <c r="J5" s="180"/>
    </row>
    <row r="6" spans="1:10" ht="11.25" customHeight="1">
      <c r="A6" s="186"/>
      <c r="B6" s="187"/>
      <c r="C6" s="752" t="s">
        <v>238</v>
      </c>
      <c r="D6" s="752"/>
      <c r="E6" s="752"/>
      <c r="F6" s="186"/>
      <c r="G6" s="752" t="s">
        <v>250</v>
      </c>
      <c r="H6" s="752"/>
      <c r="I6" s="752"/>
      <c r="J6" s="180"/>
    </row>
    <row r="7" spans="1:10" ht="11.25" customHeight="1">
      <c r="A7" s="573" t="s">
        <v>97</v>
      </c>
      <c r="B7" s="188"/>
      <c r="C7" s="229" t="s">
        <v>4</v>
      </c>
      <c r="D7" s="188"/>
      <c r="E7" s="228" t="s">
        <v>6</v>
      </c>
      <c r="F7" s="189"/>
      <c r="G7" s="229" t="s">
        <v>4</v>
      </c>
      <c r="H7" s="188"/>
      <c r="I7" s="228" t="s">
        <v>6</v>
      </c>
      <c r="J7" s="180"/>
    </row>
    <row r="8" spans="1:10" ht="11.25" customHeight="1">
      <c r="A8" s="230" t="s">
        <v>98</v>
      </c>
      <c r="B8" s="190"/>
      <c r="C8" s="234">
        <v>1980</v>
      </c>
      <c r="D8" s="234"/>
      <c r="E8" s="235">
        <v>200000</v>
      </c>
      <c r="F8" s="236"/>
      <c r="G8" s="234">
        <v>1710</v>
      </c>
      <c r="H8" s="215"/>
      <c r="I8" s="235">
        <v>289000</v>
      </c>
      <c r="J8" s="180"/>
    </row>
    <row r="9" spans="1:10" ht="11.25" customHeight="1">
      <c r="A9" s="232" t="s">
        <v>253</v>
      </c>
      <c r="B9" s="191"/>
      <c r="C9" s="234" t="s">
        <v>28</v>
      </c>
      <c r="D9" s="234"/>
      <c r="E9" s="234" t="s">
        <v>28</v>
      </c>
      <c r="F9" s="234"/>
      <c r="G9" s="614">
        <v>-3</v>
      </c>
      <c r="H9" s="215"/>
      <c r="I9" s="216">
        <v>2</v>
      </c>
      <c r="J9" s="180"/>
    </row>
    <row r="10" spans="1:10" ht="11.25" customHeight="1">
      <c r="A10" s="231" t="s">
        <v>99</v>
      </c>
      <c r="B10" s="191"/>
      <c r="C10" s="234">
        <v>569</v>
      </c>
      <c r="D10" s="234"/>
      <c r="E10" s="234">
        <v>74700</v>
      </c>
      <c r="F10" s="234"/>
      <c r="G10" s="234">
        <v>675</v>
      </c>
      <c r="H10" s="215"/>
      <c r="I10" s="234">
        <v>102000</v>
      </c>
      <c r="J10" s="180"/>
    </row>
    <row r="11" spans="1:10" ht="11.25" customHeight="1">
      <c r="A11" s="231" t="s">
        <v>100</v>
      </c>
      <c r="B11" s="191"/>
      <c r="C11" s="234">
        <v>2740</v>
      </c>
      <c r="D11" s="234"/>
      <c r="E11" s="234">
        <v>300000</v>
      </c>
      <c r="F11" s="234"/>
      <c r="G11" s="234">
        <v>2110</v>
      </c>
      <c r="H11" s="215"/>
      <c r="I11" s="234">
        <v>332000</v>
      </c>
      <c r="J11" s="180"/>
    </row>
    <row r="12" spans="1:10" ht="11.25" customHeight="1">
      <c r="A12" s="232" t="s">
        <v>240</v>
      </c>
      <c r="B12" s="191"/>
      <c r="C12" s="216">
        <v>21</v>
      </c>
      <c r="D12" s="234"/>
      <c r="E12" s="216">
        <v>3370</v>
      </c>
      <c r="F12" s="234"/>
      <c r="G12" s="475" t="s">
        <v>28</v>
      </c>
      <c r="H12" s="215"/>
      <c r="I12" s="475" t="s">
        <v>28</v>
      </c>
      <c r="J12" s="180"/>
    </row>
    <row r="13" spans="1:10" ht="11.25" customHeight="1">
      <c r="A13" s="232" t="s">
        <v>232</v>
      </c>
      <c r="B13" s="191"/>
      <c r="C13" s="614">
        <v>-3</v>
      </c>
      <c r="D13" s="234"/>
      <c r="E13" s="234">
        <v>11</v>
      </c>
      <c r="F13" s="234"/>
      <c r="G13" s="216">
        <v>16</v>
      </c>
      <c r="H13" s="215"/>
      <c r="I13" s="216">
        <v>4210</v>
      </c>
      <c r="J13" s="180"/>
    </row>
    <row r="14" spans="1:10" ht="11.25" customHeight="1">
      <c r="A14" s="232" t="s">
        <v>241</v>
      </c>
      <c r="B14" s="191"/>
      <c r="C14" s="216">
        <v>55</v>
      </c>
      <c r="D14" s="234"/>
      <c r="E14" s="216">
        <v>3000</v>
      </c>
      <c r="F14" s="234"/>
      <c r="G14" s="216">
        <v>18</v>
      </c>
      <c r="H14" s="215"/>
      <c r="I14" s="216">
        <v>972</v>
      </c>
      <c r="J14" s="180"/>
    </row>
    <row r="15" spans="1:10" ht="11.25" customHeight="1">
      <c r="A15" s="232" t="s">
        <v>229</v>
      </c>
      <c r="B15" s="191"/>
      <c r="C15" s="234">
        <v>76</v>
      </c>
      <c r="D15" s="234"/>
      <c r="E15" s="234">
        <v>10500</v>
      </c>
      <c r="F15" s="234"/>
      <c r="G15" s="234">
        <v>83</v>
      </c>
      <c r="H15" s="215"/>
      <c r="I15" s="234">
        <v>17000</v>
      </c>
      <c r="J15" s="180"/>
    </row>
    <row r="16" spans="1:10" ht="11.25" customHeight="1">
      <c r="A16" s="232" t="s">
        <v>254</v>
      </c>
      <c r="B16" s="191"/>
      <c r="C16" s="475" t="s">
        <v>28</v>
      </c>
      <c r="D16" s="234"/>
      <c r="E16" s="475" t="s">
        <v>28</v>
      </c>
      <c r="F16" s="234"/>
      <c r="G16" s="234">
        <v>1</v>
      </c>
      <c r="H16" s="215"/>
      <c r="I16" s="234">
        <v>43</v>
      </c>
      <c r="J16" s="180"/>
    </row>
    <row r="17" spans="1:10" ht="11.25" customHeight="1">
      <c r="A17" s="232" t="s">
        <v>233</v>
      </c>
      <c r="B17" s="191"/>
      <c r="C17" s="475" t="s">
        <v>28</v>
      </c>
      <c r="D17" s="234"/>
      <c r="E17" s="475" t="s">
        <v>28</v>
      </c>
      <c r="F17" s="234"/>
      <c r="G17" s="614">
        <v>-3</v>
      </c>
      <c r="H17" s="215"/>
      <c r="I17" s="216">
        <v>11</v>
      </c>
      <c r="J17" s="180"/>
    </row>
    <row r="18" spans="1:10" ht="11.25" customHeight="1">
      <c r="A18" s="231" t="s">
        <v>222</v>
      </c>
      <c r="B18" s="191"/>
      <c r="C18" s="614">
        <v>-3</v>
      </c>
      <c r="D18" s="234"/>
      <c r="E18" s="237">
        <v>3</v>
      </c>
      <c r="F18" s="234"/>
      <c r="G18" s="475" t="s">
        <v>28</v>
      </c>
      <c r="H18" s="215"/>
      <c r="I18" s="475" t="s">
        <v>28</v>
      </c>
      <c r="J18" s="180"/>
    </row>
    <row r="19" spans="1:10" ht="11.25" customHeight="1">
      <c r="A19" s="231" t="s">
        <v>101</v>
      </c>
      <c r="B19" s="191"/>
      <c r="C19" s="234">
        <v>179</v>
      </c>
      <c r="D19" s="234"/>
      <c r="E19" s="234">
        <v>24500</v>
      </c>
      <c r="F19" s="234"/>
      <c r="G19" s="237">
        <v>13</v>
      </c>
      <c r="H19" s="215"/>
      <c r="I19" s="234">
        <v>4510</v>
      </c>
      <c r="J19" s="180"/>
    </row>
    <row r="20" spans="1:10" ht="11.25" customHeight="1">
      <c r="A20" s="231" t="s">
        <v>102</v>
      </c>
      <c r="B20" s="191"/>
      <c r="C20" s="234">
        <v>788</v>
      </c>
      <c r="D20" s="234"/>
      <c r="E20" s="234">
        <v>87200</v>
      </c>
      <c r="F20" s="234"/>
      <c r="G20" s="234">
        <v>616</v>
      </c>
      <c r="H20" s="215"/>
      <c r="I20" s="234">
        <v>86600</v>
      </c>
      <c r="J20" s="180"/>
    </row>
    <row r="21" spans="1:10" ht="11.25" customHeight="1">
      <c r="A21" s="232" t="s">
        <v>234</v>
      </c>
      <c r="B21" s="191"/>
      <c r="C21" s="614">
        <v>-3</v>
      </c>
      <c r="D21" s="234"/>
      <c r="E21" s="234">
        <v>4</v>
      </c>
      <c r="F21" s="234"/>
      <c r="G21" s="614">
        <v>-3</v>
      </c>
      <c r="H21" s="215"/>
      <c r="I21" s="216">
        <v>23</v>
      </c>
      <c r="J21" s="180"/>
    </row>
    <row r="22" spans="1:10" ht="11.25" customHeight="1">
      <c r="A22" s="231" t="s">
        <v>223</v>
      </c>
      <c r="B22" s="191"/>
      <c r="C22" s="237">
        <v>1</v>
      </c>
      <c r="D22" s="234"/>
      <c r="E22" s="237">
        <v>42</v>
      </c>
      <c r="F22" s="234"/>
      <c r="G22" s="216">
        <v>1</v>
      </c>
      <c r="H22" s="215"/>
      <c r="I22" s="216">
        <v>29</v>
      </c>
      <c r="J22" s="180"/>
    </row>
    <row r="23" spans="1:10" ht="11.25" customHeight="1">
      <c r="A23" s="231" t="s">
        <v>224</v>
      </c>
      <c r="B23" s="191"/>
      <c r="C23" s="237">
        <v>8</v>
      </c>
      <c r="D23" s="234"/>
      <c r="E23" s="237">
        <v>169</v>
      </c>
      <c r="F23" s="234"/>
      <c r="G23" s="234">
        <v>1</v>
      </c>
      <c r="H23" s="215"/>
      <c r="I23" s="234">
        <v>237</v>
      </c>
      <c r="J23" s="180"/>
    </row>
    <row r="24" spans="1:10" ht="11.25" customHeight="1">
      <c r="A24" s="231" t="s">
        <v>103</v>
      </c>
      <c r="B24" s="191"/>
      <c r="C24" s="234" t="s">
        <v>28</v>
      </c>
      <c r="D24" s="234"/>
      <c r="E24" s="234" t="s">
        <v>28</v>
      </c>
      <c r="F24" s="234"/>
      <c r="G24" s="216">
        <v>4</v>
      </c>
      <c r="H24" s="215"/>
      <c r="I24" s="216">
        <v>263</v>
      </c>
      <c r="J24" s="180"/>
    </row>
    <row r="25" spans="1:10" ht="11.25" customHeight="1">
      <c r="A25" s="231" t="s">
        <v>165</v>
      </c>
      <c r="B25" s="191"/>
      <c r="C25" s="237">
        <v>3</v>
      </c>
      <c r="D25" s="234"/>
      <c r="E25" s="237">
        <v>348</v>
      </c>
      <c r="F25" s="234"/>
      <c r="G25" s="475" t="s">
        <v>28</v>
      </c>
      <c r="H25" s="215"/>
      <c r="I25" s="475" t="s">
        <v>28</v>
      </c>
      <c r="J25" s="180"/>
    </row>
    <row r="26" spans="1:10" ht="11.25" customHeight="1">
      <c r="A26" s="232" t="s">
        <v>271</v>
      </c>
      <c r="B26" s="191"/>
      <c r="C26" s="475" t="s">
        <v>28</v>
      </c>
      <c r="D26" s="234"/>
      <c r="E26" s="475" t="s">
        <v>28</v>
      </c>
      <c r="F26" s="234"/>
      <c r="G26" s="216">
        <v>5</v>
      </c>
      <c r="H26" s="215"/>
      <c r="I26" s="237">
        <v>268</v>
      </c>
      <c r="J26" s="180"/>
    </row>
    <row r="27" spans="1:10" ht="11.25" customHeight="1">
      <c r="A27" s="232" t="s">
        <v>242</v>
      </c>
      <c r="B27" s="191"/>
      <c r="C27" s="614">
        <v>-3</v>
      </c>
      <c r="D27" s="234"/>
      <c r="E27" s="237">
        <v>13</v>
      </c>
      <c r="F27" s="234"/>
      <c r="G27" s="216">
        <v>1</v>
      </c>
      <c r="H27" s="215"/>
      <c r="I27" s="216">
        <v>565</v>
      </c>
      <c r="J27" s="180"/>
    </row>
    <row r="28" spans="1:10" ht="11.25" customHeight="1">
      <c r="A28" s="232" t="s">
        <v>255</v>
      </c>
      <c r="B28" s="191"/>
      <c r="C28" s="475" t="s">
        <v>28</v>
      </c>
      <c r="D28" s="475"/>
      <c r="E28" s="475" t="s">
        <v>28</v>
      </c>
      <c r="F28" s="475"/>
      <c r="G28" s="216">
        <v>15</v>
      </c>
      <c r="H28" s="215"/>
      <c r="I28" s="216">
        <v>3190</v>
      </c>
      <c r="J28" s="180"/>
    </row>
    <row r="29" spans="1:19" ht="11.25" customHeight="1">
      <c r="A29" s="233" t="s">
        <v>42</v>
      </c>
      <c r="B29" s="192"/>
      <c r="C29" s="239">
        <v>6420</v>
      </c>
      <c r="D29" s="239"/>
      <c r="E29" s="239">
        <v>703000</v>
      </c>
      <c r="F29" s="239"/>
      <c r="G29" s="240">
        <v>5270</v>
      </c>
      <c r="H29" s="217"/>
      <c r="I29" s="239">
        <v>841000</v>
      </c>
      <c r="J29" s="180"/>
      <c r="K29" s="191"/>
      <c r="L29" s="191"/>
      <c r="M29" s="234"/>
      <c r="N29" s="234"/>
      <c r="O29" s="234"/>
      <c r="P29" s="238"/>
      <c r="Q29" s="426"/>
      <c r="R29" s="427"/>
      <c r="S29" s="427"/>
    </row>
    <row r="30" spans="1:10" ht="11.25" customHeight="1">
      <c r="A30" s="753" t="s">
        <v>30</v>
      </c>
      <c r="B30" s="753"/>
      <c r="C30" s="753"/>
      <c r="D30" s="753"/>
      <c r="E30" s="753"/>
      <c r="F30" s="753"/>
      <c r="G30" s="753"/>
      <c r="H30" s="753"/>
      <c r="I30" s="753"/>
      <c r="J30" s="180"/>
    </row>
    <row r="31" spans="1:10" ht="11.25" customHeight="1">
      <c r="A31" s="754" t="s">
        <v>279</v>
      </c>
      <c r="B31" s="753"/>
      <c r="C31" s="753"/>
      <c r="D31" s="753"/>
      <c r="E31" s="753"/>
      <c r="F31" s="753"/>
      <c r="G31" s="753"/>
      <c r="H31" s="753"/>
      <c r="I31" s="753"/>
      <c r="J31" s="180"/>
    </row>
    <row r="32" spans="1:10" ht="12" customHeight="1">
      <c r="A32" s="755" t="s">
        <v>193</v>
      </c>
      <c r="B32" s="755"/>
      <c r="C32" s="755"/>
      <c r="D32" s="755"/>
      <c r="E32" s="755"/>
      <c r="F32" s="755"/>
      <c r="G32" s="755"/>
      <c r="H32" s="755"/>
      <c r="I32" s="755"/>
      <c r="J32" s="180"/>
    </row>
    <row r="33" spans="1:10" ht="12" customHeight="1">
      <c r="A33" s="707" t="s">
        <v>231</v>
      </c>
      <c r="B33" s="707"/>
      <c r="C33" s="707"/>
      <c r="D33" s="707"/>
      <c r="E33" s="707"/>
      <c r="F33" s="707"/>
      <c r="G33" s="707"/>
      <c r="H33" s="707"/>
      <c r="I33" s="707"/>
      <c r="J33" s="101"/>
    </row>
    <row r="34" spans="1:10" ht="11.25" customHeight="1">
      <c r="A34" s="698"/>
      <c r="B34" s="698"/>
      <c r="C34" s="698"/>
      <c r="D34" s="698"/>
      <c r="E34" s="698"/>
      <c r="F34" s="698"/>
      <c r="G34" s="698"/>
      <c r="H34" s="698"/>
      <c r="I34" s="698"/>
      <c r="J34" s="180"/>
    </row>
    <row r="35" spans="1:9" ht="11.25" customHeight="1">
      <c r="A35" s="751" t="s">
        <v>157</v>
      </c>
      <c r="B35" s="751"/>
      <c r="C35" s="751"/>
      <c r="D35" s="751"/>
      <c r="E35" s="751"/>
      <c r="F35" s="751"/>
      <c r="G35" s="751"/>
      <c r="H35" s="751"/>
      <c r="I35" s="751"/>
    </row>
    <row r="38" ht="11.25" customHeight="1">
      <c r="E38" s="53"/>
    </row>
  </sheetData>
  <sheetProtection/>
  <mergeCells count="13">
    <mergeCell ref="A35:I35"/>
    <mergeCell ref="C6:E6"/>
    <mergeCell ref="G6:I6"/>
    <mergeCell ref="A30:I30"/>
    <mergeCell ref="A31:I31"/>
    <mergeCell ref="A32:I32"/>
    <mergeCell ref="A34:I34"/>
    <mergeCell ref="A3:I3"/>
    <mergeCell ref="A5:I5"/>
    <mergeCell ref="A1:I1"/>
    <mergeCell ref="A2:I2"/>
    <mergeCell ref="A4:I4"/>
    <mergeCell ref="A33:I33"/>
  </mergeCells>
  <printOptions/>
  <pageMargins left="0.5" right="0.5" top="0.5" bottom="0.75"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35"/>
  <sheetViews>
    <sheetView view="pageLayout" zoomScale="190" zoomScaleNormal="115" zoomScaleSheetLayoutView="7" zoomScalePageLayoutView="190" workbookViewId="0" topLeftCell="A1">
      <selection activeCell="A19" sqref="A19"/>
    </sheetView>
  </sheetViews>
  <sheetFormatPr defaultColWidth="9.140625" defaultRowHeight="11.25" customHeight="1"/>
  <cols>
    <col min="1" max="1" width="29.421875" style="0" customWidth="1"/>
    <col min="2" max="2" width="1.7109375" style="0" customWidth="1"/>
    <col min="3" max="3" width="9.7109375" style="0" customWidth="1"/>
    <col min="4" max="4" width="2.28125" style="0" customWidth="1"/>
    <col min="5" max="5" width="9.7109375" style="0" customWidth="1"/>
    <col min="6" max="6" width="2.28125" style="0" customWidth="1"/>
    <col min="7" max="7" width="9.7109375" style="0" customWidth="1"/>
    <col min="8" max="8" width="2.28125" style="0" customWidth="1"/>
    <col min="9" max="9" width="9.7109375" style="0" customWidth="1"/>
  </cols>
  <sheetData>
    <row r="1" spans="1:9" ht="11.25" customHeight="1">
      <c r="A1" s="756" t="s">
        <v>104</v>
      </c>
      <c r="B1" s="756"/>
      <c r="C1" s="756"/>
      <c r="D1" s="756"/>
      <c r="E1" s="756"/>
      <c r="F1" s="756"/>
      <c r="G1" s="756"/>
      <c r="H1" s="756"/>
      <c r="I1" s="756"/>
    </row>
    <row r="2" spans="1:9" s="517" customFormat="1" ht="12" customHeight="1">
      <c r="A2" s="757" t="s">
        <v>201</v>
      </c>
      <c r="B2" s="757"/>
      <c r="C2" s="757"/>
      <c r="D2" s="757"/>
      <c r="E2" s="757"/>
      <c r="F2" s="757"/>
      <c r="G2" s="757"/>
      <c r="H2" s="757"/>
      <c r="I2" s="757"/>
    </row>
    <row r="3" spans="1:9" ht="11.25" customHeight="1">
      <c r="A3" s="765"/>
      <c r="B3" s="765"/>
      <c r="C3" s="765"/>
      <c r="D3" s="765"/>
      <c r="E3" s="765"/>
      <c r="F3" s="765"/>
      <c r="G3" s="765"/>
      <c r="H3" s="765"/>
      <c r="I3" s="765"/>
    </row>
    <row r="4" spans="1:9" ht="11.25" customHeight="1">
      <c r="A4" s="756" t="s">
        <v>58</v>
      </c>
      <c r="B4" s="758"/>
      <c r="C4" s="758"/>
      <c r="D4" s="758"/>
      <c r="E4" s="758"/>
      <c r="F4" s="758"/>
      <c r="G4" s="758"/>
      <c r="H4" s="758"/>
      <c r="I4" s="758"/>
    </row>
    <row r="5" spans="1:9" ht="11.25" customHeight="1">
      <c r="A5" s="760"/>
      <c r="B5" s="760"/>
      <c r="C5" s="760"/>
      <c r="D5" s="760"/>
      <c r="E5" s="760"/>
      <c r="F5" s="760"/>
      <c r="G5" s="760"/>
      <c r="H5" s="760"/>
      <c r="I5" s="760"/>
    </row>
    <row r="6" spans="1:9" ht="11.25" customHeight="1">
      <c r="A6" s="194"/>
      <c r="B6" s="194"/>
      <c r="C6" s="759" t="s">
        <v>238</v>
      </c>
      <c r="D6" s="759"/>
      <c r="E6" s="759"/>
      <c r="F6" s="195"/>
      <c r="G6" s="759" t="s">
        <v>250</v>
      </c>
      <c r="H6" s="759"/>
      <c r="I6" s="759"/>
    </row>
    <row r="7" spans="1:9" ht="11.25" customHeight="1">
      <c r="A7" s="219" t="s">
        <v>59</v>
      </c>
      <c r="B7" s="196"/>
      <c r="C7" s="219" t="s">
        <v>4</v>
      </c>
      <c r="D7" s="193"/>
      <c r="E7" s="218" t="s">
        <v>6</v>
      </c>
      <c r="F7" s="197"/>
      <c r="G7" s="219" t="s">
        <v>4</v>
      </c>
      <c r="H7" s="193"/>
      <c r="I7" s="218" t="s">
        <v>6</v>
      </c>
    </row>
    <row r="8" spans="1:9" ht="11.25" customHeight="1">
      <c r="A8" s="220" t="s">
        <v>77</v>
      </c>
      <c r="B8" s="198"/>
      <c r="C8" s="223">
        <v>76</v>
      </c>
      <c r="D8" s="223"/>
      <c r="E8" s="225">
        <v>10500</v>
      </c>
      <c r="F8" s="223"/>
      <c r="G8" s="224">
        <v>244</v>
      </c>
      <c r="H8" s="223"/>
      <c r="I8" s="225">
        <v>33600</v>
      </c>
    </row>
    <row r="9" spans="1:9" ht="11.25" customHeight="1">
      <c r="A9" s="220" t="s">
        <v>60</v>
      </c>
      <c r="B9" s="198"/>
      <c r="C9" s="45">
        <v>4090</v>
      </c>
      <c r="D9" s="45"/>
      <c r="E9" s="45">
        <v>426000</v>
      </c>
      <c r="F9" s="45"/>
      <c r="G9" s="45">
        <v>3410</v>
      </c>
      <c r="H9" s="45"/>
      <c r="I9" s="45">
        <v>553000</v>
      </c>
    </row>
    <row r="10" spans="1:9" ht="11.25" customHeight="1">
      <c r="A10" s="221" t="s">
        <v>217</v>
      </c>
      <c r="B10" s="198"/>
      <c r="C10" s="46">
        <v>606</v>
      </c>
      <c r="D10" s="45"/>
      <c r="E10" s="46">
        <v>69900</v>
      </c>
      <c r="F10" s="45"/>
      <c r="G10" s="484" t="s">
        <v>28</v>
      </c>
      <c r="H10" s="45"/>
      <c r="I10" s="484" t="s">
        <v>28</v>
      </c>
    </row>
    <row r="11" spans="1:9" ht="11.25" customHeight="1">
      <c r="A11" s="221" t="s">
        <v>239</v>
      </c>
      <c r="B11" s="198"/>
      <c r="C11" s="438">
        <v>120</v>
      </c>
      <c r="D11" s="45"/>
      <c r="E11" s="438">
        <v>17200</v>
      </c>
      <c r="F11" s="45"/>
      <c r="G11" s="484" t="s">
        <v>28</v>
      </c>
      <c r="H11" s="45"/>
      <c r="I11" s="484" t="s">
        <v>28</v>
      </c>
    </row>
    <row r="12" spans="1:9" ht="11.25" customHeight="1">
      <c r="A12" s="221" t="s">
        <v>167</v>
      </c>
      <c r="B12" s="198"/>
      <c r="C12" s="438">
        <v>95</v>
      </c>
      <c r="D12" s="45"/>
      <c r="E12" s="438">
        <v>13700</v>
      </c>
      <c r="F12" s="45"/>
      <c r="G12" s="484" t="s">
        <v>28</v>
      </c>
      <c r="H12" s="45"/>
      <c r="I12" s="484" t="s">
        <v>28</v>
      </c>
    </row>
    <row r="13" spans="1:9" ht="11.25" customHeight="1">
      <c r="A13" s="220" t="s">
        <v>81</v>
      </c>
      <c r="B13" s="198"/>
      <c r="C13" s="45">
        <v>107</v>
      </c>
      <c r="D13" s="45"/>
      <c r="E13" s="45">
        <v>7020</v>
      </c>
      <c r="F13" s="45"/>
      <c r="G13" s="484" t="s">
        <v>28</v>
      </c>
      <c r="H13" s="45"/>
      <c r="I13" s="484" t="s">
        <v>28</v>
      </c>
    </row>
    <row r="14" spans="1:9" ht="11.25" customHeight="1">
      <c r="A14" s="222" t="s">
        <v>33</v>
      </c>
      <c r="B14" s="199"/>
      <c r="C14" s="226">
        <v>5100</v>
      </c>
      <c r="D14" s="226"/>
      <c r="E14" s="226">
        <v>544000</v>
      </c>
      <c r="F14" s="226"/>
      <c r="G14" s="226">
        <v>3650</v>
      </c>
      <c r="H14" s="226"/>
      <c r="I14" s="226">
        <v>587000</v>
      </c>
    </row>
    <row r="15" spans="1:9" ht="11.25" customHeight="1">
      <c r="A15" s="766" t="s">
        <v>30</v>
      </c>
      <c r="B15" s="767"/>
      <c r="C15" s="767"/>
      <c r="D15" s="767"/>
      <c r="E15" s="767"/>
      <c r="F15" s="767"/>
      <c r="G15" s="767"/>
      <c r="H15" s="767"/>
      <c r="I15" s="767"/>
    </row>
    <row r="16" spans="1:9" s="517" customFormat="1" ht="12" customHeight="1">
      <c r="A16" s="768" t="s">
        <v>352</v>
      </c>
      <c r="B16" s="768"/>
      <c r="C16" s="768"/>
      <c r="D16" s="768"/>
      <c r="E16" s="768"/>
      <c r="F16" s="768"/>
      <c r="G16" s="768"/>
      <c r="H16" s="768"/>
      <c r="I16" s="768"/>
    </row>
    <row r="17" spans="1:9" ht="11.25" customHeight="1">
      <c r="A17" s="761"/>
      <c r="B17" s="761"/>
      <c r="C17" s="761"/>
      <c r="D17" s="761"/>
      <c r="E17" s="761"/>
      <c r="F17" s="761"/>
      <c r="G17" s="761"/>
      <c r="H17" s="761"/>
      <c r="I17" s="761"/>
    </row>
    <row r="18" spans="1:9" ht="11.25" customHeight="1">
      <c r="A18" s="761" t="s">
        <v>157</v>
      </c>
      <c r="B18" s="761"/>
      <c r="C18" s="761"/>
      <c r="D18" s="761"/>
      <c r="E18" s="761"/>
      <c r="F18" s="761"/>
      <c r="G18" s="761"/>
      <c r="H18" s="761"/>
      <c r="I18" s="761"/>
    </row>
    <row r="23" spans="1:9" ht="11.25" customHeight="1">
      <c r="A23" s="389"/>
      <c r="B23" s="389"/>
      <c r="C23" s="762"/>
      <c r="D23" s="762"/>
      <c r="E23" s="762"/>
      <c r="F23" s="394"/>
      <c r="G23" s="762"/>
      <c r="H23" s="762"/>
      <c r="I23" s="762"/>
    </row>
    <row r="24" spans="1:9" ht="11.25" customHeight="1">
      <c r="A24" s="395"/>
      <c r="B24" s="389"/>
      <c r="C24" s="395"/>
      <c r="D24" s="395"/>
      <c r="E24" s="390"/>
      <c r="F24" s="390"/>
      <c r="G24" s="395"/>
      <c r="H24" s="395"/>
      <c r="I24" s="390"/>
    </row>
    <row r="25" spans="1:9" ht="11.25" customHeight="1">
      <c r="A25" s="396"/>
      <c r="B25" s="389"/>
      <c r="C25" s="392"/>
      <c r="D25" s="391"/>
      <c r="E25" s="397"/>
      <c r="F25" s="391"/>
      <c r="G25" s="392"/>
      <c r="H25" s="391"/>
      <c r="I25" s="397"/>
    </row>
    <row r="26" spans="1:9" ht="11.25" customHeight="1">
      <c r="A26" s="396"/>
      <c r="B26" s="398"/>
      <c r="C26" s="391"/>
      <c r="D26" s="391"/>
      <c r="E26" s="399"/>
      <c r="F26" s="391"/>
      <c r="G26" s="391"/>
      <c r="H26" s="391"/>
      <c r="I26" s="391"/>
    </row>
    <row r="27" spans="1:9" ht="11.25" customHeight="1">
      <c r="A27" s="396"/>
      <c r="B27" s="398"/>
      <c r="C27" s="391"/>
      <c r="D27" s="391"/>
      <c r="E27" s="391"/>
      <c r="F27" s="391"/>
      <c r="G27" s="391"/>
      <c r="H27" s="391"/>
      <c r="I27" s="391"/>
    </row>
    <row r="28" spans="1:9" ht="11.25" customHeight="1">
      <c r="A28" s="396"/>
      <c r="B28" s="398"/>
      <c r="C28" s="392"/>
      <c r="D28" s="391"/>
      <c r="E28" s="392"/>
      <c r="F28" s="391"/>
      <c r="G28" s="391"/>
      <c r="H28" s="391"/>
      <c r="I28" s="391"/>
    </row>
    <row r="29" spans="1:9" ht="11.25" customHeight="1">
      <c r="A29" s="396"/>
      <c r="B29" s="398"/>
      <c r="C29" s="392"/>
      <c r="D29" s="391"/>
      <c r="E29" s="392"/>
      <c r="F29" s="391"/>
      <c r="G29" s="392"/>
      <c r="H29" s="391"/>
      <c r="I29" s="392"/>
    </row>
    <row r="30" spans="1:9" ht="11.25" customHeight="1">
      <c r="A30" s="396"/>
      <c r="B30" s="398"/>
      <c r="C30" s="391"/>
      <c r="D30" s="391"/>
      <c r="E30" s="391"/>
      <c r="F30" s="391"/>
      <c r="G30" s="391"/>
      <c r="H30" s="391"/>
      <c r="I30" s="391"/>
    </row>
    <row r="31" spans="1:9" ht="11.25" customHeight="1">
      <c r="A31" s="400"/>
      <c r="B31" s="398"/>
      <c r="C31" s="391"/>
      <c r="D31" s="391"/>
      <c r="E31" s="391"/>
      <c r="F31" s="391"/>
      <c r="G31" s="391"/>
      <c r="H31" s="391"/>
      <c r="I31" s="391"/>
    </row>
    <row r="32" spans="1:9" ht="11.25" customHeight="1">
      <c r="A32" s="401"/>
      <c r="B32" s="357"/>
      <c r="C32" s="357"/>
      <c r="D32" s="357"/>
      <c r="E32" s="357"/>
      <c r="F32" s="357"/>
      <c r="G32" s="357"/>
      <c r="H32" s="357"/>
      <c r="I32" s="357"/>
    </row>
    <row r="33" spans="1:9" ht="11.25" customHeight="1">
      <c r="A33" s="393"/>
      <c r="B33" s="345"/>
      <c r="C33" s="345"/>
      <c r="D33" s="345"/>
      <c r="E33" s="345"/>
      <c r="F33" s="345"/>
      <c r="G33" s="345"/>
      <c r="H33" s="345"/>
      <c r="I33" s="345"/>
    </row>
    <row r="34" spans="1:9" ht="11.25" customHeight="1">
      <c r="A34" s="763"/>
      <c r="B34" s="764"/>
      <c r="C34" s="764"/>
      <c r="D34" s="764"/>
      <c r="E34" s="764"/>
      <c r="F34" s="764"/>
      <c r="G34" s="764"/>
      <c r="H34" s="764"/>
      <c r="I34" s="764"/>
    </row>
    <row r="35" spans="1:9" ht="11.25" customHeight="1">
      <c r="A35" s="402"/>
      <c r="B35" s="345"/>
      <c r="C35" s="345"/>
      <c r="D35" s="345"/>
      <c r="E35" s="345"/>
      <c r="F35" s="345"/>
      <c r="G35" s="345"/>
      <c r="H35" s="345"/>
      <c r="I35" s="345"/>
    </row>
  </sheetData>
  <sheetProtection/>
  <mergeCells count="14">
    <mergeCell ref="A18:I18"/>
    <mergeCell ref="C23:E23"/>
    <mergeCell ref="G23:I23"/>
    <mergeCell ref="A17:I17"/>
    <mergeCell ref="A34:I34"/>
    <mergeCell ref="A3:I3"/>
    <mergeCell ref="A15:I15"/>
    <mergeCell ref="A16:I16"/>
    <mergeCell ref="A1:I1"/>
    <mergeCell ref="A2:I2"/>
    <mergeCell ref="A4:I4"/>
    <mergeCell ref="C6:E6"/>
    <mergeCell ref="G6:I6"/>
    <mergeCell ref="A5:I5"/>
  </mergeCells>
  <printOptions/>
  <pageMargins left="0.5" right="0.5" top="0.5" bottom="0.75"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3"/>
  <sheetViews>
    <sheetView view="pageLayout" zoomScale="223" zoomScaleNormal="212" zoomScaleSheetLayoutView="228" zoomScalePageLayoutView="223" workbookViewId="0" topLeftCell="A1">
      <selection activeCell="A2" sqref="A2:D2"/>
    </sheetView>
  </sheetViews>
  <sheetFormatPr defaultColWidth="9.140625" defaultRowHeight="11.25" customHeight="1"/>
  <cols>
    <col min="1" max="1" width="23.00390625" style="0" bestFit="1" customWidth="1"/>
    <col min="2" max="2" width="1.8515625" style="0" customWidth="1"/>
    <col min="3" max="3" width="24.421875" style="0" customWidth="1"/>
    <col min="4" max="4" width="5.421875" style="2" customWidth="1"/>
    <col min="5" max="5" width="2.8515625" style="0" customWidth="1"/>
  </cols>
  <sheetData>
    <row r="1" spans="1:4" ht="11.25" customHeight="1">
      <c r="A1" s="666" t="s">
        <v>105</v>
      </c>
      <c r="B1" s="666"/>
      <c r="C1" s="666"/>
      <c r="D1" s="666"/>
    </row>
    <row r="2" spans="1:4" ht="11.25" customHeight="1">
      <c r="A2" s="666" t="s">
        <v>245</v>
      </c>
      <c r="B2" s="666"/>
      <c r="C2" s="666"/>
      <c r="D2" s="666"/>
    </row>
    <row r="3" spans="1:4" ht="12" customHeight="1">
      <c r="A3" s="666" t="s">
        <v>256</v>
      </c>
      <c r="B3" s="666"/>
      <c r="C3" s="666"/>
      <c r="D3" s="666"/>
    </row>
    <row r="4" spans="1:4" ht="11.25" customHeight="1">
      <c r="A4" s="769"/>
      <c r="B4" s="770"/>
      <c r="C4" s="770"/>
      <c r="D4" s="770"/>
    </row>
    <row r="5" spans="1:4" ht="11.25" customHeight="1">
      <c r="A5" s="201"/>
      <c r="B5" s="201"/>
      <c r="C5" s="343" t="s">
        <v>126</v>
      </c>
      <c r="D5" s="202"/>
    </row>
    <row r="6" spans="1:4" ht="11.25" customHeight="1">
      <c r="A6" s="100"/>
      <c r="B6" s="100"/>
      <c r="C6" s="9" t="s">
        <v>125</v>
      </c>
      <c r="D6" s="203"/>
    </row>
    <row r="7" spans="1:4" ht="11.25" customHeight="1">
      <c r="A7" s="105"/>
      <c r="B7" s="105"/>
      <c r="C7" s="242" t="s">
        <v>124</v>
      </c>
      <c r="D7" s="204"/>
    </row>
    <row r="8" spans="1:4" ht="11.25" customHeight="1">
      <c r="A8" s="246" t="s">
        <v>111</v>
      </c>
      <c r="B8" s="99"/>
      <c r="C8" s="205" t="s">
        <v>5</v>
      </c>
      <c r="D8" s="200"/>
    </row>
    <row r="9" spans="1:4" ht="12" customHeight="1">
      <c r="A9" s="278" t="s">
        <v>60</v>
      </c>
      <c r="B9" s="99"/>
      <c r="C9" s="415">
        <v>27.5</v>
      </c>
      <c r="D9" s="422" t="s">
        <v>11</v>
      </c>
    </row>
    <row r="10" spans="1:4" ht="12" customHeight="1">
      <c r="A10" s="278" t="s">
        <v>112</v>
      </c>
      <c r="B10" s="99"/>
      <c r="C10" s="415">
        <v>15</v>
      </c>
      <c r="D10" s="422" t="s">
        <v>11</v>
      </c>
    </row>
    <row r="11" spans="1:4" ht="11.25" customHeight="1">
      <c r="A11" s="278" t="s">
        <v>110</v>
      </c>
      <c r="B11" s="99"/>
      <c r="C11" s="415">
        <v>57.4</v>
      </c>
      <c r="D11" s="422"/>
    </row>
    <row r="12" spans="1:4" ht="11.25" customHeight="1">
      <c r="A12" s="279" t="s">
        <v>33</v>
      </c>
      <c r="B12" s="99"/>
      <c r="C12" s="416">
        <v>99.9</v>
      </c>
      <c r="D12" s="423"/>
    </row>
    <row r="13" spans="1:4" ht="11.25" customHeight="1">
      <c r="A13" s="246" t="s">
        <v>113</v>
      </c>
      <c r="B13" s="99"/>
      <c r="C13" s="415"/>
      <c r="D13" s="562"/>
    </row>
    <row r="14" spans="1:4" ht="12" customHeight="1">
      <c r="A14" s="278" t="s">
        <v>77</v>
      </c>
      <c r="B14" s="99"/>
      <c r="C14" s="415">
        <v>56</v>
      </c>
      <c r="D14" s="422" t="s">
        <v>11</v>
      </c>
    </row>
    <row r="15" spans="1:4" ht="11.25" customHeight="1">
      <c r="A15" s="278" t="s">
        <v>78</v>
      </c>
      <c r="B15" s="99"/>
      <c r="C15" s="415">
        <v>5.3</v>
      </c>
      <c r="D15" s="422"/>
    </row>
    <row r="16" spans="1:4" ht="11.25" customHeight="1">
      <c r="A16" s="278" t="s">
        <v>79</v>
      </c>
      <c r="B16" s="99"/>
      <c r="C16" s="415">
        <v>3.5</v>
      </c>
      <c r="D16" s="421"/>
    </row>
    <row r="17" spans="1:4" ht="12" customHeight="1">
      <c r="A17" s="278" t="s">
        <v>81</v>
      </c>
      <c r="B17" s="99"/>
      <c r="C17" s="415">
        <v>11.8</v>
      </c>
      <c r="D17" s="422" t="s">
        <v>11</v>
      </c>
    </row>
    <row r="18" spans="1:4" ht="11.25" customHeight="1">
      <c r="A18" s="279" t="s">
        <v>33</v>
      </c>
      <c r="B18" s="99"/>
      <c r="C18" s="416">
        <v>76.6</v>
      </c>
      <c r="D18" s="424"/>
    </row>
    <row r="19" spans="1:4" ht="11.25" customHeight="1">
      <c r="A19" s="246" t="s">
        <v>164</v>
      </c>
      <c r="B19" s="99"/>
      <c r="C19" s="415"/>
      <c r="D19" s="562"/>
    </row>
    <row r="20" spans="1:4" ht="12" customHeight="1">
      <c r="A20" s="278" t="s">
        <v>162</v>
      </c>
      <c r="B20" s="99"/>
      <c r="C20" s="415">
        <v>8.4</v>
      </c>
      <c r="D20" s="422" t="s">
        <v>11</v>
      </c>
    </row>
    <row r="21" spans="1:4" ht="12" customHeight="1">
      <c r="A21" s="278" t="s">
        <v>114</v>
      </c>
      <c r="B21" s="99"/>
      <c r="C21" s="415">
        <v>4.4</v>
      </c>
      <c r="D21" s="422" t="s">
        <v>11</v>
      </c>
    </row>
    <row r="22" spans="1:4" ht="12" customHeight="1">
      <c r="A22" s="278" t="s">
        <v>217</v>
      </c>
      <c r="B22" s="99"/>
      <c r="C22" s="415">
        <v>31.4</v>
      </c>
      <c r="D22" s="422" t="s">
        <v>11</v>
      </c>
    </row>
    <row r="23" spans="1:4" ht="11.25" customHeight="1">
      <c r="A23" s="278" t="s">
        <v>108</v>
      </c>
      <c r="B23" s="99"/>
      <c r="C23" s="415">
        <v>0.4</v>
      </c>
      <c r="D23" s="485"/>
    </row>
    <row r="24" spans="1:4" ht="12" customHeight="1">
      <c r="A24" s="278" t="s">
        <v>80</v>
      </c>
      <c r="B24" s="99"/>
      <c r="C24" s="415">
        <v>26</v>
      </c>
      <c r="D24" s="422" t="s">
        <v>166</v>
      </c>
    </row>
    <row r="25" spans="1:4" ht="12" customHeight="1">
      <c r="A25" s="278" t="s">
        <v>109</v>
      </c>
      <c r="B25" s="99"/>
      <c r="C25" s="415">
        <v>1.5</v>
      </c>
      <c r="D25" s="422" t="s">
        <v>11</v>
      </c>
    </row>
    <row r="26" spans="1:4" ht="12" customHeight="1">
      <c r="A26" s="278" t="s">
        <v>167</v>
      </c>
      <c r="B26" s="99"/>
      <c r="C26" s="415">
        <v>33.5</v>
      </c>
      <c r="D26" s="422" t="s">
        <v>11</v>
      </c>
    </row>
    <row r="27" spans="1:4" ht="12" customHeight="1">
      <c r="A27" s="279" t="s">
        <v>33</v>
      </c>
      <c r="B27" s="99"/>
      <c r="C27" s="417">
        <v>105.6</v>
      </c>
      <c r="D27" s="487" t="s">
        <v>166</v>
      </c>
    </row>
    <row r="28" spans="1:4" ht="11.25" customHeight="1">
      <c r="A28" s="246" t="s">
        <v>115</v>
      </c>
      <c r="B28" s="99"/>
      <c r="C28" s="415"/>
      <c r="D28" s="562"/>
    </row>
    <row r="29" spans="1:4" ht="11.25" customHeight="1">
      <c r="A29" s="278" t="s">
        <v>116</v>
      </c>
      <c r="B29" s="99"/>
      <c r="C29" s="415">
        <v>11</v>
      </c>
      <c r="D29" s="422"/>
    </row>
    <row r="30" spans="1:4" ht="12" customHeight="1">
      <c r="A30" s="278" t="s">
        <v>117</v>
      </c>
      <c r="B30" s="99"/>
      <c r="C30" s="415">
        <v>135</v>
      </c>
      <c r="D30" s="422" t="s">
        <v>262</v>
      </c>
    </row>
    <row r="31" spans="1:4" ht="12" customHeight="1">
      <c r="A31" s="278" t="s">
        <v>106</v>
      </c>
      <c r="B31" s="99"/>
      <c r="C31" s="415">
        <v>24</v>
      </c>
      <c r="D31" s="422" t="s">
        <v>166</v>
      </c>
    </row>
    <row r="32" spans="1:4" ht="12" customHeight="1">
      <c r="A32" s="278" t="s">
        <v>118</v>
      </c>
      <c r="B32" s="99"/>
      <c r="C32" s="415">
        <v>12.3</v>
      </c>
      <c r="D32" s="422" t="s">
        <v>11</v>
      </c>
    </row>
    <row r="33" spans="1:4" ht="11.25" customHeight="1">
      <c r="A33" s="278" t="s">
        <v>261</v>
      </c>
      <c r="B33" s="99"/>
      <c r="C33" s="415">
        <v>9</v>
      </c>
      <c r="D33" s="422"/>
    </row>
    <row r="34" spans="1:4" ht="12" customHeight="1">
      <c r="A34" s="278" t="s">
        <v>107</v>
      </c>
      <c r="B34" s="99"/>
      <c r="C34" s="415">
        <v>3</v>
      </c>
      <c r="D34" s="422" t="s">
        <v>11</v>
      </c>
    </row>
    <row r="35" spans="1:4" ht="12" customHeight="1">
      <c r="A35" s="279" t="s">
        <v>33</v>
      </c>
      <c r="B35" s="99"/>
      <c r="C35" s="418">
        <v>194.3</v>
      </c>
      <c r="D35" s="486" t="s">
        <v>166</v>
      </c>
    </row>
    <row r="36" spans="1:4" ht="12" customHeight="1">
      <c r="A36" s="246" t="s">
        <v>119</v>
      </c>
      <c r="B36" s="99"/>
      <c r="C36" s="419">
        <v>4.3</v>
      </c>
      <c r="D36" s="422" t="s">
        <v>11</v>
      </c>
    </row>
    <row r="37" spans="1:4" ht="12" customHeight="1">
      <c r="A37" s="278" t="s">
        <v>38</v>
      </c>
      <c r="B37" s="105"/>
      <c r="C37" s="420">
        <v>480.7</v>
      </c>
      <c r="D37" s="425" t="s">
        <v>166</v>
      </c>
    </row>
    <row r="38" spans="1:4" ht="12" customHeight="1">
      <c r="A38" s="703" t="s">
        <v>275</v>
      </c>
      <c r="B38" s="703"/>
      <c r="C38" s="703"/>
      <c r="D38" s="703"/>
    </row>
    <row r="39" spans="1:10" ht="12" customHeight="1">
      <c r="A39" s="670" t="s">
        <v>353</v>
      </c>
      <c r="B39" s="670"/>
      <c r="C39" s="670"/>
      <c r="D39" s="670"/>
      <c r="E39" s="4"/>
      <c r="F39" s="4"/>
      <c r="G39" s="4"/>
      <c r="H39" s="4"/>
      <c r="I39" s="4"/>
      <c r="J39" s="4"/>
    </row>
    <row r="40" spans="1:4" ht="11.25" customHeight="1">
      <c r="A40" s="701"/>
      <c r="B40" s="701"/>
      <c r="C40" s="701"/>
      <c r="D40" s="701"/>
    </row>
    <row r="41" spans="1:4" ht="11.25" customHeight="1">
      <c r="A41" s="701" t="s">
        <v>354</v>
      </c>
      <c r="B41" s="701"/>
      <c r="C41" s="701"/>
      <c r="D41" s="701"/>
    </row>
    <row r="42" spans="1:4" s="615" customFormat="1" ht="11.25" customHeight="1">
      <c r="A42" s="701" t="s">
        <v>355</v>
      </c>
      <c r="B42" s="701"/>
      <c r="C42" s="701"/>
      <c r="D42" s="701"/>
    </row>
    <row r="43" spans="1:4" s="615" customFormat="1" ht="11.25" customHeight="1">
      <c r="A43" s="701" t="s">
        <v>356</v>
      </c>
      <c r="B43" s="701"/>
      <c r="C43" s="701"/>
      <c r="D43" s="701"/>
    </row>
  </sheetData>
  <sheetProtection/>
  <mergeCells count="10">
    <mergeCell ref="A41:D41"/>
    <mergeCell ref="A42:D42"/>
    <mergeCell ref="A43:D43"/>
    <mergeCell ref="A1:D1"/>
    <mergeCell ref="A2:D2"/>
    <mergeCell ref="A3:D3"/>
    <mergeCell ref="A4:D4"/>
    <mergeCell ref="A38:D38"/>
    <mergeCell ref="A39:D39"/>
    <mergeCell ref="A40:D40"/>
  </mergeCells>
  <printOptions/>
  <pageMargins left="0.5" right="0.5" top="0.5" bottom="0.75" header="0.5" footer="0.22"/>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IV84"/>
  <sheetViews>
    <sheetView view="pageBreakPreview" zoomScaleNormal="120" zoomScaleSheetLayoutView="100" zoomScalePageLayoutView="102" workbookViewId="0" topLeftCell="A1">
      <selection activeCell="A1" sqref="A1:W1"/>
    </sheetView>
  </sheetViews>
  <sheetFormatPr defaultColWidth="9.140625" defaultRowHeight="12"/>
  <cols>
    <col min="1" max="1" width="25.7109375" style="0" customWidth="1"/>
    <col min="2" max="2" width="3.8515625" style="0" customWidth="1"/>
    <col min="3" max="3" width="9.7109375" style="0" customWidth="1"/>
    <col min="4" max="4" width="3.8515625" style="0" customWidth="1"/>
    <col min="5" max="5" width="9.7109375" style="0" customWidth="1"/>
    <col min="6" max="6" width="3.8515625" style="0" customWidth="1"/>
    <col min="7" max="7" width="9.7109375" style="0" customWidth="1"/>
    <col min="8" max="8" width="3.8515625" style="0" customWidth="1"/>
    <col min="9" max="9" width="9.7109375" style="0" customWidth="1"/>
    <col min="10" max="10" width="3.8515625" style="0" customWidth="1"/>
    <col min="11" max="11" width="9.7109375" style="0" customWidth="1"/>
    <col min="12" max="12" width="2.8515625" style="0" customWidth="1"/>
    <col min="13" max="13" width="3.7109375" style="0" customWidth="1"/>
    <col min="14" max="14" width="9.7109375" style="0" customWidth="1"/>
    <col min="15" max="15" width="3.8515625" style="0" customWidth="1"/>
    <col min="16" max="16" width="9.7109375" style="0" customWidth="1"/>
    <col min="17" max="17" width="3.8515625" style="0" customWidth="1"/>
    <col min="18" max="18" width="9.7109375" style="0" customWidth="1"/>
    <col min="19" max="19" width="3.8515625" style="0" customWidth="1"/>
    <col min="20" max="20" width="9.7109375" style="0" customWidth="1"/>
    <col min="21" max="21" width="3.8515625" style="0" customWidth="1"/>
    <col min="22" max="22" width="9.7109375" style="0" customWidth="1"/>
    <col min="23" max="23" width="3.00390625" style="0" customWidth="1"/>
  </cols>
  <sheetData>
    <row r="1" spans="1:23" ht="11.25" customHeight="1">
      <c r="A1" s="674" t="s">
        <v>346</v>
      </c>
      <c r="B1" s="674"/>
      <c r="C1" s="674"/>
      <c r="D1" s="674"/>
      <c r="E1" s="674"/>
      <c r="F1" s="674"/>
      <c r="G1" s="674"/>
      <c r="H1" s="674"/>
      <c r="I1" s="674"/>
      <c r="J1" s="674"/>
      <c r="K1" s="674"/>
      <c r="L1" s="674"/>
      <c r="M1" s="674"/>
      <c r="N1" s="674"/>
      <c r="O1" s="674"/>
      <c r="P1" s="674"/>
      <c r="Q1" s="674"/>
      <c r="R1" s="674"/>
      <c r="S1" s="674"/>
      <c r="T1" s="674"/>
      <c r="U1" s="674"/>
      <c r="V1" s="674"/>
      <c r="W1" s="674"/>
    </row>
    <row r="2" spans="1:23" ht="12" customHeight="1">
      <c r="A2" s="674" t="s">
        <v>345</v>
      </c>
      <c r="B2" s="674"/>
      <c r="C2" s="674"/>
      <c r="D2" s="674"/>
      <c r="E2" s="674"/>
      <c r="F2" s="674"/>
      <c r="G2" s="674"/>
      <c r="H2" s="674"/>
      <c r="I2" s="674"/>
      <c r="J2" s="674"/>
      <c r="K2" s="674"/>
      <c r="L2" s="674"/>
      <c r="M2" s="674"/>
      <c r="N2" s="674"/>
      <c r="O2" s="674"/>
      <c r="P2" s="674"/>
      <c r="Q2" s="674"/>
      <c r="R2" s="674"/>
      <c r="S2" s="674"/>
      <c r="T2" s="674"/>
      <c r="U2" s="674"/>
      <c r="V2" s="674"/>
      <c r="W2" s="674"/>
    </row>
    <row r="3" spans="1:23" ht="11.25" customHeight="1">
      <c r="A3" s="771"/>
      <c r="B3" s="771"/>
      <c r="C3" s="771"/>
      <c r="D3" s="771"/>
      <c r="E3" s="771"/>
      <c r="F3" s="771"/>
      <c r="G3" s="771"/>
      <c r="H3" s="771"/>
      <c r="I3" s="771"/>
      <c r="J3" s="771"/>
      <c r="K3" s="771"/>
      <c r="L3" s="771"/>
      <c r="M3" s="771"/>
      <c r="N3" s="771"/>
      <c r="O3" s="771"/>
      <c r="P3" s="771"/>
      <c r="Q3" s="771"/>
      <c r="R3" s="771"/>
      <c r="S3" s="771"/>
      <c r="T3" s="771"/>
      <c r="U3" s="771"/>
      <c r="V3" s="771"/>
      <c r="W3" s="771"/>
    </row>
    <row r="4" spans="1:23" ht="11.25" customHeight="1">
      <c r="A4" s="772" t="s">
        <v>47</v>
      </c>
      <c r="B4" s="772"/>
      <c r="C4" s="772"/>
      <c r="D4" s="772"/>
      <c r="E4" s="772"/>
      <c r="F4" s="772"/>
      <c r="G4" s="772"/>
      <c r="H4" s="772"/>
      <c r="I4" s="772"/>
      <c r="J4" s="772"/>
      <c r="K4" s="772"/>
      <c r="L4" s="772"/>
      <c r="M4" s="772"/>
      <c r="N4" s="772"/>
      <c r="O4" s="772"/>
      <c r="P4" s="772"/>
      <c r="Q4" s="772"/>
      <c r="R4" s="772"/>
      <c r="S4" s="772"/>
      <c r="T4" s="772"/>
      <c r="U4" s="772"/>
      <c r="V4" s="772"/>
      <c r="W4" s="772"/>
    </row>
    <row r="5" spans="1:23" ht="11.25" customHeight="1">
      <c r="A5" s="773"/>
      <c r="B5" s="773"/>
      <c r="C5" s="773"/>
      <c r="D5" s="773"/>
      <c r="E5" s="773"/>
      <c r="F5" s="773"/>
      <c r="G5" s="773"/>
      <c r="H5" s="773"/>
      <c r="I5" s="773"/>
      <c r="J5" s="773"/>
      <c r="K5" s="773"/>
      <c r="L5" s="773"/>
      <c r="M5" s="773"/>
      <c r="N5" s="773"/>
      <c r="O5" s="773"/>
      <c r="P5" s="773"/>
      <c r="Q5" s="773"/>
      <c r="R5" s="773"/>
      <c r="S5" s="773"/>
      <c r="T5" s="773"/>
      <c r="U5" s="773"/>
      <c r="V5" s="773"/>
      <c r="W5" s="773"/>
    </row>
    <row r="6" spans="1:23" ht="12" customHeight="1">
      <c r="A6" s="612"/>
      <c r="B6" s="612"/>
      <c r="C6" s="774" t="s">
        <v>344</v>
      </c>
      <c r="D6" s="775"/>
      <c r="E6" s="775"/>
      <c r="F6" s="775"/>
      <c r="G6" s="775"/>
      <c r="H6" s="775"/>
      <c r="I6" s="775"/>
      <c r="J6" s="775"/>
      <c r="K6" s="775"/>
      <c r="L6" s="775"/>
      <c r="M6" s="612"/>
      <c r="N6" s="774" t="s">
        <v>343</v>
      </c>
      <c r="O6" s="775"/>
      <c r="P6" s="775"/>
      <c r="Q6" s="775"/>
      <c r="R6" s="775"/>
      <c r="S6" s="775"/>
      <c r="T6" s="775"/>
      <c r="U6" s="775"/>
      <c r="V6" s="775"/>
      <c r="W6" s="775"/>
    </row>
    <row r="7" spans="1:23" s="517" customFormat="1" ht="12" customHeight="1">
      <c r="A7" s="623" t="s">
        <v>342</v>
      </c>
      <c r="B7" s="624"/>
      <c r="C7" s="625" t="s">
        <v>163</v>
      </c>
      <c r="D7" s="626"/>
      <c r="E7" s="625" t="s">
        <v>341</v>
      </c>
      <c r="F7" s="626"/>
      <c r="G7" s="625" t="s">
        <v>340</v>
      </c>
      <c r="H7" s="626"/>
      <c r="I7" s="625" t="s">
        <v>238</v>
      </c>
      <c r="J7" s="626"/>
      <c r="K7" s="625" t="s">
        <v>339</v>
      </c>
      <c r="L7" s="626"/>
      <c r="M7" s="627"/>
      <c r="N7" s="625" t="s">
        <v>163</v>
      </c>
      <c r="O7" s="626"/>
      <c r="P7" s="625" t="s">
        <v>341</v>
      </c>
      <c r="Q7" s="626"/>
      <c r="R7" s="625" t="s">
        <v>340</v>
      </c>
      <c r="S7" s="626"/>
      <c r="T7" s="625" t="s">
        <v>238</v>
      </c>
      <c r="U7" s="626"/>
      <c r="V7" s="625" t="s">
        <v>339</v>
      </c>
      <c r="W7" s="626"/>
    </row>
    <row r="8" spans="1:23" s="520" customFormat="1" ht="12" customHeight="1">
      <c r="A8" s="611" t="s">
        <v>338</v>
      </c>
      <c r="B8" s="592"/>
      <c r="C8" s="456">
        <v>1982.101</v>
      </c>
      <c r="D8" s="590"/>
      <c r="E8" s="456">
        <v>2077</v>
      </c>
      <c r="F8" s="590"/>
      <c r="G8" s="456">
        <v>1307</v>
      </c>
      <c r="H8" s="590"/>
      <c r="I8" s="456">
        <v>1468.538</v>
      </c>
      <c r="J8" s="590"/>
      <c r="K8" s="456">
        <v>1500</v>
      </c>
      <c r="L8" s="590"/>
      <c r="M8" s="610"/>
      <c r="N8" s="456">
        <v>1030</v>
      </c>
      <c r="O8" s="595"/>
      <c r="P8" s="456">
        <v>1050</v>
      </c>
      <c r="Q8" s="590"/>
      <c r="R8" s="456">
        <v>700</v>
      </c>
      <c r="S8" s="590"/>
      <c r="T8" s="456">
        <v>786</v>
      </c>
      <c r="U8" s="590" t="s">
        <v>11</v>
      </c>
      <c r="V8" s="456">
        <v>800</v>
      </c>
      <c r="W8" s="590"/>
    </row>
    <row r="9" spans="1:23" s="520" customFormat="1" ht="12" customHeight="1">
      <c r="A9" s="589" t="s">
        <v>337</v>
      </c>
      <c r="B9" s="592"/>
      <c r="C9" s="456">
        <v>299000</v>
      </c>
      <c r="D9" s="590"/>
      <c r="E9" s="456">
        <v>342000</v>
      </c>
      <c r="F9" s="590"/>
      <c r="G9" s="456">
        <v>394000</v>
      </c>
      <c r="H9" s="590"/>
      <c r="I9" s="456">
        <v>433000</v>
      </c>
      <c r="J9" s="590"/>
      <c r="K9" s="456">
        <v>488000</v>
      </c>
      <c r="L9" s="590"/>
      <c r="M9" s="610"/>
      <c r="N9" s="456">
        <v>194000</v>
      </c>
      <c r="O9" s="590"/>
      <c r="P9" s="456">
        <v>209000</v>
      </c>
      <c r="Q9" s="590"/>
      <c r="R9" s="456">
        <v>228000</v>
      </c>
      <c r="S9" s="590"/>
      <c r="T9" s="456">
        <v>271000</v>
      </c>
      <c r="U9" s="590"/>
      <c r="V9" s="456">
        <v>277000</v>
      </c>
      <c r="W9" s="590"/>
    </row>
    <row r="10" spans="1:23" s="520" customFormat="1" ht="12" customHeight="1">
      <c r="A10" s="589" t="s">
        <v>336</v>
      </c>
      <c r="B10" s="592"/>
      <c r="C10" s="456">
        <v>2152.825</v>
      </c>
      <c r="D10" s="590"/>
      <c r="E10" s="456">
        <v>2032.671</v>
      </c>
      <c r="F10" s="590"/>
      <c r="G10" s="456">
        <v>2002.131</v>
      </c>
      <c r="H10" s="590"/>
      <c r="I10" s="456">
        <v>2068.853</v>
      </c>
      <c r="J10" s="590" t="s">
        <v>166</v>
      </c>
      <c r="K10" s="456">
        <v>2050</v>
      </c>
      <c r="L10" s="590"/>
      <c r="M10" s="610"/>
      <c r="N10" s="456">
        <v>688.904</v>
      </c>
      <c r="O10" s="595"/>
      <c r="P10" s="456">
        <v>650.455</v>
      </c>
      <c r="Q10" s="590"/>
      <c r="R10" s="456">
        <v>640.682</v>
      </c>
      <c r="S10" s="590"/>
      <c r="T10" s="456">
        <v>662.033</v>
      </c>
      <c r="U10" s="590" t="s">
        <v>166</v>
      </c>
      <c r="V10" s="456">
        <v>656</v>
      </c>
      <c r="W10" s="590"/>
    </row>
    <row r="11" spans="1:23" s="520" customFormat="1" ht="12" customHeight="1">
      <c r="A11" s="589" t="s">
        <v>335</v>
      </c>
      <c r="B11" s="592"/>
      <c r="C11" s="456">
        <v>17.6</v>
      </c>
      <c r="D11" s="590"/>
      <c r="E11" s="456">
        <v>28.1</v>
      </c>
      <c r="F11" s="590"/>
      <c r="G11" s="459" t="s">
        <v>28</v>
      </c>
      <c r="H11" s="590"/>
      <c r="I11" s="456">
        <v>57.8</v>
      </c>
      <c r="J11" s="590" t="s">
        <v>166</v>
      </c>
      <c r="K11" s="456">
        <v>60</v>
      </c>
      <c r="L11" s="590"/>
      <c r="M11" s="610"/>
      <c r="N11" s="456">
        <v>8.6</v>
      </c>
      <c r="O11" s="595" t="s">
        <v>11</v>
      </c>
      <c r="P11" s="456">
        <v>14</v>
      </c>
      <c r="Q11" s="590" t="s">
        <v>11</v>
      </c>
      <c r="R11" s="459" t="s">
        <v>28</v>
      </c>
      <c r="S11" s="590"/>
      <c r="T11" s="456">
        <v>32.9</v>
      </c>
      <c r="U11" s="590" t="s">
        <v>166</v>
      </c>
      <c r="V11" s="456">
        <v>34</v>
      </c>
      <c r="W11" s="590"/>
    </row>
    <row r="12" spans="1:23" s="520" customFormat="1" ht="12" customHeight="1">
      <c r="A12" s="609" t="s">
        <v>334</v>
      </c>
      <c r="B12" s="592"/>
      <c r="C12" s="456">
        <v>1613.963</v>
      </c>
      <c r="D12" s="590"/>
      <c r="E12" s="456">
        <v>1481.73</v>
      </c>
      <c r="F12" s="590"/>
      <c r="G12" s="456">
        <v>1614.89</v>
      </c>
      <c r="H12" s="590"/>
      <c r="I12" s="456">
        <v>1401</v>
      </c>
      <c r="J12" s="590" t="s">
        <v>166</v>
      </c>
      <c r="K12" s="456">
        <v>1850</v>
      </c>
      <c r="L12" s="590"/>
      <c r="M12" s="604"/>
      <c r="N12" s="456">
        <v>678</v>
      </c>
      <c r="O12" s="595"/>
      <c r="P12" s="456">
        <v>622</v>
      </c>
      <c r="Q12" s="590"/>
      <c r="R12" s="456">
        <v>678</v>
      </c>
      <c r="S12" s="590"/>
      <c r="T12" s="456">
        <v>588</v>
      </c>
      <c r="U12" s="590" t="s">
        <v>166</v>
      </c>
      <c r="V12" s="456">
        <v>777</v>
      </c>
      <c r="W12" s="590"/>
    </row>
    <row r="13" spans="1:23" s="520" customFormat="1" ht="12" customHeight="1">
      <c r="A13" s="589" t="s">
        <v>77</v>
      </c>
      <c r="B13" s="592"/>
      <c r="C13" s="456">
        <v>354674.378</v>
      </c>
      <c r="D13" s="590"/>
      <c r="E13" s="456">
        <v>350707</v>
      </c>
      <c r="F13" s="590" t="s">
        <v>166</v>
      </c>
      <c r="G13" s="456">
        <v>298528</v>
      </c>
      <c r="H13" s="590" t="s">
        <v>166</v>
      </c>
      <c r="I13" s="456">
        <v>372120</v>
      </c>
      <c r="J13" s="590" t="s">
        <v>166</v>
      </c>
      <c r="K13" s="456">
        <v>372500</v>
      </c>
      <c r="L13" s="590" t="s">
        <v>309</v>
      </c>
      <c r="M13" s="604"/>
      <c r="N13" s="456">
        <v>235504</v>
      </c>
      <c r="O13" s="595"/>
      <c r="P13" s="456">
        <v>233514</v>
      </c>
      <c r="Q13" s="590" t="s">
        <v>166</v>
      </c>
      <c r="R13" s="456">
        <v>198710</v>
      </c>
      <c r="S13" s="590" t="s">
        <v>166</v>
      </c>
      <c r="T13" s="456">
        <v>247772</v>
      </c>
      <c r="U13" s="590" t="s">
        <v>166</v>
      </c>
      <c r="V13" s="456">
        <v>248000</v>
      </c>
      <c r="W13" s="590" t="s">
        <v>333</v>
      </c>
    </row>
    <row r="14" spans="1:23" s="520" customFormat="1" ht="12" customHeight="1">
      <c r="A14" s="622" t="s">
        <v>332</v>
      </c>
      <c r="B14" s="592"/>
      <c r="C14" s="456">
        <v>32744</v>
      </c>
      <c r="D14" s="590"/>
      <c r="E14" s="456">
        <v>32102</v>
      </c>
      <c r="F14" s="590"/>
      <c r="G14" s="456">
        <v>31704</v>
      </c>
      <c r="H14" s="590"/>
      <c r="I14" s="456">
        <v>37001</v>
      </c>
      <c r="J14" s="590"/>
      <c r="K14" s="456">
        <v>33573</v>
      </c>
      <c r="L14" s="590" t="s">
        <v>309</v>
      </c>
      <c r="M14" s="604"/>
      <c r="N14" s="456">
        <v>20751</v>
      </c>
      <c r="O14" s="590"/>
      <c r="P14" s="456">
        <v>20300</v>
      </c>
      <c r="Q14" s="590"/>
      <c r="R14" s="456">
        <v>20000</v>
      </c>
      <c r="S14" s="590" t="s">
        <v>11</v>
      </c>
      <c r="T14" s="456">
        <v>23300</v>
      </c>
      <c r="U14" s="590" t="s">
        <v>11</v>
      </c>
      <c r="V14" s="456">
        <v>21000</v>
      </c>
      <c r="W14" s="590"/>
    </row>
    <row r="15" spans="1:23" s="520" customFormat="1" ht="12" customHeight="1">
      <c r="A15" s="589" t="s">
        <v>78</v>
      </c>
      <c r="B15" s="592"/>
      <c r="C15" s="456">
        <v>8817.7</v>
      </c>
      <c r="D15" s="590"/>
      <c r="E15" s="456">
        <v>9315.58</v>
      </c>
      <c r="F15" s="590"/>
      <c r="G15" s="456">
        <v>8242.3</v>
      </c>
      <c r="H15" s="590"/>
      <c r="I15" s="456">
        <v>9129</v>
      </c>
      <c r="J15" s="590" t="s">
        <v>166</v>
      </c>
      <c r="K15" s="456">
        <v>12624</v>
      </c>
      <c r="L15" s="590" t="s">
        <v>295</v>
      </c>
      <c r="M15" s="604"/>
      <c r="N15" s="456">
        <v>5379</v>
      </c>
      <c r="O15" s="595"/>
      <c r="P15" s="456">
        <v>5670</v>
      </c>
      <c r="Q15" s="590"/>
      <c r="R15" s="456">
        <v>5006</v>
      </c>
      <c r="S15" s="590"/>
      <c r="T15" s="456">
        <v>5852</v>
      </c>
      <c r="U15" s="590"/>
      <c r="V15" s="456">
        <v>7747</v>
      </c>
      <c r="W15" s="590" t="s">
        <v>295</v>
      </c>
    </row>
    <row r="16" spans="1:23" s="520" customFormat="1" ht="12" customHeight="1">
      <c r="A16" s="630" t="s">
        <v>331</v>
      </c>
      <c r="B16" s="592"/>
      <c r="C16" s="456">
        <v>707000</v>
      </c>
      <c r="D16" s="606"/>
      <c r="E16" s="456">
        <v>824000</v>
      </c>
      <c r="F16" s="606"/>
      <c r="G16" s="456">
        <v>880000</v>
      </c>
      <c r="H16" s="606"/>
      <c r="I16" s="456">
        <v>1070000</v>
      </c>
      <c r="J16" s="606"/>
      <c r="K16" s="456">
        <v>1330000</v>
      </c>
      <c r="L16" s="606"/>
      <c r="M16" s="604"/>
      <c r="N16" s="456">
        <v>233000</v>
      </c>
      <c r="O16" s="594"/>
      <c r="P16" s="456">
        <v>270000</v>
      </c>
      <c r="Q16" s="606"/>
      <c r="R16" s="456">
        <v>280000</v>
      </c>
      <c r="S16" s="606"/>
      <c r="T16" s="456">
        <v>332000</v>
      </c>
      <c r="U16" s="606"/>
      <c r="V16" s="456">
        <v>412000</v>
      </c>
      <c r="W16" s="606"/>
    </row>
    <row r="17" spans="1:23" s="520" customFormat="1" ht="12" customHeight="1">
      <c r="A17" s="433" t="s">
        <v>330</v>
      </c>
      <c r="B17" s="608"/>
      <c r="C17" s="456">
        <v>623.93</v>
      </c>
      <c r="D17" s="590"/>
      <c r="E17" s="456">
        <v>473.273</v>
      </c>
      <c r="F17" s="590" t="s">
        <v>166</v>
      </c>
      <c r="G17" s="456">
        <v>280.772</v>
      </c>
      <c r="H17" s="590"/>
      <c r="I17" s="456">
        <v>77.048</v>
      </c>
      <c r="J17" s="590"/>
      <c r="K17" s="456">
        <v>174.459</v>
      </c>
      <c r="L17" s="590" t="s">
        <v>295</v>
      </c>
      <c r="M17" s="604"/>
      <c r="N17" s="456">
        <v>341</v>
      </c>
      <c r="O17" s="595"/>
      <c r="P17" s="456">
        <v>300.173</v>
      </c>
      <c r="Q17" s="590" t="s">
        <v>166</v>
      </c>
      <c r="R17" s="456">
        <v>154</v>
      </c>
      <c r="S17" s="590" t="s">
        <v>11</v>
      </c>
      <c r="T17" s="456">
        <v>42.4</v>
      </c>
      <c r="U17" s="590" t="s">
        <v>11</v>
      </c>
      <c r="V17" s="456">
        <v>96</v>
      </c>
      <c r="W17" s="590"/>
    </row>
    <row r="18" spans="1:23" s="520" customFormat="1" ht="12" customHeight="1">
      <c r="A18" s="433" t="s">
        <v>329</v>
      </c>
      <c r="B18" s="608"/>
      <c r="C18" s="456">
        <v>3.3</v>
      </c>
      <c r="D18" s="590"/>
      <c r="E18" s="459" t="s">
        <v>28</v>
      </c>
      <c r="F18" s="590"/>
      <c r="G18" s="459" t="s">
        <v>28</v>
      </c>
      <c r="H18" s="590"/>
      <c r="I18" s="459" t="s">
        <v>28</v>
      </c>
      <c r="J18" s="590"/>
      <c r="K18" s="459" t="s">
        <v>28</v>
      </c>
      <c r="L18" s="590"/>
      <c r="M18" s="604"/>
      <c r="N18" s="456">
        <v>1.5</v>
      </c>
      <c r="O18" s="595" t="s">
        <v>11</v>
      </c>
      <c r="P18" s="459" t="s">
        <v>28</v>
      </c>
      <c r="Q18" s="590"/>
      <c r="R18" s="459" t="s">
        <v>28</v>
      </c>
      <c r="S18" s="590"/>
      <c r="T18" s="459" t="s">
        <v>28</v>
      </c>
      <c r="U18" s="590"/>
      <c r="V18" s="459" t="s">
        <v>28</v>
      </c>
      <c r="W18" s="590"/>
    </row>
    <row r="19" spans="1:23" s="517" customFormat="1" ht="12" customHeight="1">
      <c r="A19" s="622" t="s">
        <v>328</v>
      </c>
      <c r="B19" s="628"/>
      <c r="C19" s="617">
        <v>665</v>
      </c>
      <c r="D19" s="619"/>
      <c r="E19" s="617">
        <v>773</v>
      </c>
      <c r="F19" s="619"/>
      <c r="G19" s="617">
        <v>195</v>
      </c>
      <c r="H19" s="619" t="s">
        <v>166</v>
      </c>
      <c r="I19" s="617">
        <v>256</v>
      </c>
      <c r="J19" s="619" t="s">
        <v>166</v>
      </c>
      <c r="K19" s="617">
        <v>300</v>
      </c>
      <c r="L19" s="619"/>
      <c r="M19" s="629"/>
      <c r="N19" s="617">
        <v>335</v>
      </c>
      <c r="O19" s="631"/>
      <c r="P19" s="617">
        <v>390</v>
      </c>
      <c r="Q19" s="619"/>
      <c r="R19" s="617">
        <v>65</v>
      </c>
      <c r="S19" s="619" t="s">
        <v>166</v>
      </c>
      <c r="T19" s="617">
        <v>85</v>
      </c>
      <c r="U19" s="619" t="s">
        <v>166</v>
      </c>
      <c r="V19" s="617">
        <v>100</v>
      </c>
      <c r="W19" s="619"/>
    </row>
    <row r="20" spans="1:23" s="520" customFormat="1" ht="12" customHeight="1">
      <c r="A20" s="596" t="s">
        <v>327</v>
      </c>
      <c r="B20" s="592"/>
      <c r="C20" s="456">
        <v>421.711</v>
      </c>
      <c r="D20" s="590"/>
      <c r="E20" s="456">
        <v>455.1</v>
      </c>
      <c r="F20" s="590"/>
      <c r="G20" s="456">
        <v>363.699</v>
      </c>
      <c r="H20" s="590" t="s">
        <v>166</v>
      </c>
      <c r="I20" s="456">
        <v>390.353</v>
      </c>
      <c r="J20" s="590" t="s">
        <v>166</v>
      </c>
      <c r="K20" s="456">
        <v>400</v>
      </c>
      <c r="L20" s="590"/>
      <c r="M20" s="604"/>
      <c r="N20" s="456">
        <v>44.3</v>
      </c>
      <c r="O20" s="595"/>
      <c r="P20" s="456">
        <v>47.786</v>
      </c>
      <c r="Q20" s="590" t="s">
        <v>166</v>
      </c>
      <c r="R20" s="456">
        <v>38.188</v>
      </c>
      <c r="S20" s="590" t="s">
        <v>166</v>
      </c>
      <c r="T20" s="456">
        <v>40.987</v>
      </c>
      <c r="U20" s="590" t="s">
        <v>166</v>
      </c>
      <c r="V20" s="456">
        <v>42</v>
      </c>
      <c r="W20" s="590"/>
    </row>
    <row r="21" spans="1:23" s="520" customFormat="1" ht="12" customHeight="1">
      <c r="A21" s="596" t="s">
        <v>326</v>
      </c>
      <c r="B21" s="592"/>
      <c r="C21" s="456">
        <v>1500</v>
      </c>
      <c r="D21" s="606"/>
      <c r="E21" s="456">
        <v>1500</v>
      </c>
      <c r="F21" s="606"/>
      <c r="G21" s="456">
        <v>1500</v>
      </c>
      <c r="H21" s="606"/>
      <c r="I21" s="456">
        <v>1500</v>
      </c>
      <c r="J21" s="606"/>
      <c r="K21" s="456">
        <v>1200</v>
      </c>
      <c r="L21" s="606"/>
      <c r="M21" s="604"/>
      <c r="N21" s="456">
        <v>575</v>
      </c>
      <c r="O21" s="594"/>
      <c r="P21" s="456">
        <v>575</v>
      </c>
      <c r="Q21" s="606"/>
      <c r="R21" s="456">
        <v>570</v>
      </c>
      <c r="S21" s="606"/>
      <c r="T21" s="456">
        <v>570</v>
      </c>
      <c r="U21" s="606"/>
      <c r="V21" s="456">
        <v>560</v>
      </c>
      <c r="W21" s="606"/>
    </row>
    <row r="22" spans="1:23" s="520" customFormat="1" ht="12" customHeight="1">
      <c r="A22" s="596" t="s">
        <v>325</v>
      </c>
      <c r="B22" s="592"/>
      <c r="C22" s="456">
        <v>31.006</v>
      </c>
      <c r="D22" s="590"/>
      <c r="E22" s="598" t="s">
        <v>300</v>
      </c>
      <c r="F22" s="590"/>
      <c r="G22" s="456">
        <v>5.463</v>
      </c>
      <c r="H22" s="590"/>
      <c r="I22" s="456">
        <v>1.604</v>
      </c>
      <c r="J22" s="590"/>
      <c r="K22" s="456">
        <v>1.6</v>
      </c>
      <c r="L22" s="590"/>
      <c r="M22" s="604"/>
      <c r="N22" s="456">
        <v>6.2</v>
      </c>
      <c r="O22" s="590"/>
      <c r="P22" s="598" t="s">
        <v>300</v>
      </c>
      <c r="Q22" s="590"/>
      <c r="R22" s="456">
        <v>1.1</v>
      </c>
      <c r="S22" s="590"/>
      <c r="T22" s="598" t="s">
        <v>300</v>
      </c>
      <c r="U22" s="590" t="s">
        <v>11</v>
      </c>
      <c r="V22" s="598" t="s">
        <v>300</v>
      </c>
      <c r="W22" s="590"/>
    </row>
    <row r="23" spans="1:23" s="520" customFormat="1" ht="12" customHeight="1">
      <c r="A23" s="596" t="s">
        <v>324</v>
      </c>
      <c r="B23" s="592"/>
      <c r="C23" s="456">
        <v>207000</v>
      </c>
      <c r="D23" s="590"/>
      <c r="E23" s="456">
        <v>215000</v>
      </c>
      <c r="F23" s="590"/>
      <c r="G23" s="456">
        <v>225000</v>
      </c>
      <c r="H23" s="590"/>
      <c r="I23" s="456">
        <v>230000</v>
      </c>
      <c r="J23" s="590"/>
      <c r="K23" s="456">
        <v>240000</v>
      </c>
      <c r="L23" s="606"/>
      <c r="M23" s="604"/>
      <c r="N23" s="456">
        <v>126000</v>
      </c>
      <c r="O23" s="595"/>
      <c r="P23" s="456">
        <v>138000</v>
      </c>
      <c r="Q23" s="590"/>
      <c r="R23" s="456">
        <v>144000</v>
      </c>
      <c r="S23" s="590"/>
      <c r="T23" s="456">
        <v>147000</v>
      </c>
      <c r="U23" s="590"/>
      <c r="V23" s="456">
        <v>154000</v>
      </c>
      <c r="W23" s="606"/>
    </row>
    <row r="24" spans="1:23" s="520" customFormat="1" ht="12" customHeight="1">
      <c r="A24" s="596" t="s">
        <v>323</v>
      </c>
      <c r="B24" s="592"/>
      <c r="C24" s="456">
        <v>61.077</v>
      </c>
      <c r="D24" s="590"/>
      <c r="E24" s="456">
        <v>65</v>
      </c>
      <c r="F24" s="590" t="s">
        <v>11</v>
      </c>
      <c r="G24" s="456">
        <v>44.552</v>
      </c>
      <c r="H24" s="590"/>
      <c r="I24" s="456">
        <v>45.61</v>
      </c>
      <c r="J24" s="590"/>
      <c r="K24" s="456">
        <v>46</v>
      </c>
      <c r="L24" s="590"/>
      <c r="M24" s="604"/>
      <c r="N24" s="456">
        <v>35</v>
      </c>
      <c r="O24" s="595"/>
      <c r="P24" s="456">
        <v>37</v>
      </c>
      <c r="Q24" s="590" t="s">
        <v>11</v>
      </c>
      <c r="R24" s="456">
        <v>25</v>
      </c>
      <c r="S24" s="590"/>
      <c r="T24" s="456">
        <v>26</v>
      </c>
      <c r="U24" s="590" t="s">
        <v>11</v>
      </c>
      <c r="V24" s="456">
        <v>27</v>
      </c>
      <c r="W24" s="590"/>
    </row>
    <row r="25" spans="1:23" s="520" customFormat="1" ht="12" customHeight="1">
      <c r="A25" s="596" t="s">
        <v>322</v>
      </c>
      <c r="B25" s="592"/>
      <c r="C25" s="456">
        <v>31537.545</v>
      </c>
      <c r="D25" s="590" t="s">
        <v>295</v>
      </c>
      <c r="E25" s="456">
        <v>32000</v>
      </c>
      <c r="F25" s="590"/>
      <c r="G25" s="456">
        <v>26000</v>
      </c>
      <c r="H25" s="590"/>
      <c r="I25" s="456">
        <v>28000</v>
      </c>
      <c r="J25" s="606"/>
      <c r="K25" s="456">
        <v>28000</v>
      </c>
      <c r="L25" s="606"/>
      <c r="M25" s="604"/>
      <c r="N25" s="456">
        <v>15000</v>
      </c>
      <c r="O25" s="595"/>
      <c r="P25" s="456">
        <v>15000</v>
      </c>
      <c r="Q25" s="595"/>
      <c r="R25" s="456">
        <v>12000</v>
      </c>
      <c r="S25" s="590"/>
      <c r="T25" s="456">
        <v>13000</v>
      </c>
      <c r="U25" s="606"/>
      <c r="V25" s="456">
        <v>13000</v>
      </c>
      <c r="W25" s="606"/>
    </row>
    <row r="26" spans="1:23" s="520" customFormat="1" ht="12" customHeight="1">
      <c r="A26" s="596" t="s">
        <v>162</v>
      </c>
      <c r="B26" s="592"/>
      <c r="C26" s="456">
        <v>23834.1</v>
      </c>
      <c r="D26" s="590"/>
      <c r="E26" s="456">
        <v>21486</v>
      </c>
      <c r="F26" s="590"/>
      <c r="G26" s="456">
        <v>22281.3</v>
      </c>
      <c r="H26" s="590"/>
      <c r="I26" s="456">
        <v>24229.1</v>
      </c>
      <c r="J26" s="590"/>
      <c r="K26" s="456">
        <v>24812.8</v>
      </c>
      <c r="L26" s="590" t="s">
        <v>295</v>
      </c>
      <c r="M26" s="604"/>
      <c r="N26" s="456">
        <v>13600</v>
      </c>
      <c r="O26" s="594"/>
      <c r="P26" s="456">
        <v>12200</v>
      </c>
      <c r="Q26" s="590"/>
      <c r="R26" s="456">
        <v>12700</v>
      </c>
      <c r="S26" s="590"/>
      <c r="T26" s="456">
        <v>13800</v>
      </c>
      <c r="U26" s="590"/>
      <c r="V26" s="456">
        <v>14100</v>
      </c>
      <c r="W26" s="590"/>
    </row>
    <row r="27" spans="1:23" s="520" customFormat="1" ht="12" customHeight="1">
      <c r="A27" s="596" t="s">
        <v>321</v>
      </c>
      <c r="B27" s="592"/>
      <c r="C27" s="598" t="s">
        <v>300</v>
      </c>
      <c r="D27" s="590"/>
      <c r="E27" s="456">
        <v>0.7</v>
      </c>
      <c r="F27" s="590" t="s">
        <v>166</v>
      </c>
      <c r="G27" s="456">
        <v>11</v>
      </c>
      <c r="H27" s="590" t="s">
        <v>166</v>
      </c>
      <c r="I27" s="456">
        <v>11</v>
      </c>
      <c r="J27" s="590" t="s">
        <v>166</v>
      </c>
      <c r="K27" s="456">
        <v>11</v>
      </c>
      <c r="L27" s="606"/>
      <c r="M27" s="604"/>
      <c r="N27" s="598" t="s">
        <v>300</v>
      </c>
      <c r="O27" s="595" t="s">
        <v>166</v>
      </c>
      <c r="P27" s="598" t="s">
        <v>300</v>
      </c>
      <c r="Q27" s="590" t="s">
        <v>166</v>
      </c>
      <c r="R27" s="456">
        <v>6.6</v>
      </c>
      <c r="S27" s="590" t="s">
        <v>166</v>
      </c>
      <c r="T27" s="456">
        <v>6.6</v>
      </c>
      <c r="U27" s="590" t="s">
        <v>166</v>
      </c>
      <c r="V27" s="456">
        <v>6.6</v>
      </c>
      <c r="W27" s="606"/>
    </row>
    <row r="28" spans="1:23" s="520" customFormat="1" ht="12" customHeight="1">
      <c r="A28" s="596" t="s">
        <v>320</v>
      </c>
      <c r="B28" s="592"/>
      <c r="C28" s="456">
        <v>5130</v>
      </c>
      <c r="D28" s="606"/>
      <c r="E28" s="456">
        <v>5136</v>
      </c>
      <c r="F28" s="590" t="s">
        <v>295</v>
      </c>
      <c r="G28" s="456">
        <v>5300</v>
      </c>
      <c r="H28" s="590"/>
      <c r="I28" s="456">
        <v>5300</v>
      </c>
      <c r="J28" s="606"/>
      <c r="K28" s="456">
        <v>5300</v>
      </c>
      <c r="L28" s="606"/>
      <c r="M28" s="604"/>
      <c r="N28" s="456">
        <v>1400</v>
      </c>
      <c r="O28" s="594"/>
      <c r="P28" s="456">
        <v>1488</v>
      </c>
      <c r="Q28" s="590" t="s">
        <v>295</v>
      </c>
      <c r="R28" s="456">
        <v>1500</v>
      </c>
      <c r="S28" s="590"/>
      <c r="T28" s="456">
        <v>1500</v>
      </c>
      <c r="U28" s="606"/>
      <c r="V28" s="456">
        <v>1500</v>
      </c>
      <c r="W28" s="606"/>
    </row>
    <row r="29" spans="1:23" s="520" customFormat="1" ht="12" customHeight="1">
      <c r="A29" s="596" t="s">
        <v>319</v>
      </c>
      <c r="B29" s="592"/>
      <c r="C29" s="456">
        <v>291</v>
      </c>
      <c r="D29" s="590"/>
      <c r="E29" s="456">
        <v>366</v>
      </c>
      <c r="F29" s="590"/>
      <c r="G29" s="456">
        <v>455.405</v>
      </c>
      <c r="H29" s="590"/>
      <c r="I29" s="456">
        <v>512.642</v>
      </c>
      <c r="J29" s="590"/>
      <c r="K29" s="456">
        <v>510</v>
      </c>
      <c r="L29" s="590"/>
      <c r="M29" s="604"/>
      <c r="N29" s="456">
        <v>163</v>
      </c>
      <c r="O29" s="595"/>
      <c r="P29" s="456">
        <v>205</v>
      </c>
      <c r="Q29" s="590"/>
      <c r="R29" s="456">
        <v>274</v>
      </c>
      <c r="S29" s="590"/>
      <c r="T29" s="456">
        <v>308</v>
      </c>
      <c r="U29" s="590" t="s">
        <v>11</v>
      </c>
      <c r="V29" s="456">
        <v>300</v>
      </c>
      <c r="W29" s="590"/>
    </row>
    <row r="30" spans="1:23" s="520" customFormat="1" ht="12" customHeight="1">
      <c r="A30" s="596" t="s">
        <v>318</v>
      </c>
      <c r="B30" s="592"/>
      <c r="C30" s="456">
        <v>802.03</v>
      </c>
      <c r="D30" s="590"/>
      <c r="E30" s="456">
        <v>981.932</v>
      </c>
      <c r="F30" s="590"/>
      <c r="G30" s="456">
        <v>1470.186</v>
      </c>
      <c r="H30" s="590"/>
      <c r="I30" s="456">
        <v>3465.895</v>
      </c>
      <c r="J30" s="590"/>
      <c r="K30" s="456">
        <v>7695.577</v>
      </c>
      <c r="L30" s="590" t="s">
        <v>295</v>
      </c>
      <c r="M30" s="604"/>
      <c r="N30" s="456">
        <v>457</v>
      </c>
      <c r="O30" s="595" t="s">
        <v>11</v>
      </c>
      <c r="P30" s="456">
        <v>560</v>
      </c>
      <c r="Q30" s="590" t="s">
        <v>11</v>
      </c>
      <c r="R30" s="456">
        <v>838</v>
      </c>
      <c r="S30" s="590" t="s">
        <v>11</v>
      </c>
      <c r="T30" s="456">
        <v>1975.5459581304679</v>
      </c>
      <c r="U30" s="590"/>
      <c r="V30" s="456">
        <v>4380</v>
      </c>
      <c r="W30" s="590"/>
    </row>
    <row r="31" spans="1:23" s="520" customFormat="1" ht="12" customHeight="1">
      <c r="A31" s="596" t="s">
        <v>317</v>
      </c>
      <c r="B31" s="592"/>
      <c r="C31" s="456">
        <v>11817</v>
      </c>
      <c r="D31" s="590"/>
      <c r="E31" s="456">
        <v>10950</v>
      </c>
      <c r="F31" s="590"/>
      <c r="G31" s="456">
        <v>10270</v>
      </c>
      <c r="H31" s="590"/>
      <c r="I31" s="456">
        <v>11500</v>
      </c>
      <c r="J31" s="590" t="s">
        <v>166</v>
      </c>
      <c r="K31" s="456">
        <v>12000</v>
      </c>
      <c r="L31" s="590"/>
      <c r="M31" s="604"/>
      <c r="N31" s="456">
        <v>7280</v>
      </c>
      <c r="O31" s="595"/>
      <c r="P31" s="456">
        <v>7120</v>
      </c>
      <c r="Q31" s="590"/>
      <c r="R31" s="456">
        <v>6680</v>
      </c>
      <c r="S31" s="590"/>
      <c r="T31" s="456">
        <v>7150</v>
      </c>
      <c r="U31" s="590" t="s">
        <v>11</v>
      </c>
      <c r="V31" s="456">
        <v>7200</v>
      </c>
      <c r="W31" s="590"/>
    </row>
    <row r="32" spans="1:23" s="520" customFormat="1" ht="12" customHeight="1">
      <c r="A32" s="596" t="s">
        <v>316</v>
      </c>
      <c r="B32" s="592"/>
      <c r="C32" s="456">
        <v>10916.437</v>
      </c>
      <c r="D32" s="590"/>
      <c r="E32" s="456">
        <v>11688.107</v>
      </c>
      <c r="F32" s="590"/>
      <c r="G32" s="456">
        <v>11677.494</v>
      </c>
      <c r="H32" s="590"/>
      <c r="I32" s="456">
        <v>13998.273</v>
      </c>
      <c r="J32" s="590"/>
      <c r="K32" s="456">
        <v>14482.05</v>
      </c>
      <c r="L32" s="590" t="s">
        <v>295</v>
      </c>
      <c r="M32" s="604"/>
      <c r="N32" s="456">
        <v>6550</v>
      </c>
      <c r="O32" s="590"/>
      <c r="P32" s="456">
        <v>7013</v>
      </c>
      <c r="Q32" s="590"/>
      <c r="R32" s="456">
        <v>7006.5</v>
      </c>
      <c r="S32" s="590"/>
      <c r="T32" s="456">
        <v>8400</v>
      </c>
      <c r="U32" s="590" t="s">
        <v>11</v>
      </c>
      <c r="V32" s="456">
        <v>7722.424</v>
      </c>
      <c r="W32" s="590" t="s">
        <v>295</v>
      </c>
    </row>
    <row r="33" spans="1:23" s="520" customFormat="1" ht="12" customHeight="1">
      <c r="A33" s="596" t="s">
        <v>315</v>
      </c>
      <c r="B33" s="592"/>
      <c r="C33" s="456">
        <v>265.1</v>
      </c>
      <c r="D33" s="590"/>
      <c r="E33" s="456">
        <v>1387.4</v>
      </c>
      <c r="F33" s="590"/>
      <c r="G33" s="456">
        <v>1379</v>
      </c>
      <c r="H33" s="590"/>
      <c r="I33" s="456">
        <v>3203.2</v>
      </c>
      <c r="J33" s="590"/>
      <c r="K33" s="456">
        <v>3000</v>
      </c>
      <c r="L33" s="590"/>
      <c r="M33" s="604"/>
      <c r="N33" s="456">
        <v>170</v>
      </c>
      <c r="O33" s="590"/>
      <c r="P33" s="456">
        <v>888</v>
      </c>
      <c r="Q33" s="590"/>
      <c r="R33" s="456">
        <v>883</v>
      </c>
      <c r="S33" s="590"/>
      <c r="T33" s="456">
        <v>2050</v>
      </c>
      <c r="U33" s="590" t="s">
        <v>166</v>
      </c>
      <c r="V33" s="456">
        <v>2000</v>
      </c>
      <c r="W33" s="590"/>
    </row>
    <row r="34" spans="1:23" s="520" customFormat="1" ht="12" customHeight="1">
      <c r="A34" s="596" t="s">
        <v>314</v>
      </c>
      <c r="B34" s="592"/>
      <c r="C34" s="456">
        <v>9</v>
      </c>
      <c r="D34" s="590" t="s">
        <v>11</v>
      </c>
      <c r="E34" s="456">
        <v>9</v>
      </c>
      <c r="F34" s="590" t="s">
        <v>11</v>
      </c>
      <c r="G34" s="456">
        <v>30.523</v>
      </c>
      <c r="H34" s="590"/>
      <c r="I34" s="456">
        <v>44.665</v>
      </c>
      <c r="J34" s="590"/>
      <c r="K34" s="456">
        <v>45</v>
      </c>
      <c r="L34" s="590"/>
      <c r="M34" s="604"/>
      <c r="N34" s="456">
        <v>4.68</v>
      </c>
      <c r="O34" s="595" t="s">
        <v>11</v>
      </c>
      <c r="P34" s="456">
        <v>4.68</v>
      </c>
      <c r="Q34" s="590" t="s">
        <v>11</v>
      </c>
      <c r="R34" s="456">
        <v>15.87071388069857</v>
      </c>
      <c r="S34" s="590"/>
      <c r="T34" s="456">
        <v>23.223976525289178</v>
      </c>
      <c r="U34" s="590"/>
      <c r="V34" s="456">
        <v>24</v>
      </c>
      <c r="W34" s="590"/>
    </row>
    <row r="35" spans="1:23" s="520" customFormat="1" ht="12" customHeight="1">
      <c r="A35" s="596" t="s">
        <v>313</v>
      </c>
      <c r="B35" s="592"/>
      <c r="C35" s="456">
        <v>1723</v>
      </c>
      <c r="D35" s="590"/>
      <c r="E35" s="456">
        <v>2020</v>
      </c>
      <c r="F35" s="590"/>
      <c r="G35" s="456">
        <v>2092</v>
      </c>
      <c r="H35" s="590"/>
      <c r="I35" s="456">
        <v>2439</v>
      </c>
      <c r="J35" s="590"/>
      <c r="K35" s="456">
        <v>2300</v>
      </c>
      <c r="L35" s="590"/>
      <c r="M35" s="604"/>
      <c r="N35" s="456">
        <v>982</v>
      </c>
      <c r="O35" s="595" t="s">
        <v>11</v>
      </c>
      <c r="P35" s="456">
        <v>1200</v>
      </c>
      <c r="Q35" s="590" t="s">
        <v>11</v>
      </c>
      <c r="R35" s="456">
        <v>1200</v>
      </c>
      <c r="S35" s="590" t="s">
        <v>11</v>
      </c>
      <c r="T35" s="456">
        <v>1400</v>
      </c>
      <c r="U35" s="590" t="s">
        <v>11</v>
      </c>
      <c r="V35" s="456">
        <v>1300</v>
      </c>
      <c r="W35" s="606"/>
    </row>
    <row r="36" spans="1:23" s="520" customFormat="1" ht="12" customHeight="1">
      <c r="A36" s="596" t="s">
        <v>312</v>
      </c>
      <c r="B36" s="592"/>
      <c r="C36" s="456">
        <v>57.9</v>
      </c>
      <c r="D36" s="590" t="s">
        <v>295</v>
      </c>
      <c r="E36" s="456">
        <v>61.779</v>
      </c>
      <c r="F36" s="590" t="s">
        <v>295</v>
      </c>
      <c r="G36" s="456">
        <v>61</v>
      </c>
      <c r="H36" s="590" t="s">
        <v>166</v>
      </c>
      <c r="I36" s="456">
        <v>50</v>
      </c>
      <c r="J36" s="590"/>
      <c r="K36" s="459" t="s">
        <v>28</v>
      </c>
      <c r="L36" s="590"/>
      <c r="M36" s="604"/>
      <c r="N36" s="456">
        <v>21</v>
      </c>
      <c r="O36" s="595"/>
      <c r="P36" s="456">
        <v>23</v>
      </c>
      <c r="Q36" s="606"/>
      <c r="R36" s="456">
        <v>23</v>
      </c>
      <c r="S36" s="590" t="s">
        <v>166</v>
      </c>
      <c r="T36" s="456">
        <v>16</v>
      </c>
      <c r="U36" s="590"/>
      <c r="V36" s="459" t="s">
        <v>28</v>
      </c>
      <c r="W36" s="590"/>
    </row>
    <row r="37" spans="1:23" s="520" customFormat="1" ht="12" customHeight="1">
      <c r="A37" s="596" t="s">
        <v>311</v>
      </c>
      <c r="B37" s="592"/>
      <c r="C37" s="456">
        <v>620</v>
      </c>
      <c r="D37" s="606"/>
      <c r="E37" s="456">
        <v>668.48</v>
      </c>
      <c r="F37" s="590"/>
      <c r="G37" s="456">
        <v>710.82</v>
      </c>
      <c r="H37" s="590"/>
      <c r="I37" s="456">
        <v>712</v>
      </c>
      <c r="J37" s="590" t="s">
        <v>11</v>
      </c>
      <c r="K37" s="456">
        <v>700</v>
      </c>
      <c r="L37" s="590"/>
      <c r="M37" s="604"/>
      <c r="N37" s="456">
        <v>400</v>
      </c>
      <c r="O37" s="595" t="s">
        <v>11</v>
      </c>
      <c r="P37" s="456">
        <v>430</v>
      </c>
      <c r="Q37" s="590" t="s">
        <v>11</v>
      </c>
      <c r="R37" s="456">
        <v>460</v>
      </c>
      <c r="S37" s="590" t="s">
        <v>11</v>
      </c>
      <c r="T37" s="456">
        <v>460</v>
      </c>
      <c r="U37" s="590" t="s">
        <v>11</v>
      </c>
      <c r="V37" s="456">
        <v>450</v>
      </c>
      <c r="W37" s="590"/>
    </row>
    <row r="38" spans="1:23" s="520" customFormat="1" ht="12" customHeight="1">
      <c r="A38" s="596" t="s">
        <v>310</v>
      </c>
      <c r="B38" s="592"/>
      <c r="C38" s="456">
        <v>207</v>
      </c>
      <c r="D38" s="590" t="s">
        <v>295</v>
      </c>
      <c r="E38" s="456">
        <v>250</v>
      </c>
      <c r="F38" s="590" t="s">
        <v>295</v>
      </c>
      <c r="G38" s="456">
        <v>270</v>
      </c>
      <c r="H38" s="590"/>
      <c r="I38" s="456">
        <v>290</v>
      </c>
      <c r="J38" s="590"/>
      <c r="K38" s="456">
        <v>300</v>
      </c>
      <c r="L38" s="606"/>
      <c r="M38" s="604"/>
      <c r="N38" s="456">
        <v>104</v>
      </c>
      <c r="O38" s="595" t="s">
        <v>295</v>
      </c>
      <c r="P38" s="456">
        <v>125</v>
      </c>
      <c r="Q38" s="590"/>
      <c r="R38" s="456">
        <v>135</v>
      </c>
      <c r="S38" s="590"/>
      <c r="T38" s="456">
        <v>145</v>
      </c>
      <c r="U38" s="590"/>
      <c r="V38" s="456">
        <v>150</v>
      </c>
      <c r="W38" s="606"/>
    </row>
    <row r="39" spans="1:23" s="520" customFormat="1" ht="12" customHeight="1">
      <c r="A39" s="433" t="s">
        <v>79</v>
      </c>
      <c r="B39" s="608"/>
      <c r="C39" s="456">
        <v>7614</v>
      </c>
      <c r="D39" s="590"/>
      <c r="E39" s="456">
        <v>7823</v>
      </c>
      <c r="F39" s="590"/>
      <c r="G39" s="456">
        <v>6698</v>
      </c>
      <c r="H39" s="590"/>
      <c r="I39" s="456">
        <v>9160</v>
      </c>
      <c r="J39" s="590"/>
      <c r="K39" s="456">
        <v>10459.4</v>
      </c>
      <c r="L39" s="590" t="s">
        <v>295</v>
      </c>
      <c r="M39" s="604"/>
      <c r="N39" s="456">
        <v>5186</v>
      </c>
      <c r="O39" s="590"/>
      <c r="P39" s="456">
        <v>5244</v>
      </c>
      <c r="Q39" s="590"/>
      <c r="R39" s="456">
        <v>4490</v>
      </c>
      <c r="S39" s="590"/>
      <c r="T39" s="456">
        <v>6140</v>
      </c>
      <c r="U39" s="590"/>
      <c r="V39" s="456">
        <v>7123.5</v>
      </c>
      <c r="W39" s="590" t="s">
        <v>309</v>
      </c>
    </row>
    <row r="40" spans="1:23" s="532" customFormat="1" ht="12" customHeight="1">
      <c r="A40" s="622" t="s">
        <v>308</v>
      </c>
      <c r="B40" s="616"/>
      <c r="C40" s="617">
        <v>14</v>
      </c>
      <c r="D40" s="618"/>
      <c r="E40" s="617">
        <v>14</v>
      </c>
      <c r="F40" s="619"/>
      <c r="G40" s="617">
        <v>14</v>
      </c>
      <c r="H40" s="618"/>
      <c r="I40" s="617">
        <v>14</v>
      </c>
      <c r="J40" s="618"/>
      <c r="K40" s="617">
        <v>14</v>
      </c>
      <c r="L40" s="618"/>
      <c r="M40" s="620"/>
      <c r="N40" s="617">
        <v>10</v>
      </c>
      <c r="O40" s="621"/>
      <c r="P40" s="617">
        <v>10</v>
      </c>
      <c r="Q40" s="619"/>
      <c r="R40" s="617">
        <v>10</v>
      </c>
      <c r="S40" s="618"/>
      <c r="T40" s="617">
        <v>10</v>
      </c>
      <c r="U40" s="618"/>
      <c r="V40" s="617">
        <v>10</v>
      </c>
      <c r="W40" s="618"/>
    </row>
    <row r="41" spans="1:256" s="520" customFormat="1" ht="11.25" customHeight="1">
      <c r="A41" s="776" t="s">
        <v>307</v>
      </c>
      <c r="B41" s="776"/>
      <c r="C41" s="776"/>
      <c r="D41" s="776"/>
      <c r="E41" s="776"/>
      <c r="F41" s="776"/>
      <c r="G41" s="776"/>
      <c r="H41" s="776"/>
      <c r="I41" s="776"/>
      <c r="J41" s="776"/>
      <c r="K41" s="776"/>
      <c r="L41" s="776"/>
      <c r="M41" s="776"/>
      <c r="N41" s="776"/>
      <c r="O41" s="776"/>
      <c r="P41" s="776"/>
      <c r="Q41" s="776"/>
      <c r="R41" s="776"/>
      <c r="S41" s="776"/>
      <c r="T41" s="776"/>
      <c r="U41" s="776"/>
      <c r="V41" s="776"/>
      <c r="W41" s="776"/>
      <c r="IV41" s="605">
        <f>SUM(C41:IU41)</f>
        <v>0</v>
      </c>
    </row>
    <row r="42" spans="1:256" s="520" customFormat="1" ht="11.25" customHeight="1">
      <c r="A42" s="674" t="s">
        <v>357</v>
      </c>
      <c r="B42" s="674"/>
      <c r="C42" s="674"/>
      <c r="D42" s="674"/>
      <c r="E42" s="674"/>
      <c r="F42" s="674"/>
      <c r="G42" s="674"/>
      <c r="H42" s="674"/>
      <c r="I42" s="674"/>
      <c r="J42" s="674"/>
      <c r="K42" s="674"/>
      <c r="L42" s="674"/>
      <c r="M42" s="674"/>
      <c r="N42" s="674"/>
      <c r="O42" s="674"/>
      <c r="P42" s="674"/>
      <c r="Q42" s="674"/>
      <c r="R42" s="674"/>
      <c r="S42" s="674"/>
      <c r="T42" s="674"/>
      <c r="U42" s="674"/>
      <c r="V42" s="674"/>
      <c r="W42" s="674"/>
      <c r="IV42" s="605"/>
    </row>
    <row r="43" spans="1:256" s="520" customFormat="1" ht="12" customHeight="1">
      <c r="A43" s="674" t="s">
        <v>345</v>
      </c>
      <c r="B43" s="674"/>
      <c r="C43" s="674"/>
      <c r="D43" s="674"/>
      <c r="E43" s="674"/>
      <c r="F43" s="674"/>
      <c r="G43" s="674"/>
      <c r="H43" s="674"/>
      <c r="I43" s="674"/>
      <c r="J43" s="674"/>
      <c r="K43" s="674"/>
      <c r="L43" s="674"/>
      <c r="M43" s="674"/>
      <c r="N43" s="674"/>
      <c r="O43" s="674"/>
      <c r="P43" s="674"/>
      <c r="Q43" s="674"/>
      <c r="R43" s="674"/>
      <c r="S43" s="674"/>
      <c r="T43" s="674"/>
      <c r="U43" s="674"/>
      <c r="V43" s="674"/>
      <c r="W43" s="674"/>
      <c r="IV43" s="605"/>
    </row>
    <row r="44" spans="1:256" s="520" customFormat="1" ht="11.25" customHeight="1">
      <c r="A44" s="771"/>
      <c r="B44" s="771"/>
      <c r="C44" s="771"/>
      <c r="D44" s="771"/>
      <c r="E44" s="771"/>
      <c r="F44" s="771"/>
      <c r="G44" s="771"/>
      <c r="H44" s="771"/>
      <c r="I44" s="771"/>
      <c r="J44" s="771"/>
      <c r="K44" s="771"/>
      <c r="L44" s="771"/>
      <c r="M44" s="771"/>
      <c r="N44" s="771"/>
      <c r="O44" s="771"/>
      <c r="P44" s="771"/>
      <c r="Q44" s="771"/>
      <c r="R44" s="771"/>
      <c r="S44" s="771"/>
      <c r="T44" s="771"/>
      <c r="U44" s="771"/>
      <c r="V44" s="771"/>
      <c r="W44" s="771"/>
      <c r="IV44" s="605"/>
    </row>
    <row r="45" spans="1:256" s="520" customFormat="1" ht="11.25" customHeight="1">
      <c r="A45" s="772" t="s">
        <v>47</v>
      </c>
      <c r="B45" s="772"/>
      <c r="C45" s="772"/>
      <c r="D45" s="772"/>
      <c r="E45" s="772"/>
      <c r="F45" s="772"/>
      <c r="G45" s="772"/>
      <c r="H45" s="772"/>
      <c r="I45" s="772"/>
      <c r="J45" s="772"/>
      <c r="K45" s="772"/>
      <c r="L45" s="772"/>
      <c r="M45" s="772"/>
      <c r="N45" s="772"/>
      <c r="O45" s="772"/>
      <c r="P45" s="772"/>
      <c r="Q45" s="772"/>
      <c r="R45" s="772"/>
      <c r="S45" s="772"/>
      <c r="T45" s="772"/>
      <c r="U45" s="772"/>
      <c r="V45" s="772"/>
      <c r="W45" s="772"/>
      <c r="IV45" s="605"/>
    </row>
    <row r="46" spans="1:256" s="520" customFormat="1" ht="11.25" customHeight="1">
      <c r="A46" s="773"/>
      <c r="B46" s="773"/>
      <c r="C46" s="773"/>
      <c r="D46" s="773"/>
      <c r="E46" s="773"/>
      <c r="F46" s="773"/>
      <c r="G46" s="773"/>
      <c r="H46" s="773"/>
      <c r="I46" s="773"/>
      <c r="J46" s="773"/>
      <c r="K46" s="773"/>
      <c r="L46" s="773"/>
      <c r="M46" s="773"/>
      <c r="N46" s="773"/>
      <c r="O46" s="773"/>
      <c r="P46" s="773"/>
      <c r="Q46" s="773"/>
      <c r="R46" s="773"/>
      <c r="S46" s="773"/>
      <c r="T46" s="773"/>
      <c r="U46" s="773"/>
      <c r="V46" s="773"/>
      <c r="W46" s="773"/>
      <c r="IV46" s="605"/>
    </row>
    <row r="47" spans="1:256" s="520" customFormat="1" ht="12" customHeight="1">
      <c r="A47" s="612"/>
      <c r="B47" s="612"/>
      <c r="C47" s="774" t="s">
        <v>344</v>
      </c>
      <c r="D47" s="775"/>
      <c r="E47" s="775"/>
      <c r="F47" s="775"/>
      <c r="G47" s="775"/>
      <c r="H47" s="775"/>
      <c r="I47" s="775"/>
      <c r="J47" s="775"/>
      <c r="K47" s="775"/>
      <c r="L47" s="775"/>
      <c r="M47" s="612"/>
      <c r="N47" s="774" t="s">
        <v>343</v>
      </c>
      <c r="O47" s="775"/>
      <c r="P47" s="775"/>
      <c r="Q47" s="775"/>
      <c r="R47" s="775"/>
      <c r="S47" s="775"/>
      <c r="T47" s="775"/>
      <c r="U47" s="775"/>
      <c r="V47" s="775"/>
      <c r="W47" s="775"/>
      <c r="IV47" s="605"/>
    </row>
    <row r="48" spans="1:256" s="517" customFormat="1" ht="12" customHeight="1">
      <c r="A48" s="623" t="s">
        <v>342</v>
      </c>
      <c r="B48" s="624"/>
      <c r="C48" s="625" t="s">
        <v>163</v>
      </c>
      <c r="D48" s="626"/>
      <c r="E48" s="625" t="s">
        <v>341</v>
      </c>
      <c r="F48" s="626"/>
      <c r="G48" s="625" t="s">
        <v>340</v>
      </c>
      <c r="H48" s="626"/>
      <c r="I48" s="625" t="s">
        <v>238</v>
      </c>
      <c r="J48" s="626"/>
      <c r="K48" s="625" t="s">
        <v>339</v>
      </c>
      <c r="L48" s="626"/>
      <c r="M48" s="627"/>
      <c r="N48" s="625" t="s">
        <v>163</v>
      </c>
      <c r="O48" s="626"/>
      <c r="P48" s="625" t="s">
        <v>341</v>
      </c>
      <c r="Q48" s="626"/>
      <c r="R48" s="625" t="s">
        <v>340</v>
      </c>
      <c r="S48" s="626"/>
      <c r="T48" s="625" t="s">
        <v>238</v>
      </c>
      <c r="U48" s="626"/>
      <c r="V48" s="625" t="s">
        <v>339</v>
      </c>
      <c r="W48" s="626"/>
      <c r="IV48" s="632"/>
    </row>
    <row r="49" spans="1:23" s="607" customFormat="1" ht="11.25" customHeight="1">
      <c r="A49" s="601" t="s">
        <v>306</v>
      </c>
      <c r="B49" s="592"/>
      <c r="C49" s="456">
        <v>45</v>
      </c>
      <c r="D49" s="590"/>
      <c r="E49" s="459" t="s">
        <v>28</v>
      </c>
      <c r="F49" s="590"/>
      <c r="G49" s="459" t="s">
        <v>28</v>
      </c>
      <c r="H49" s="590"/>
      <c r="I49" s="459" t="s">
        <v>28</v>
      </c>
      <c r="J49" s="590"/>
      <c r="K49" s="459" t="s">
        <v>28</v>
      </c>
      <c r="L49" s="590"/>
      <c r="M49" s="604"/>
      <c r="N49" s="456">
        <v>11</v>
      </c>
      <c r="O49" s="590"/>
      <c r="P49" s="459" t="s">
        <v>28</v>
      </c>
      <c r="Q49" s="590"/>
      <c r="R49" s="459" t="s">
        <v>28</v>
      </c>
      <c r="S49" s="590"/>
      <c r="T49" s="459" t="s">
        <v>28</v>
      </c>
      <c r="U49" s="590"/>
      <c r="V49" s="459" t="s">
        <v>28</v>
      </c>
      <c r="W49" s="590"/>
    </row>
    <row r="50" spans="1:23" s="520" customFormat="1" ht="12" customHeight="1">
      <c r="A50" s="596" t="s">
        <v>217</v>
      </c>
      <c r="B50" s="592"/>
      <c r="C50" s="456">
        <v>105000</v>
      </c>
      <c r="D50" s="606"/>
      <c r="E50" s="456">
        <v>99900</v>
      </c>
      <c r="F50" s="590"/>
      <c r="G50" s="456">
        <v>92000</v>
      </c>
      <c r="H50" s="590"/>
      <c r="I50" s="456">
        <v>95500</v>
      </c>
      <c r="J50" s="590" t="s">
        <v>166</v>
      </c>
      <c r="K50" s="456">
        <v>100000</v>
      </c>
      <c r="L50" s="590"/>
      <c r="M50" s="604"/>
      <c r="N50" s="456">
        <v>60800</v>
      </c>
      <c r="O50" s="595" t="s">
        <v>11</v>
      </c>
      <c r="P50" s="456">
        <v>57800</v>
      </c>
      <c r="Q50" s="590" t="s">
        <v>11</v>
      </c>
      <c r="R50" s="456">
        <v>53200</v>
      </c>
      <c r="S50" s="590" t="s">
        <v>11</v>
      </c>
      <c r="T50" s="456">
        <v>58500</v>
      </c>
      <c r="U50" s="590" t="s">
        <v>11</v>
      </c>
      <c r="V50" s="456">
        <v>60000</v>
      </c>
      <c r="W50" s="590"/>
    </row>
    <row r="51" spans="1:23" s="520" customFormat="1" ht="11.25" customHeight="1">
      <c r="A51" s="613" t="s">
        <v>108</v>
      </c>
      <c r="B51" s="600"/>
      <c r="C51" s="456">
        <v>570</v>
      </c>
      <c r="D51" s="590"/>
      <c r="E51" s="456">
        <v>392</v>
      </c>
      <c r="F51" s="590"/>
      <c r="G51" s="459" t="s">
        <v>28</v>
      </c>
      <c r="H51" s="590"/>
      <c r="I51" s="459" t="s">
        <v>28</v>
      </c>
      <c r="J51" s="606"/>
      <c r="K51" s="459" t="s">
        <v>28</v>
      </c>
      <c r="L51" s="606"/>
      <c r="M51" s="602"/>
      <c r="N51" s="456">
        <v>194</v>
      </c>
      <c r="O51" s="595"/>
      <c r="P51" s="456">
        <v>133</v>
      </c>
      <c r="Q51" s="590"/>
      <c r="R51" s="459" t="s">
        <v>28</v>
      </c>
      <c r="S51" s="590"/>
      <c r="T51" s="459" t="s">
        <v>28</v>
      </c>
      <c r="U51" s="606"/>
      <c r="V51" s="459" t="s">
        <v>28</v>
      </c>
      <c r="W51" s="606"/>
    </row>
    <row r="52" spans="1:23" s="520" customFormat="1" ht="12" customHeight="1">
      <c r="A52" s="596" t="s">
        <v>305</v>
      </c>
      <c r="B52" s="592"/>
      <c r="C52" s="456">
        <v>42083</v>
      </c>
      <c r="D52" s="590"/>
      <c r="E52" s="456">
        <v>48982.537</v>
      </c>
      <c r="F52" s="590"/>
      <c r="G52" s="456">
        <v>55313.053</v>
      </c>
      <c r="H52" s="590"/>
      <c r="I52" s="456">
        <v>58709.33</v>
      </c>
      <c r="J52" s="590"/>
      <c r="K52" s="456">
        <v>59500</v>
      </c>
      <c r="L52" s="590" t="s">
        <v>295</v>
      </c>
      <c r="M52" s="604"/>
      <c r="N52" s="456">
        <v>26500</v>
      </c>
      <c r="O52" s="590"/>
      <c r="P52" s="456">
        <v>30800</v>
      </c>
      <c r="Q52" s="590"/>
      <c r="R52" s="456">
        <v>34800</v>
      </c>
      <c r="S52" s="590"/>
      <c r="T52" s="456">
        <v>38000</v>
      </c>
      <c r="U52" s="590" t="s">
        <v>166</v>
      </c>
      <c r="V52" s="456">
        <v>38500</v>
      </c>
      <c r="W52" s="590"/>
    </row>
    <row r="53" spans="1:23" s="520" customFormat="1" ht="12" customHeight="1">
      <c r="A53" s="596" t="s">
        <v>304</v>
      </c>
      <c r="B53" s="592"/>
      <c r="C53" s="456">
        <v>24700</v>
      </c>
      <c r="D53" s="590"/>
      <c r="E53" s="456">
        <v>23800</v>
      </c>
      <c r="F53" s="590"/>
      <c r="G53" s="456">
        <v>17700</v>
      </c>
      <c r="H53" s="590"/>
      <c r="I53" s="456">
        <v>25300</v>
      </c>
      <c r="J53" s="590"/>
      <c r="K53" s="456">
        <v>25300</v>
      </c>
      <c r="L53" s="603"/>
      <c r="M53" s="604"/>
      <c r="N53" s="456">
        <v>16000</v>
      </c>
      <c r="O53" s="595"/>
      <c r="P53" s="456">
        <v>14280</v>
      </c>
      <c r="Q53" s="590"/>
      <c r="R53" s="456">
        <v>11500</v>
      </c>
      <c r="S53" s="590"/>
      <c r="T53" s="456">
        <v>16400</v>
      </c>
      <c r="U53" s="590"/>
      <c r="V53" s="456">
        <v>16400</v>
      </c>
      <c r="W53" s="603"/>
    </row>
    <row r="54" spans="1:23" s="520" customFormat="1" ht="12" customHeight="1">
      <c r="A54" s="596" t="s">
        <v>303</v>
      </c>
      <c r="B54" s="600"/>
      <c r="C54" s="456">
        <v>1554.86</v>
      </c>
      <c r="D54" s="590"/>
      <c r="E54" s="456">
        <v>2029.1</v>
      </c>
      <c r="F54" s="590"/>
      <c r="G54" s="456">
        <v>1400.8</v>
      </c>
      <c r="H54" s="590"/>
      <c r="I54" s="456">
        <v>969.937</v>
      </c>
      <c r="J54" s="590" t="s">
        <v>166</v>
      </c>
      <c r="K54" s="456">
        <v>1000</v>
      </c>
      <c r="L54" s="590"/>
      <c r="M54" s="602"/>
      <c r="N54" s="456">
        <v>779</v>
      </c>
      <c r="O54" s="595"/>
      <c r="P54" s="456">
        <v>855</v>
      </c>
      <c r="Q54" s="595"/>
      <c r="R54" s="456">
        <v>800</v>
      </c>
      <c r="S54" s="595"/>
      <c r="T54" s="456">
        <v>485</v>
      </c>
      <c r="U54" s="590" t="s">
        <v>166</v>
      </c>
      <c r="V54" s="456">
        <v>500</v>
      </c>
      <c r="W54" s="590"/>
    </row>
    <row r="55" spans="1:23" s="520" customFormat="1" ht="12" customHeight="1">
      <c r="A55" s="428" t="s">
        <v>302</v>
      </c>
      <c r="B55" s="600"/>
      <c r="C55" s="456">
        <v>180.4</v>
      </c>
      <c r="D55" s="590"/>
      <c r="E55" s="456">
        <v>211</v>
      </c>
      <c r="F55" s="590"/>
      <c r="G55" s="456">
        <v>151</v>
      </c>
      <c r="H55" s="590"/>
      <c r="I55" s="456">
        <v>180.5</v>
      </c>
      <c r="J55" s="590" t="s">
        <v>166</v>
      </c>
      <c r="K55" s="456">
        <v>175</v>
      </c>
      <c r="L55" s="590"/>
      <c r="M55" s="599"/>
      <c r="N55" s="456">
        <v>94</v>
      </c>
      <c r="O55" s="590"/>
      <c r="P55" s="456">
        <v>110</v>
      </c>
      <c r="Q55" s="590"/>
      <c r="R55" s="456">
        <v>79</v>
      </c>
      <c r="S55" s="590"/>
      <c r="T55" s="456">
        <v>86</v>
      </c>
      <c r="U55" s="590"/>
      <c r="V55" s="456">
        <v>90</v>
      </c>
      <c r="W55" s="590"/>
    </row>
    <row r="56" spans="1:23" s="520" customFormat="1" ht="12" customHeight="1">
      <c r="A56" s="601" t="s">
        <v>109</v>
      </c>
      <c r="B56" s="600"/>
      <c r="C56" s="456">
        <v>4849</v>
      </c>
      <c r="D56" s="595"/>
      <c r="E56" s="456">
        <v>4697</v>
      </c>
      <c r="F56" s="595"/>
      <c r="G56" s="456">
        <v>4170</v>
      </c>
      <c r="H56" s="595"/>
      <c r="I56" s="456">
        <v>4500</v>
      </c>
      <c r="J56" s="595" t="s">
        <v>11</v>
      </c>
      <c r="K56" s="456">
        <v>4500</v>
      </c>
      <c r="L56" s="595"/>
      <c r="M56" s="599"/>
      <c r="N56" s="456">
        <v>2600</v>
      </c>
      <c r="O56" s="595"/>
      <c r="P56" s="456">
        <v>2500</v>
      </c>
      <c r="Q56" s="595" t="s">
        <v>11</v>
      </c>
      <c r="R56" s="456">
        <v>2200</v>
      </c>
      <c r="S56" s="595" t="s">
        <v>11</v>
      </c>
      <c r="T56" s="456">
        <v>2400</v>
      </c>
      <c r="U56" s="595" t="s">
        <v>11</v>
      </c>
      <c r="V56" s="456">
        <v>2400</v>
      </c>
      <c r="W56" s="595"/>
    </row>
    <row r="57" spans="1:23" s="520" customFormat="1" ht="12" customHeight="1">
      <c r="A57" s="601" t="s">
        <v>167</v>
      </c>
      <c r="B57" s="600"/>
      <c r="C57" s="456">
        <v>77900</v>
      </c>
      <c r="D57" s="590"/>
      <c r="E57" s="456">
        <v>72688</v>
      </c>
      <c r="F57" s="590"/>
      <c r="G57" s="456">
        <v>66476</v>
      </c>
      <c r="H57" s="590"/>
      <c r="I57" s="456">
        <v>78170.7</v>
      </c>
      <c r="J57" s="590"/>
      <c r="K57" s="456">
        <v>80580.8</v>
      </c>
      <c r="L57" s="590" t="s">
        <v>295</v>
      </c>
      <c r="M57" s="599"/>
      <c r="N57" s="456">
        <v>42800</v>
      </c>
      <c r="O57" s="595" t="s">
        <v>11</v>
      </c>
      <c r="P57" s="456">
        <v>40000</v>
      </c>
      <c r="Q57" s="595" t="s">
        <v>11</v>
      </c>
      <c r="R57" s="456">
        <v>36600</v>
      </c>
      <c r="S57" s="595" t="s">
        <v>11</v>
      </c>
      <c r="T57" s="456">
        <v>43000</v>
      </c>
      <c r="U57" s="590" t="s">
        <v>11</v>
      </c>
      <c r="V57" s="456">
        <v>44300</v>
      </c>
      <c r="W57" s="590"/>
    </row>
    <row r="58" spans="1:23" s="520" customFormat="1" ht="12" customHeight="1">
      <c r="A58" s="596" t="s">
        <v>301</v>
      </c>
      <c r="B58" s="592"/>
      <c r="C58" s="598" t="s">
        <v>300</v>
      </c>
      <c r="D58" s="595" t="s">
        <v>11</v>
      </c>
      <c r="E58" s="598" t="s">
        <v>300</v>
      </c>
      <c r="F58" s="595"/>
      <c r="G58" s="459" t="s">
        <v>28</v>
      </c>
      <c r="H58" s="594"/>
      <c r="I58" s="459" t="s">
        <v>28</v>
      </c>
      <c r="J58" s="594"/>
      <c r="K58" s="459" t="s">
        <v>28</v>
      </c>
      <c r="L58" s="594"/>
      <c r="M58" s="591"/>
      <c r="N58" s="598" t="s">
        <v>300</v>
      </c>
      <c r="O58" s="595" t="s">
        <v>11</v>
      </c>
      <c r="P58" s="598" t="s">
        <v>300</v>
      </c>
      <c r="Q58" s="595"/>
      <c r="R58" s="459" t="s">
        <v>28</v>
      </c>
      <c r="S58" s="594"/>
      <c r="T58" s="459" t="s">
        <v>28</v>
      </c>
      <c r="U58" s="594"/>
      <c r="V58" s="459" t="s">
        <v>28</v>
      </c>
      <c r="W58" s="594"/>
    </row>
    <row r="59" spans="1:23" s="520" customFormat="1" ht="12" customHeight="1">
      <c r="A59" s="596" t="s">
        <v>110</v>
      </c>
      <c r="B59" s="592"/>
      <c r="C59" s="456">
        <v>52500</v>
      </c>
      <c r="D59" s="590"/>
      <c r="E59" s="456">
        <v>53600</v>
      </c>
      <c r="F59" s="590"/>
      <c r="G59" s="456">
        <v>26700</v>
      </c>
      <c r="H59" s="590"/>
      <c r="I59" s="456">
        <v>49900</v>
      </c>
      <c r="J59" s="590"/>
      <c r="K59" s="456">
        <v>54700</v>
      </c>
      <c r="L59" s="590" t="s">
        <v>295</v>
      </c>
      <c r="M59" s="591"/>
      <c r="N59" s="456">
        <v>33100</v>
      </c>
      <c r="O59" s="590"/>
      <c r="P59" s="456">
        <v>33800</v>
      </c>
      <c r="Q59" s="590"/>
      <c r="R59" s="456">
        <v>16600</v>
      </c>
      <c r="S59" s="590"/>
      <c r="T59" s="456">
        <v>31300</v>
      </c>
      <c r="U59" s="590"/>
      <c r="V59" s="456">
        <v>34300</v>
      </c>
      <c r="W59" s="590" t="s">
        <v>295</v>
      </c>
    </row>
    <row r="60" spans="1:23" s="520" customFormat="1" ht="12" customHeight="1">
      <c r="A60" s="597" t="s">
        <v>299</v>
      </c>
      <c r="B60" s="592"/>
      <c r="C60" s="456">
        <v>20700</v>
      </c>
      <c r="D60" s="595"/>
      <c r="E60" s="456">
        <v>20650</v>
      </c>
      <c r="F60" s="595" t="s">
        <v>295</v>
      </c>
      <c r="G60" s="456">
        <v>17000</v>
      </c>
      <c r="H60" s="595" t="s">
        <v>166</v>
      </c>
      <c r="I60" s="456">
        <v>17000</v>
      </c>
      <c r="J60" s="595" t="s">
        <v>166</v>
      </c>
      <c r="K60" s="456">
        <v>17000</v>
      </c>
      <c r="L60" s="595"/>
      <c r="M60" s="591"/>
      <c r="N60" s="456">
        <v>13500</v>
      </c>
      <c r="O60" s="595" t="s">
        <v>166</v>
      </c>
      <c r="P60" s="456">
        <v>13423</v>
      </c>
      <c r="Q60" s="595" t="s">
        <v>298</v>
      </c>
      <c r="R60" s="456">
        <v>11100</v>
      </c>
      <c r="S60" s="595" t="s">
        <v>166</v>
      </c>
      <c r="T60" s="456">
        <v>11100</v>
      </c>
      <c r="U60" s="595" t="s">
        <v>166</v>
      </c>
      <c r="V60" s="456">
        <v>11100</v>
      </c>
      <c r="W60" s="595"/>
    </row>
    <row r="61" spans="1:23" ht="12" customHeight="1">
      <c r="A61" s="596" t="s">
        <v>297</v>
      </c>
      <c r="B61" s="592"/>
      <c r="C61" s="456">
        <v>1060</v>
      </c>
      <c r="D61" s="595"/>
      <c r="E61" s="456">
        <v>1000</v>
      </c>
      <c r="F61" s="595"/>
      <c r="G61" s="456">
        <v>1000</v>
      </c>
      <c r="H61" s="593"/>
      <c r="I61" s="456">
        <v>1000</v>
      </c>
      <c r="J61" s="593"/>
      <c r="K61" s="456">
        <v>1000</v>
      </c>
      <c r="L61" s="593"/>
      <c r="M61" s="591"/>
      <c r="N61" s="456">
        <v>530</v>
      </c>
      <c r="O61" s="595"/>
      <c r="P61" s="456">
        <v>530</v>
      </c>
      <c r="Q61" s="595"/>
      <c r="R61" s="456">
        <v>530</v>
      </c>
      <c r="S61" s="594"/>
      <c r="T61" s="456">
        <v>530</v>
      </c>
      <c r="U61" s="593"/>
      <c r="V61" s="456">
        <v>530</v>
      </c>
      <c r="W61" s="593"/>
    </row>
    <row r="62" spans="1:23" ht="12" customHeight="1">
      <c r="A62" s="589" t="s">
        <v>296</v>
      </c>
      <c r="B62" s="592"/>
      <c r="C62" s="456">
        <v>100</v>
      </c>
      <c r="D62" s="590"/>
      <c r="E62" s="456">
        <v>50</v>
      </c>
      <c r="F62" s="590"/>
      <c r="G62" s="459" t="s">
        <v>28</v>
      </c>
      <c r="H62" s="590" t="s">
        <v>295</v>
      </c>
      <c r="I62" s="459" t="s">
        <v>28</v>
      </c>
      <c r="J62" s="590"/>
      <c r="K62" s="459" t="s">
        <v>28</v>
      </c>
      <c r="L62" s="590"/>
      <c r="M62" s="591"/>
      <c r="N62" s="456">
        <v>50</v>
      </c>
      <c r="O62" s="590"/>
      <c r="P62" s="456">
        <v>25</v>
      </c>
      <c r="Q62" s="590"/>
      <c r="R62" s="459" t="s">
        <v>28</v>
      </c>
      <c r="S62" s="590" t="s">
        <v>295</v>
      </c>
      <c r="T62" s="459" t="s">
        <v>28</v>
      </c>
      <c r="U62" s="590"/>
      <c r="V62" s="459" t="s">
        <v>28</v>
      </c>
      <c r="W62" s="590"/>
    </row>
    <row r="63" spans="1:23" ht="12" customHeight="1">
      <c r="A63" s="589" t="s">
        <v>33</v>
      </c>
      <c r="B63" s="588"/>
      <c r="C63" s="297">
        <v>2040000</v>
      </c>
      <c r="D63" s="586"/>
      <c r="E63" s="297">
        <v>2200000</v>
      </c>
      <c r="F63" s="586" t="s">
        <v>166</v>
      </c>
      <c r="G63" s="297">
        <v>2220000</v>
      </c>
      <c r="H63" s="586" t="s">
        <v>166</v>
      </c>
      <c r="I63" s="297">
        <v>2590000</v>
      </c>
      <c r="J63" s="586"/>
      <c r="K63" s="297">
        <v>2940000</v>
      </c>
      <c r="L63" s="585"/>
      <c r="M63" s="587"/>
      <c r="N63" s="297">
        <v>1070000</v>
      </c>
      <c r="O63" s="586"/>
      <c r="P63" s="297">
        <v>1130000</v>
      </c>
      <c r="Q63" s="586"/>
      <c r="R63" s="297">
        <v>1090000</v>
      </c>
      <c r="S63" s="586"/>
      <c r="T63" s="297">
        <v>1290000</v>
      </c>
      <c r="U63" s="586" t="s">
        <v>166</v>
      </c>
      <c r="V63" s="297">
        <v>1390000</v>
      </c>
      <c r="W63" s="585"/>
    </row>
    <row r="64" spans="1:23" s="517" customFormat="1" ht="12" customHeight="1">
      <c r="A64" s="783" t="s">
        <v>294</v>
      </c>
      <c r="B64" s="652"/>
      <c r="C64" s="652"/>
      <c r="D64" s="652"/>
      <c r="E64" s="652"/>
      <c r="F64" s="652"/>
      <c r="G64" s="652"/>
      <c r="H64" s="652"/>
      <c r="I64" s="652"/>
      <c r="J64" s="652"/>
      <c r="K64" s="652"/>
      <c r="L64" s="652"/>
      <c r="M64" s="652"/>
      <c r="N64" s="652"/>
      <c r="O64" s="652"/>
      <c r="P64" s="652"/>
      <c r="Q64" s="652"/>
      <c r="R64" s="652"/>
      <c r="S64" s="652"/>
      <c r="T64" s="652"/>
      <c r="U64" s="652"/>
      <c r="V64" s="652"/>
      <c r="W64" s="652"/>
    </row>
    <row r="65" spans="1:23" s="517" customFormat="1" ht="12" customHeight="1">
      <c r="A65" s="777" t="s">
        <v>293</v>
      </c>
      <c r="B65" s="778"/>
      <c r="C65" s="778"/>
      <c r="D65" s="778"/>
      <c r="E65" s="778"/>
      <c r="F65" s="778"/>
      <c r="G65" s="778"/>
      <c r="H65" s="778"/>
      <c r="I65" s="778"/>
      <c r="J65" s="778"/>
      <c r="K65" s="778"/>
      <c r="L65" s="778"/>
      <c r="M65" s="778"/>
      <c r="N65" s="778"/>
      <c r="O65" s="778"/>
      <c r="P65" s="778"/>
      <c r="Q65" s="778"/>
      <c r="R65" s="778"/>
      <c r="S65" s="778"/>
      <c r="T65" s="778"/>
      <c r="U65" s="778"/>
      <c r="V65" s="778"/>
      <c r="W65" s="778"/>
    </row>
    <row r="66" spans="1:23" s="517" customFormat="1" ht="12" customHeight="1">
      <c r="A66" s="777" t="s">
        <v>292</v>
      </c>
      <c r="B66" s="778"/>
      <c r="C66" s="778"/>
      <c r="D66" s="778"/>
      <c r="E66" s="778"/>
      <c r="F66" s="778"/>
      <c r="G66" s="778"/>
      <c r="H66" s="778"/>
      <c r="I66" s="778"/>
      <c r="J66" s="778"/>
      <c r="K66" s="778"/>
      <c r="L66" s="778"/>
      <c r="M66" s="778"/>
      <c r="N66" s="778"/>
      <c r="O66" s="778"/>
      <c r="P66" s="778"/>
      <c r="Q66" s="778"/>
      <c r="R66" s="778"/>
      <c r="S66" s="778"/>
      <c r="T66" s="778"/>
      <c r="U66" s="778"/>
      <c r="V66" s="778"/>
      <c r="W66" s="778"/>
    </row>
    <row r="67" spans="1:23" s="517" customFormat="1" ht="12" customHeight="1">
      <c r="A67" s="779" t="s">
        <v>358</v>
      </c>
      <c r="B67" s="779"/>
      <c r="C67" s="779"/>
      <c r="D67" s="779"/>
      <c r="E67" s="779"/>
      <c r="F67" s="779"/>
      <c r="G67" s="779"/>
      <c r="H67" s="779"/>
      <c r="I67" s="779"/>
      <c r="J67" s="779"/>
      <c r="K67" s="779"/>
      <c r="L67" s="779"/>
      <c r="M67" s="779"/>
      <c r="N67" s="779"/>
      <c r="O67" s="779"/>
      <c r="P67" s="779"/>
      <c r="Q67" s="779"/>
      <c r="R67" s="779"/>
      <c r="S67" s="779"/>
      <c r="T67" s="779"/>
      <c r="U67" s="779"/>
      <c r="V67" s="779"/>
      <c r="W67" s="779"/>
    </row>
    <row r="68" spans="1:23" ht="11.25" customHeight="1">
      <c r="A68" s="780" t="s">
        <v>359</v>
      </c>
      <c r="B68" s="781"/>
      <c r="C68" s="781"/>
      <c r="D68" s="781"/>
      <c r="E68" s="781"/>
      <c r="F68" s="781"/>
      <c r="G68" s="781"/>
      <c r="H68" s="781"/>
      <c r="I68" s="781"/>
      <c r="J68" s="781"/>
      <c r="K68" s="781"/>
      <c r="L68" s="781"/>
      <c r="M68" s="781"/>
      <c r="N68" s="781"/>
      <c r="O68" s="781"/>
      <c r="P68" s="781"/>
      <c r="Q68" s="781"/>
      <c r="R68" s="781"/>
      <c r="S68" s="781"/>
      <c r="T68" s="781"/>
      <c r="U68" s="781"/>
      <c r="V68" s="781"/>
      <c r="W68" s="781"/>
    </row>
    <row r="69" spans="1:23" s="517" customFormat="1" ht="12" customHeight="1">
      <c r="A69" s="777" t="s">
        <v>360</v>
      </c>
      <c r="B69" s="777"/>
      <c r="C69" s="777"/>
      <c r="D69" s="777"/>
      <c r="E69" s="777"/>
      <c r="F69" s="777"/>
      <c r="G69" s="777"/>
      <c r="H69" s="777"/>
      <c r="I69" s="777"/>
      <c r="J69" s="777"/>
      <c r="K69" s="777"/>
      <c r="L69" s="777"/>
      <c r="M69" s="777"/>
      <c r="N69" s="777"/>
      <c r="O69" s="777"/>
      <c r="P69" s="777"/>
      <c r="Q69" s="777"/>
      <c r="R69" s="777"/>
      <c r="S69" s="777"/>
      <c r="T69" s="777"/>
      <c r="U69" s="777"/>
      <c r="V69" s="777"/>
      <c r="W69" s="777"/>
    </row>
    <row r="70" spans="1:23" ht="11.25" customHeight="1">
      <c r="A70" s="781" t="s">
        <v>361</v>
      </c>
      <c r="B70" s="781"/>
      <c r="C70" s="781"/>
      <c r="D70" s="781"/>
      <c r="E70" s="781"/>
      <c r="F70" s="781"/>
      <c r="G70" s="781"/>
      <c r="H70" s="781"/>
      <c r="I70" s="781"/>
      <c r="J70" s="781"/>
      <c r="K70" s="781"/>
      <c r="L70" s="781"/>
      <c r="M70" s="781"/>
      <c r="N70" s="781"/>
      <c r="O70" s="781"/>
      <c r="P70" s="781"/>
      <c r="Q70" s="781"/>
      <c r="R70" s="781"/>
      <c r="S70" s="781"/>
      <c r="T70" s="781"/>
      <c r="U70" s="781"/>
      <c r="V70" s="781"/>
      <c r="W70" s="781"/>
    </row>
    <row r="71" spans="1:23" s="517" customFormat="1" ht="12" customHeight="1">
      <c r="A71" s="777" t="s">
        <v>291</v>
      </c>
      <c r="B71" s="778"/>
      <c r="C71" s="778"/>
      <c r="D71" s="778"/>
      <c r="E71" s="778"/>
      <c r="F71" s="778"/>
      <c r="G71" s="778"/>
      <c r="H71" s="778"/>
      <c r="I71" s="778"/>
      <c r="J71" s="778"/>
      <c r="K71" s="778"/>
      <c r="L71" s="778"/>
      <c r="M71" s="778"/>
      <c r="N71" s="778"/>
      <c r="O71" s="778"/>
      <c r="P71" s="778"/>
      <c r="Q71" s="778"/>
      <c r="R71" s="778"/>
      <c r="S71" s="778"/>
      <c r="T71" s="778"/>
      <c r="U71" s="778"/>
      <c r="V71" s="778"/>
      <c r="W71" s="778"/>
    </row>
    <row r="72" spans="1:23" s="517" customFormat="1" ht="12" customHeight="1">
      <c r="A72" s="782" t="s">
        <v>290</v>
      </c>
      <c r="B72" s="782"/>
      <c r="C72" s="782"/>
      <c r="D72" s="782"/>
      <c r="E72" s="782"/>
      <c r="F72" s="782"/>
      <c r="G72" s="782"/>
      <c r="H72" s="782"/>
      <c r="I72" s="782"/>
      <c r="J72" s="782"/>
      <c r="K72" s="782"/>
      <c r="L72" s="782"/>
      <c r="M72" s="782"/>
      <c r="N72" s="782"/>
      <c r="O72" s="782"/>
      <c r="P72" s="782"/>
      <c r="Q72" s="782"/>
      <c r="R72" s="782"/>
      <c r="S72" s="782"/>
      <c r="T72" s="782"/>
      <c r="U72" s="782"/>
      <c r="V72" s="782"/>
      <c r="W72" s="782"/>
    </row>
    <row r="73" spans="1:23" s="517" customFormat="1" ht="12" customHeight="1">
      <c r="A73" s="777" t="s">
        <v>289</v>
      </c>
      <c r="B73" s="778"/>
      <c r="C73" s="778"/>
      <c r="D73" s="778"/>
      <c r="E73" s="778"/>
      <c r="F73" s="778"/>
      <c r="G73" s="778"/>
      <c r="H73" s="778"/>
      <c r="I73" s="778"/>
      <c r="J73" s="778"/>
      <c r="K73" s="778"/>
      <c r="L73" s="778"/>
      <c r="M73" s="778"/>
      <c r="N73" s="778"/>
      <c r="O73" s="778"/>
      <c r="P73" s="778"/>
      <c r="Q73" s="778"/>
      <c r="R73" s="778"/>
      <c r="S73" s="778"/>
      <c r="T73" s="778"/>
      <c r="U73" s="778"/>
      <c r="V73" s="778"/>
      <c r="W73" s="778"/>
    </row>
    <row r="74" spans="1:23" s="517" customFormat="1" ht="12" customHeight="1">
      <c r="A74" s="777" t="s">
        <v>362</v>
      </c>
      <c r="B74" s="777"/>
      <c r="C74" s="777"/>
      <c r="D74" s="777"/>
      <c r="E74" s="777"/>
      <c r="F74" s="777"/>
      <c r="G74" s="777"/>
      <c r="H74" s="777"/>
      <c r="I74" s="777"/>
      <c r="J74" s="777"/>
      <c r="K74" s="777"/>
      <c r="L74" s="777"/>
      <c r="M74" s="777"/>
      <c r="N74" s="777"/>
      <c r="O74" s="777"/>
      <c r="P74" s="777"/>
      <c r="Q74" s="777"/>
      <c r="R74" s="777"/>
      <c r="S74" s="777"/>
      <c r="T74" s="777"/>
      <c r="U74" s="777"/>
      <c r="V74" s="777"/>
      <c r="W74" s="777"/>
    </row>
    <row r="75" spans="1:23" s="520" customFormat="1" ht="11.25" customHeight="1">
      <c r="A75" s="781" t="s">
        <v>363</v>
      </c>
      <c r="B75" s="781"/>
      <c r="C75" s="781"/>
      <c r="D75" s="781"/>
      <c r="E75" s="781"/>
      <c r="F75" s="781"/>
      <c r="G75" s="781"/>
      <c r="H75" s="781"/>
      <c r="I75" s="781"/>
      <c r="J75" s="781"/>
      <c r="K75" s="781"/>
      <c r="L75" s="781"/>
      <c r="M75" s="781"/>
      <c r="N75" s="781"/>
      <c r="O75" s="781"/>
      <c r="P75" s="781"/>
      <c r="Q75" s="781"/>
      <c r="R75" s="781"/>
      <c r="S75" s="781"/>
      <c r="T75" s="781"/>
      <c r="U75" s="781"/>
      <c r="V75" s="781"/>
      <c r="W75" s="781"/>
    </row>
    <row r="76" spans="1:23" s="517" customFormat="1" ht="12" customHeight="1">
      <c r="A76" s="777" t="s">
        <v>288</v>
      </c>
      <c r="B76" s="778"/>
      <c r="C76" s="778"/>
      <c r="D76" s="778"/>
      <c r="E76" s="778"/>
      <c r="F76" s="778"/>
      <c r="G76" s="778"/>
      <c r="H76" s="778"/>
      <c r="I76" s="778"/>
      <c r="J76" s="778"/>
      <c r="K76" s="778"/>
      <c r="L76" s="778"/>
      <c r="M76" s="778"/>
      <c r="N76" s="778"/>
      <c r="O76" s="778"/>
      <c r="P76" s="778"/>
      <c r="Q76" s="778"/>
      <c r="R76" s="778"/>
      <c r="S76" s="778"/>
      <c r="T76" s="778"/>
      <c r="U76" s="778"/>
      <c r="V76" s="778"/>
      <c r="W76" s="778"/>
    </row>
    <row r="77" spans="1:23" s="517" customFormat="1" ht="12" customHeight="1">
      <c r="A77" s="777" t="s">
        <v>287</v>
      </c>
      <c r="B77" s="778"/>
      <c r="C77" s="778"/>
      <c r="D77" s="778"/>
      <c r="E77" s="778"/>
      <c r="F77" s="778"/>
      <c r="G77" s="778"/>
      <c r="H77" s="778"/>
      <c r="I77" s="778"/>
      <c r="J77" s="778"/>
      <c r="K77" s="778"/>
      <c r="L77" s="778"/>
      <c r="M77" s="778"/>
      <c r="N77" s="778"/>
      <c r="O77" s="778"/>
      <c r="P77" s="778"/>
      <c r="Q77" s="778"/>
      <c r="R77" s="778"/>
      <c r="S77" s="778"/>
      <c r="T77" s="778"/>
      <c r="U77" s="778"/>
      <c r="V77" s="778"/>
      <c r="W77" s="778"/>
    </row>
    <row r="78" spans="1:23" s="517" customFormat="1" ht="12" customHeight="1">
      <c r="A78" s="777" t="s">
        <v>286</v>
      </c>
      <c r="B78" s="778"/>
      <c r="C78" s="778"/>
      <c r="D78" s="778"/>
      <c r="E78" s="778"/>
      <c r="F78" s="778"/>
      <c r="G78" s="778"/>
      <c r="H78" s="778"/>
      <c r="I78" s="778"/>
      <c r="J78" s="778"/>
      <c r="K78" s="778"/>
      <c r="L78" s="778"/>
      <c r="M78" s="778"/>
      <c r="N78" s="778"/>
      <c r="O78" s="778"/>
      <c r="P78" s="778"/>
      <c r="Q78" s="778"/>
      <c r="R78" s="778"/>
      <c r="S78" s="778"/>
      <c r="T78" s="778"/>
      <c r="U78" s="778"/>
      <c r="V78" s="778"/>
      <c r="W78" s="778"/>
    </row>
    <row r="79" spans="1:23" s="517" customFormat="1" ht="12" customHeight="1">
      <c r="A79" s="777" t="s">
        <v>285</v>
      </c>
      <c r="B79" s="778"/>
      <c r="C79" s="778"/>
      <c r="D79" s="778"/>
      <c r="E79" s="778"/>
      <c r="F79" s="778"/>
      <c r="G79" s="778"/>
      <c r="H79" s="778"/>
      <c r="I79" s="778"/>
      <c r="J79" s="778"/>
      <c r="K79" s="778"/>
      <c r="L79" s="778"/>
      <c r="M79" s="778"/>
      <c r="N79" s="778"/>
      <c r="O79" s="778"/>
      <c r="P79" s="778"/>
      <c r="Q79" s="778"/>
      <c r="R79" s="778"/>
      <c r="S79" s="778"/>
      <c r="T79" s="778"/>
      <c r="U79" s="778"/>
      <c r="V79" s="778"/>
      <c r="W79" s="778"/>
    </row>
    <row r="80" spans="1:23" s="517" customFormat="1" ht="12" customHeight="1">
      <c r="A80" s="777" t="s">
        <v>284</v>
      </c>
      <c r="B80" s="778"/>
      <c r="C80" s="778"/>
      <c r="D80" s="778"/>
      <c r="E80" s="778"/>
      <c r="F80" s="778"/>
      <c r="G80" s="778"/>
      <c r="H80" s="778"/>
      <c r="I80" s="778"/>
      <c r="J80" s="778"/>
      <c r="K80" s="778"/>
      <c r="L80" s="778"/>
      <c r="M80" s="778"/>
      <c r="N80" s="778"/>
      <c r="O80" s="778"/>
      <c r="P80" s="778"/>
      <c r="Q80" s="778"/>
      <c r="R80" s="778"/>
      <c r="S80" s="778"/>
      <c r="T80" s="778"/>
      <c r="U80" s="778"/>
      <c r="V80" s="778"/>
      <c r="W80" s="778"/>
    </row>
    <row r="81" spans="1:23" s="517" customFormat="1" ht="12" customHeight="1">
      <c r="A81" s="777" t="s">
        <v>283</v>
      </c>
      <c r="B81" s="778"/>
      <c r="C81" s="778"/>
      <c r="D81" s="778"/>
      <c r="E81" s="778"/>
      <c r="F81" s="778"/>
      <c r="G81" s="778"/>
      <c r="H81" s="778"/>
      <c r="I81" s="778"/>
      <c r="J81" s="778"/>
      <c r="K81" s="778"/>
      <c r="L81" s="778"/>
      <c r="M81" s="778"/>
      <c r="N81" s="778"/>
      <c r="O81" s="778"/>
      <c r="P81" s="778"/>
      <c r="Q81" s="778"/>
      <c r="R81" s="778"/>
      <c r="S81" s="778"/>
      <c r="T81" s="778"/>
      <c r="U81" s="778"/>
      <c r="V81" s="778"/>
      <c r="W81" s="778"/>
    </row>
    <row r="82" spans="1:23" s="517" customFormat="1" ht="12" customHeight="1">
      <c r="A82" s="777" t="s">
        <v>282</v>
      </c>
      <c r="B82" s="778"/>
      <c r="C82" s="778"/>
      <c r="D82" s="778"/>
      <c r="E82" s="778"/>
      <c r="F82" s="778"/>
      <c r="G82" s="778"/>
      <c r="H82" s="778"/>
      <c r="I82" s="778"/>
      <c r="J82" s="778"/>
      <c r="K82" s="778"/>
      <c r="L82" s="778"/>
      <c r="M82" s="778"/>
      <c r="N82" s="778"/>
      <c r="O82" s="778"/>
      <c r="P82" s="778"/>
      <c r="Q82" s="778"/>
      <c r="R82" s="778"/>
      <c r="S82" s="778"/>
      <c r="T82" s="778"/>
      <c r="U82" s="778"/>
      <c r="V82" s="778"/>
      <c r="W82" s="778"/>
    </row>
    <row r="83" spans="1:23" s="517" customFormat="1" ht="12" customHeight="1">
      <c r="A83" s="777" t="s">
        <v>281</v>
      </c>
      <c r="B83" s="778"/>
      <c r="C83" s="778"/>
      <c r="D83" s="778"/>
      <c r="E83" s="778"/>
      <c r="F83" s="778"/>
      <c r="G83" s="778"/>
      <c r="H83" s="778"/>
      <c r="I83" s="778"/>
      <c r="J83" s="778"/>
      <c r="K83" s="778"/>
      <c r="L83" s="778"/>
      <c r="M83" s="778"/>
      <c r="N83" s="778"/>
      <c r="O83" s="778"/>
      <c r="P83" s="778"/>
      <c r="Q83" s="778"/>
      <c r="R83" s="778"/>
      <c r="S83" s="778"/>
      <c r="T83" s="778"/>
      <c r="U83" s="778"/>
      <c r="V83" s="778"/>
      <c r="W83" s="778"/>
    </row>
    <row r="84" spans="1:23" s="517" customFormat="1" ht="12" customHeight="1">
      <c r="A84" s="777" t="s">
        <v>280</v>
      </c>
      <c r="B84" s="778"/>
      <c r="C84" s="778"/>
      <c r="D84" s="778"/>
      <c r="E84" s="778"/>
      <c r="F84" s="778"/>
      <c r="G84" s="778"/>
      <c r="H84" s="778"/>
      <c r="I84" s="778"/>
      <c r="J84" s="778"/>
      <c r="K84" s="778"/>
      <c r="L84" s="778"/>
      <c r="M84" s="778"/>
      <c r="N84" s="778"/>
      <c r="O84" s="778"/>
      <c r="P84" s="778"/>
      <c r="Q84" s="778"/>
      <c r="R84" s="778"/>
      <c r="S84" s="778"/>
      <c r="T84" s="778"/>
      <c r="U84" s="778"/>
      <c r="V84" s="778"/>
      <c r="W84" s="778"/>
    </row>
    <row r="85" ht="12" customHeight="1"/>
  </sheetData>
  <sheetProtection/>
  <mergeCells count="36">
    <mergeCell ref="A74:W74"/>
    <mergeCell ref="A76:W76"/>
    <mergeCell ref="A77:W77"/>
    <mergeCell ref="A83:W83"/>
    <mergeCell ref="A79:W79"/>
    <mergeCell ref="A78:W78"/>
    <mergeCell ref="A81:W81"/>
    <mergeCell ref="C47:L47"/>
    <mergeCell ref="A69:W69"/>
    <mergeCell ref="N47:W47"/>
    <mergeCell ref="A64:W64"/>
    <mergeCell ref="A71:W71"/>
    <mergeCell ref="A70:W70"/>
    <mergeCell ref="A84:W84"/>
    <mergeCell ref="A65:W65"/>
    <mergeCell ref="A66:W66"/>
    <mergeCell ref="A67:W67"/>
    <mergeCell ref="A80:W80"/>
    <mergeCell ref="A68:W68"/>
    <mergeCell ref="A72:W72"/>
    <mergeCell ref="A73:W73"/>
    <mergeCell ref="A82:W82"/>
    <mergeCell ref="A75:W75"/>
    <mergeCell ref="A41:W41"/>
    <mergeCell ref="A42:W42"/>
    <mergeCell ref="A43:W43"/>
    <mergeCell ref="A44:W44"/>
    <mergeCell ref="A45:W45"/>
    <mergeCell ref="A46:W46"/>
    <mergeCell ref="A1:W1"/>
    <mergeCell ref="A2:W2"/>
    <mergeCell ref="A3:W3"/>
    <mergeCell ref="A4:W4"/>
    <mergeCell ref="A5:W5"/>
    <mergeCell ref="C6:L6"/>
    <mergeCell ref="N6:W6"/>
  </mergeCells>
  <printOptions/>
  <pageMargins left="1" right="0.5" top="0.5" bottom="0.5" header="0.3" footer="0.3"/>
  <pageSetup horizontalDpi="600" verticalDpi="600" orientation="landscape" scale="96" r:id="rId1"/>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M42"/>
  <sheetViews>
    <sheetView zoomScale="159" zoomScaleNormal="159" zoomScaleSheetLayoutView="159" zoomScalePageLayoutView="142" workbookViewId="0" topLeftCell="A1">
      <selection activeCell="A1" sqref="A1:M1"/>
    </sheetView>
  </sheetViews>
  <sheetFormatPr defaultColWidth="9.140625" defaultRowHeight="11.25" customHeight="1"/>
  <cols>
    <col min="1" max="1" width="5.28125" style="0" customWidth="1"/>
    <col min="2" max="2" width="47.140625" style="0" customWidth="1"/>
    <col min="3" max="3" width="1.7109375" style="0" customWidth="1"/>
    <col min="4" max="4" width="9.140625" style="0" customWidth="1"/>
    <col min="5" max="5" width="2.28125" style="0" customWidth="1"/>
    <col min="6" max="6" width="9.140625" style="0" customWidth="1"/>
    <col min="7" max="7" width="2.28125" style="0" customWidth="1"/>
    <col min="8" max="8" width="9.140625" style="0" customWidth="1"/>
    <col min="9" max="9" width="2.28125" style="0" customWidth="1"/>
    <col min="10" max="10" width="9.140625" style="0" bestFit="1" customWidth="1"/>
    <col min="11" max="11" width="2.28125" style="0" customWidth="1"/>
    <col min="12" max="12" width="9.140625" style="0" customWidth="1"/>
    <col min="13" max="13" width="2.28125" style="0" customWidth="1"/>
  </cols>
  <sheetData>
    <row r="1" spans="1:13" ht="11.25" customHeight="1">
      <c r="A1" s="648" t="s">
        <v>0</v>
      </c>
      <c r="B1" s="648"/>
      <c r="C1" s="648"/>
      <c r="D1" s="648"/>
      <c r="E1" s="648"/>
      <c r="F1" s="648"/>
      <c r="G1" s="648"/>
      <c r="H1" s="648"/>
      <c r="I1" s="648"/>
      <c r="J1" s="648"/>
      <c r="K1" s="648"/>
      <c r="L1" s="648"/>
      <c r="M1" s="648"/>
    </row>
    <row r="2" spans="1:13" ht="12" customHeight="1">
      <c r="A2" s="648" t="s">
        <v>168</v>
      </c>
      <c r="B2" s="648"/>
      <c r="C2" s="648"/>
      <c r="D2" s="648"/>
      <c r="E2" s="648"/>
      <c r="F2" s="648"/>
      <c r="G2" s="648"/>
      <c r="H2" s="648"/>
      <c r="I2" s="648"/>
      <c r="J2" s="648"/>
      <c r="K2" s="648"/>
      <c r="L2" s="648"/>
      <c r="M2" s="648"/>
    </row>
    <row r="3" spans="1:13" ht="11.25" customHeight="1">
      <c r="A3" s="640"/>
      <c r="B3" s="640"/>
      <c r="C3" s="640"/>
      <c r="D3" s="640"/>
      <c r="E3" s="640"/>
      <c r="F3" s="640"/>
      <c r="G3" s="640"/>
      <c r="H3" s="640"/>
      <c r="I3" s="640"/>
      <c r="J3" s="640"/>
      <c r="K3" s="640"/>
      <c r="L3" s="640"/>
      <c r="M3" s="640"/>
    </row>
    <row r="4" spans="1:13" ht="11.25" customHeight="1">
      <c r="A4" s="648" t="s">
        <v>1</v>
      </c>
      <c r="B4" s="648"/>
      <c r="C4" s="648"/>
      <c r="D4" s="648"/>
      <c r="E4" s="648"/>
      <c r="F4" s="648"/>
      <c r="G4" s="648"/>
      <c r="H4" s="648"/>
      <c r="I4" s="648"/>
      <c r="J4" s="648"/>
      <c r="K4" s="648"/>
      <c r="L4" s="648"/>
      <c r="M4" s="648"/>
    </row>
    <row r="5" spans="1:13" ht="11.25" customHeight="1">
      <c r="A5" s="641"/>
      <c r="B5" s="641"/>
      <c r="C5" s="641"/>
      <c r="D5" s="641"/>
      <c r="E5" s="641"/>
      <c r="F5" s="641"/>
      <c r="G5" s="641"/>
      <c r="H5" s="641"/>
      <c r="I5" s="641"/>
      <c r="J5" s="641"/>
      <c r="K5" s="641"/>
      <c r="L5" s="641"/>
      <c r="M5" s="508"/>
    </row>
    <row r="6" spans="1:13" ht="11.25" customHeight="1">
      <c r="A6" s="650"/>
      <c r="B6" s="650"/>
      <c r="C6" s="488"/>
      <c r="D6" s="272">
        <v>2007</v>
      </c>
      <c r="E6" s="271"/>
      <c r="F6" s="510">
        <v>2008</v>
      </c>
      <c r="G6" s="510"/>
      <c r="H6" s="510">
        <v>2009</v>
      </c>
      <c r="I6" s="510"/>
      <c r="J6" s="441">
        <v>2010</v>
      </c>
      <c r="K6" s="439"/>
      <c r="L6" s="441">
        <v>2011</v>
      </c>
      <c r="M6" s="511"/>
    </row>
    <row r="7" spans="1:13" ht="11.25" customHeight="1">
      <c r="A7" s="646" t="s">
        <v>169</v>
      </c>
      <c r="B7" s="646"/>
      <c r="C7" s="489"/>
      <c r="D7" s="88"/>
      <c r="E7" s="89"/>
      <c r="F7" s="509"/>
      <c r="G7" s="509"/>
      <c r="H7" s="88"/>
      <c r="I7" s="88"/>
      <c r="J7" s="442"/>
      <c r="K7" s="92"/>
      <c r="L7" s="442"/>
      <c r="M7" s="511"/>
    </row>
    <row r="8" spans="1:13" ht="11.25" customHeight="1">
      <c r="A8" s="642" t="s">
        <v>2</v>
      </c>
      <c r="B8" s="642"/>
      <c r="C8" s="489"/>
      <c r="D8" s="6">
        <v>52500</v>
      </c>
      <c r="E8" s="444"/>
      <c r="F8" s="512">
        <v>53600</v>
      </c>
      <c r="G8" s="513"/>
      <c r="H8" s="6">
        <v>26700</v>
      </c>
      <c r="I8" s="490"/>
      <c r="J8" s="453">
        <v>49900</v>
      </c>
      <c r="K8" s="491"/>
      <c r="L8" s="453">
        <v>54700</v>
      </c>
      <c r="M8" s="514"/>
    </row>
    <row r="9" spans="1:13" ht="11.25" customHeight="1">
      <c r="A9" s="642" t="s">
        <v>3</v>
      </c>
      <c r="B9" s="642"/>
      <c r="C9" s="489"/>
      <c r="D9" s="6"/>
      <c r="E9" s="444"/>
      <c r="F9" s="513"/>
      <c r="G9" s="513"/>
      <c r="H9" s="6"/>
      <c r="I9" s="492"/>
      <c r="J9" s="453"/>
      <c r="K9" s="493"/>
      <c r="L9" s="453"/>
      <c r="M9" s="514"/>
    </row>
    <row r="10" spans="1:13" ht="11.25" customHeight="1">
      <c r="A10" s="643" t="s">
        <v>4</v>
      </c>
      <c r="B10" s="643"/>
      <c r="C10" s="489"/>
      <c r="D10" s="6">
        <v>50900</v>
      </c>
      <c r="E10" s="444"/>
      <c r="F10" s="512">
        <v>53600</v>
      </c>
      <c r="G10" s="494"/>
      <c r="H10" s="456">
        <v>27600</v>
      </c>
      <c r="I10" s="495"/>
      <c r="J10" s="453">
        <v>50600</v>
      </c>
      <c r="K10" s="491"/>
      <c r="L10" s="5">
        <v>55600</v>
      </c>
      <c r="M10" s="514"/>
    </row>
    <row r="11" spans="1:13" ht="11.25" customHeight="1">
      <c r="A11" s="643" t="s">
        <v>6</v>
      </c>
      <c r="B11" s="643"/>
      <c r="C11" s="489"/>
      <c r="D11" s="6">
        <v>3040000</v>
      </c>
      <c r="E11" s="444"/>
      <c r="F11" s="512">
        <v>3770000</v>
      </c>
      <c r="G11" s="513"/>
      <c r="H11" s="456">
        <v>2560000</v>
      </c>
      <c r="I11" s="496"/>
      <c r="J11" s="453">
        <v>5000000</v>
      </c>
      <c r="K11" s="493"/>
      <c r="L11" s="5">
        <v>5530000</v>
      </c>
      <c r="M11" s="514"/>
    </row>
    <row r="12" spans="1:13" ht="11.25" customHeight="1">
      <c r="A12" s="643" t="s">
        <v>7</v>
      </c>
      <c r="B12" s="643"/>
      <c r="C12" s="489"/>
      <c r="D12" s="497">
        <v>59.64</v>
      </c>
      <c r="E12" s="444"/>
      <c r="F12" s="515">
        <v>70.42994196984891</v>
      </c>
      <c r="G12" s="513"/>
      <c r="H12" s="497">
        <v>92.75524475256621</v>
      </c>
      <c r="I12" s="498"/>
      <c r="J12" s="499">
        <v>98.79</v>
      </c>
      <c r="K12" s="500"/>
      <c r="L12" s="499">
        <v>99.45</v>
      </c>
      <c r="M12" s="514"/>
    </row>
    <row r="13" spans="1:13" ht="11.25" customHeight="1">
      <c r="A13" s="642" t="s">
        <v>8</v>
      </c>
      <c r="B13" s="642"/>
      <c r="C13" s="489"/>
      <c r="D13" s="6"/>
      <c r="E13" s="444"/>
      <c r="F13" s="512"/>
      <c r="G13" s="513"/>
      <c r="H13" s="492"/>
      <c r="I13" s="501"/>
      <c r="J13" s="453"/>
      <c r="K13" s="493"/>
      <c r="L13" s="453"/>
      <c r="M13" s="514"/>
    </row>
    <row r="14" spans="1:13" ht="11.25" customHeight="1">
      <c r="A14" s="643" t="s">
        <v>4</v>
      </c>
      <c r="B14" s="643"/>
      <c r="C14" s="489"/>
      <c r="D14" s="456">
        <v>9310</v>
      </c>
      <c r="E14" s="444"/>
      <c r="F14" s="512">
        <v>11100</v>
      </c>
      <c r="G14" s="513"/>
      <c r="H14" s="6">
        <v>3920</v>
      </c>
      <c r="I14" s="501"/>
      <c r="J14" s="453">
        <v>9950</v>
      </c>
      <c r="K14" s="493"/>
      <c r="L14" s="453">
        <v>11100</v>
      </c>
      <c r="M14" s="514"/>
    </row>
    <row r="15" spans="1:13" ht="11.25" customHeight="1">
      <c r="A15" s="643" t="s">
        <v>6</v>
      </c>
      <c r="B15" s="643"/>
      <c r="C15" s="489"/>
      <c r="D15" s="456">
        <v>718000</v>
      </c>
      <c r="E15" s="444"/>
      <c r="F15" s="453">
        <v>1240000</v>
      </c>
      <c r="G15" s="502"/>
      <c r="H15" s="6">
        <v>356000</v>
      </c>
      <c r="I15" s="501"/>
      <c r="J15" s="453">
        <v>1090000</v>
      </c>
      <c r="K15" s="493"/>
      <c r="L15" s="453">
        <v>1330000</v>
      </c>
      <c r="M15" s="514"/>
    </row>
    <row r="16" spans="1:13" ht="11.25" customHeight="1">
      <c r="A16" s="642" t="s">
        <v>9</v>
      </c>
      <c r="B16" s="642"/>
      <c r="C16" s="489"/>
      <c r="D16" s="6"/>
      <c r="E16" s="444"/>
      <c r="F16" s="512"/>
      <c r="G16" s="513"/>
      <c r="H16" s="492"/>
      <c r="I16" s="501"/>
      <c r="J16" s="503"/>
      <c r="K16" s="493"/>
      <c r="L16" s="503"/>
      <c r="M16" s="514"/>
    </row>
    <row r="17" spans="1:13" ht="11.25" customHeight="1">
      <c r="A17" s="643" t="s">
        <v>4</v>
      </c>
      <c r="B17" s="643"/>
      <c r="C17" s="489"/>
      <c r="D17" s="6">
        <v>9400</v>
      </c>
      <c r="E17" s="444"/>
      <c r="F17" s="512">
        <v>9250</v>
      </c>
      <c r="G17" s="513"/>
      <c r="H17" s="6">
        <v>3870</v>
      </c>
      <c r="I17" s="501"/>
      <c r="J17" s="453">
        <v>6420</v>
      </c>
      <c r="K17" s="493"/>
      <c r="L17" s="453">
        <v>5270</v>
      </c>
      <c r="M17" s="514"/>
    </row>
    <row r="18" spans="1:13" ht="11.25" customHeight="1">
      <c r="A18" s="643" t="s">
        <v>6</v>
      </c>
      <c r="B18" s="643"/>
      <c r="C18" s="489"/>
      <c r="D18" s="6">
        <v>543000</v>
      </c>
      <c r="E18" s="444"/>
      <c r="F18" s="512">
        <v>918000</v>
      </c>
      <c r="G18" s="513"/>
      <c r="H18" s="6">
        <v>376000</v>
      </c>
      <c r="I18" s="501"/>
      <c r="J18" s="453">
        <v>703000</v>
      </c>
      <c r="K18" s="493"/>
      <c r="L18" s="453">
        <v>841000</v>
      </c>
      <c r="M18" s="514"/>
    </row>
    <row r="19" spans="1:13" ht="12" customHeight="1">
      <c r="A19" s="642" t="s">
        <v>10</v>
      </c>
      <c r="B19" s="642"/>
      <c r="C19" s="489"/>
      <c r="D19" s="6">
        <v>54700</v>
      </c>
      <c r="E19" s="444"/>
      <c r="F19" s="453">
        <v>51900</v>
      </c>
      <c r="G19" s="513"/>
      <c r="H19" s="6">
        <v>31000</v>
      </c>
      <c r="I19" s="504"/>
      <c r="J19" s="453">
        <v>42300</v>
      </c>
      <c r="K19" s="493"/>
      <c r="L19" s="453">
        <v>46300</v>
      </c>
      <c r="M19" s="505" t="s">
        <v>11</v>
      </c>
    </row>
    <row r="20" spans="1:13" ht="12" customHeight="1">
      <c r="A20" s="647" t="s">
        <v>350</v>
      </c>
      <c r="B20" s="642"/>
      <c r="C20" s="489"/>
      <c r="D20" s="459">
        <v>2090</v>
      </c>
      <c r="E20" s="85"/>
      <c r="F20" s="512">
        <v>4070</v>
      </c>
      <c r="G20" s="445"/>
      <c r="H20" s="11">
        <v>5060</v>
      </c>
      <c r="I20" s="445"/>
      <c r="J20" s="453">
        <v>3470</v>
      </c>
      <c r="K20" s="506"/>
      <c r="L20" s="453">
        <v>3260</v>
      </c>
      <c r="M20" s="514"/>
    </row>
    <row r="21" spans="1:13" ht="12" customHeight="1">
      <c r="A21" s="647" t="s">
        <v>127</v>
      </c>
      <c r="B21" s="647"/>
      <c r="C21" s="489"/>
      <c r="D21" s="459"/>
      <c r="E21" s="85"/>
      <c r="F21" s="512"/>
      <c r="G21" s="445"/>
      <c r="H21" s="11"/>
      <c r="I21" s="445"/>
      <c r="J21" s="453"/>
      <c r="K21" s="506"/>
      <c r="L21" s="453"/>
      <c r="M21" s="514"/>
    </row>
    <row r="22" spans="1:13" s="554" customFormat="1" ht="12" customHeight="1">
      <c r="A22" s="644" t="s">
        <v>246</v>
      </c>
      <c r="B22" s="644"/>
      <c r="C22" s="552"/>
      <c r="D22" s="578">
        <v>749</v>
      </c>
      <c r="E22" s="579"/>
      <c r="F22" s="580">
        <v>947.2339454222476</v>
      </c>
      <c r="G22" s="581"/>
      <c r="H22" s="582">
        <v>579.6127717973718</v>
      </c>
      <c r="I22" s="581"/>
      <c r="J22" s="583">
        <v>734</v>
      </c>
      <c r="K22" s="584"/>
      <c r="L22" s="583">
        <v>978</v>
      </c>
      <c r="M22" s="553"/>
    </row>
    <row r="23" spans="1:13" ht="11.25" customHeight="1">
      <c r="A23" s="643" t="s">
        <v>128</v>
      </c>
      <c r="B23" s="643"/>
      <c r="C23" s="489"/>
      <c r="D23" s="11">
        <v>1550</v>
      </c>
      <c r="E23" s="444"/>
      <c r="F23" s="512">
        <v>1320</v>
      </c>
      <c r="G23" s="513"/>
      <c r="H23" s="6">
        <v>896.2580685938524</v>
      </c>
      <c r="I23" s="492"/>
      <c r="J23" s="453">
        <v>949</v>
      </c>
      <c r="K23" s="507"/>
      <c r="L23" s="453">
        <v>1120</v>
      </c>
      <c r="M23" s="514"/>
    </row>
    <row r="24" spans="1:13" s="533" customFormat="1" ht="12" customHeight="1">
      <c r="A24" s="645" t="s">
        <v>247</v>
      </c>
      <c r="B24" s="645"/>
      <c r="C24" s="574"/>
      <c r="D24" s="538">
        <v>2040000</v>
      </c>
      <c r="E24" s="575"/>
      <c r="F24" s="538">
        <v>2200000</v>
      </c>
      <c r="G24" s="575" t="s">
        <v>166</v>
      </c>
      <c r="H24" s="538">
        <v>2220000</v>
      </c>
      <c r="I24" s="575" t="s">
        <v>166</v>
      </c>
      <c r="J24" s="576">
        <v>2590000</v>
      </c>
      <c r="K24" s="575"/>
      <c r="L24" s="576">
        <v>2940000</v>
      </c>
      <c r="M24" s="575" t="s">
        <v>11</v>
      </c>
    </row>
    <row r="25" spans="1:13" ht="12" customHeight="1">
      <c r="A25" s="649" t="s">
        <v>277</v>
      </c>
      <c r="B25" s="649"/>
      <c r="C25" s="649"/>
      <c r="D25" s="649"/>
      <c r="E25" s="649"/>
      <c r="F25" s="649"/>
      <c r="G25" s="649"/>
      <c r="H25" s="649"/>
      <c r="I25" s="649"/>
      <c r="J25" s="649"/>
      <c r="K25" s="649"/>
      <c r="L25" s="649"/>
      <c r="M25" s="649"/>
    </row>
    <row r="26" spans="1:13" ht="12" customHeight="1">
      <c r="A26" s="637" t="s">
        <v>170</v>
      </c>
      <c r="B26" s="637"/>
      <c r="C26" s="637"/>
      <c r="D26" s="637"/>
      <c r="E26" s="637"/>
      <c r="F26" s="637"/>
      <c r="G26" s="637"/>
      <c r="H26" s="637"/>
      <c r="I26" s="637"/>
      <c r="J26" s="637"/>
      <c r="K26" s="637"/>
      <c r="L26" s="637"/>
      <c r="M26" s="637"/>
    </row>
    <row r="27" spans="1:13" ht="12" customHeight="1">
      <c r="A27" s="637" t="s">
        <v>171</v>
      </c>
      <c r="B27" s="637"/>
      <c r="C27" s="637"/>
      <c r="D27" s="637"/>
      <c r="E27" s="637"/>
      <c r="F27" s="637"/>
      <c r="G27" s="637"/>
      <c r="H27" s="637"/>
      <c r="I27" s="637"/>
      <c r="J27" s="637"/>
      <c r="K27" s="637"/>
      <c r="L27" s="637"/>
      <c r="M27" s="637"/>
    </row>
    <row r="28" spans="1:13" ht="12" customHeight="1">
      <c r="A28" s="637" t="s">
        <v>172</v>
      </c>
      <c r="B28" s="637"/>
      <c r="C28" s="637"/>
      <c r="D28" s="637"/>
      <c r="E28" s="637"/>
      <c r="F28" s="637"/>
      <c r="G28" s="637"/>
      <c r="H28" s="637"/>
      <c r="I28" s="637"/>
      <c r="J28" s="637"/>
      <c r="K28" s="637"/>
      <c r="L28" s="637"/>
      <c r="M28" s="637"/>
    </row>
    <row r="29" spans="1:13" ht="12" customHeight="1">
      <c r="A29" s="637" t="s">
        <v>173</v>
      </c>
      <c r="B29" s="637"/>
      <c r="C29" s="637"/>
      <c r="D29" s="637"/>
      <c r="E29" s="637"/>
      <c r="F29" s="637"/>
      <c r="G29" s="637"/>
      <c r="H29" s="637"/>
      <c r="I29" s="637"/>
      <c r="J29" s="637"/>
      <c r="K29" s="637"/>
      <c r="L29" s="637"/>
      <c r="M29" s="637"/>
    </row>
    <row r="30" spans="1:13" ht="12" customHeight="1">
      <c r="A30" s="637" t="s">
        <v>248</v>
      </c>
      <c r="B30" s="637"/>
      <c r="C30" s="637"/>
      <c r="D30" s="637"/>
      <c r="E30" s="637"/>
      <c r="F30" s="637"/>
      <c r="G30" s="637"/>
      <c r="H30" s="637"/>
      <c r="I30" s="637"/>
      <c r="J30" s="637"/>
      <c r="K30" s="637"/>
      <c r="L30" s="637"/>
      <c r="M30" s="637"/>
    </row>
    <row r="31" spans="4:12" ht="12" customHeight="1">
      <c r="D31" s="62"/>
      <c r="J31" s="431"/>
      <c r="K31" s="461"/>
      <c r="L31" s="431"/>
    </row>
    <row r="32" spans="2:11" ht="12" customHeight="1">
      <c r="B32" s="430"/>
      <c r="K32" s="461"/>
    </row>
    <row r="33" spans="1:11" ht="12" customHeight="1">
      <c r="A33" s="638"/>
      <c r="B33" s="638"/>
      <c r="C33" s="638"/>
      <c r="D33" s="638"/>
      <c r="E33" s="638"/>
      <c r="F33" s="638"/>
      <c r="G33" s="638"/>
      <c r="H33" s="85"/>
      <c r="I33" s="85"/>
      <c r="K33" s="461"/>
    </row>
    <row r="34" spans="1:11" ht="11.25" customHeight="1">
      <c r="A34" s="637"/>
      <c r="B34" s="637"/>
      <c r="C34" s="637"/>
      <c r="D34" s="637"/>
      <c r="E34" s="637"/>
      <c r="F34" s="637"/>
      <c r="G34" s="637"/>
      <c r="H34" s="84"/>
      <c r="I34" s="84"/>
      <c r="K34" s="431"/>
    </row>
    <row r="35" spans="1:9" ht="11.25" customHeight="1">
      <c r="A35" s="637"/>
      <c r="B35" s="637"/>
      <c r="C35" s="637"/>
      <c r="D35" s="637"/>
      <c r="E35" s="637"/>
      <c r="F35" s="637"/>
      <c r="G35" s="637"/>
      <c r="H35" s="84"/>
      <c r="I35" s="84"/>
    </row>
    <row r="36" spans="1:9" ht="11.25" customHeight="1">
      <c r="A36" s="637"/>
      <c r="B36" s="637"/>
      <c r="C36" s="637"/>
      <c r="D36" s="637"/>
      <c r="E36" s="637"/>
      <c r="F36" s="637"/>
      <c r="G36" s="637"/>
      <c r="H36" s="84"/>
      <c r="I36" s="84"/>
    </row>
    <row r="37" spans="1:9" ht="11.25" customHeight="1">
      <c r="A37" s="637"/>
      <c r="B37" s="637"/>
      <c r="C37" s="637"/>
      <c r="D37" s="637"/>
      <c r="E37" s="637"/>
      <c r="F37" s="637"/>
      <c r="G37" s="637"/>
      <c r="H37" s="84"/>
      <c r="I37" s="84"/>
    </row>
    <row r="38" spans="1:9" ht="11.25" customHeight="1">
      <c r="A38" s="637"/>
      <c r="B38" s="637"/>
      <c r="C38" s="637"/>
      <c r="D38" s="637"/>
      <c r="E38" s="637"/>
      <c r="F38" s="637"/>
      <c r="G38" s="637"/>
      <c r="H38" s="84"/>
      <c r="I38" s="84"/>
    </row>
    <row r="39" spans="1:9" ht="11.25" customHeight="1">
      <c r="A39" s="637"/>
      <c r="B39" s="637"/>
      <c r="C39" s="637"/>
      <c r="D39" s="637"/>
      <c r="E39" s="637"/>
      <c r="F39" s="637"/>
      <c r="G39" s="637"/>
      <c r="H39" s="84"/>
      <c r="I39" s="84"/>
    </row>
    <row r="40" spans="1:9" ht="11.25" customHeight="1">
      <c r="A40" s="637"/>
      <c r="B40" s="637"/>
      <c r="C40" s="637"/>
      <c r="D40" s="637"/>
      <c r="E40" s="637"/>
      <c r="F40" s="637"/>
      <c r="G40" s="637"/>
      <c r="H40" s="84"/>
      <c r="I40" s="84"/>
    </row>
    <row r="41" spans="1:9" ht="11.25" customHeight="1">
      <c r="A41" s="210"/>
      <c r="B41" s="210"/>
      <c r="C41" s="210"/>
      <c r="I41" s="84"/>
    </row>
    <row r="42" spans="2:6" ht="11.25" customHeight="1">
      <c r="B42" s="639"/>
      <c r="C42" s="639"/>
      <c r="D42" s="639"/>
      <c r="E42" s="639"/>
      <c r="F42" s="639"/>
    </row>
  </sheetData>
  <sheetProtection/>
  <mergeCells count="39">
    <mergeCell ref="A1:M1"/>
    <mergeCell ref="A2:M2"/>
    <mergeCell ref="A4:M4"/>
    <mergeCell ref="A25:M25"/>
    <mergeCell ref="A18:B18"/>
    <mergeCell ref="A19:B19"/>
    <mergeCell ref="A20:B20"/>
    <mergeCell ref="A14:B14"/>
    <mergeCell ref="A15:B15"/>
    <mergeCell ref="A6:B6"/>
    <mergeCell ref="A22:B22"/>
    <mergeCell ref="A23:B23"/>
    <mergeCell ref="A24:B24"/>
    <mergeCell ref="A7:B7"/>
    <mergeCell ref="A8:B8"/>
    <mergeCell ref="A9:B9"/>
    <mergeCell ref="A16:B16"/>
    <mergeCell ref="A17:B17"/>
    <mergeCell ref="A21:B21"/>
    <mergeCell ref="A36:G36"/>
    <mergeCell ref="A28:M28"/>
    <mergeCell ref="A29:M29"/>
    <mergeCell ref="A26:M26"/>
    <mergeCell ref="A3:M3"/>
    <mergeCell ref="A5:L5"/>
    <mergeCell ref="A13:B13"/>
    <mergeCell ref="A10:B10"/>
    <mergeCell ref="A11:B11"/>
    <mergeCell ref="A12:B12"/>
    <mergeCell ref="A30:M30"/>
    <mergeCell ref="A38:G38"/>
    <mergeCell ref="A27:M27"/>
    <mergeCell ref="A33:G33"/>
    <mergeCell ref="B42:F42"/>
    <mergeCell ref="A34:G34"/>
    <mergeCell ref="A39:G39"/>
    <mergeCell ref="A40:G40"/>
    <mergeCell ref="A35:G35"/>
    <mergeCell ref="A37:G37"/>
  </mergeCells>
  <printOptions/>
  <pageMargins left="0.5" right="0.5" top="0.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37"/>
  <sheetViews>
    <sheetView view="pageLayout" zoomScale="179" zoomScaleNormal="191" zoomScalePageLayoutView="179" workbookViewId="0" topLeftCell="A1">
      <selection activeCell="A1" sqref="A1:V1"/>
    </sheetView>
  </sheetViews>
  <sheetFormatPr defaultColWidth="9.140625" defaultRowHeight="11.25" customHeight="1"/>
  <cols>
    <col min="1" max="1" width="16.00390625" style="0" customWidth="1"/>
    <col min="2" max="2" width="3.421875" style="0" customWidth="1"/>
    <col min="3" max="3" width="7.28125" style="0" customWidth="1"/>
    <col min="4" max="4" width="1.7109375" style="0" customWidth="1"/>
    <col min="5" max="5" width="9.140625" style="0" customWidth="1"/>
    <col min="6" max="6" width="1.421875" style="0" customWidth="1"/>
    <col min="7" max="7" width="11.8515625" style="0" bestFit="1" customWidth="1"/>
    <col min="8" max="8" width="1.421875" style="0" customWidth="1"/>
    <col min="9" max="9" width="10.28125" style="0" customWidth="1"/>
    <col min="10" max="10" width="1.421875" style="0" customWidth="1"/>
    <col min="11" max="11" width="10.421875" style="0" customWidth="1"/>
    <col min="12" max="12" width="1.421875" style="0" customWidth="1"/>
    <col min="13" max="13" width="12.00390625" style="0" customWidth="1"/>
    <col min="14" max="14" width="1.421875" style="0" customWidth="1"/>
    <col min="15" max="15" width="7.28125" style="0" customWidth="1"/>
    <col min="16" max="16" width="1.421875" style="0" customWidth="1"/>
    <col min="17" max="17" width="8.421875" style="0" customWidth="1"/>
    <col min="18" max="18" width="1.421875" style="0" customWidth="1"/>
    <col min="19" max="19" width="8.421875" style="0" customWidth="1"/>
    <col min="20" max="20" width="1.421875" style="0" customWidth="1"/>
    <col min="21" max="21" width="8.28125" style="0" customWidth="1"/>
    <col min="22" max="22" width="1.421875" style="0" customWidth="1"/>
  </cols>
  <sheetData>
    <row r="1" spans="1:22" s="517" customFormat="1" ht="11.25" customHeight="1">
      <c r="A1" s="651" t="s">
        <v>230</v>
      </c>
      <c r="B1" s="651"/>
      <c r="C1" s="651"/>
      <c r="D1" s="651"/>
      <c r="E1" s="651"/>
      <c r="F1" s="651"/>
      <c r="G1" s="651"/>
      <c r="H1" s="651"/>
      <c r="I1" s="651"/>
      <c r="J1" s="651"/>
      <c r="K1" s="651"/>
      <c r="L1" s="651"/>
      <c r="M1" s="651"/>
      <c r="N1" s="651"/>
      <c r="O1" s="651"/>
      <c r="P1" s="651"/>
      <c r="Q1" s="651"/>
      <c r="R1" s="651"/>
      <c r="S1" s="651"/>
      <c r="T1" s="651"/>
      <c r="U1" s="651"/>
      <c r="V1" s="651"/>
    </row>
    <row r="2" spans="1:22" s="517" customFormat="1" ht="11.25" customHeight="1">
      <c r="A2" s="651" t="s">
        <v>12</v>
      </c>
      <c r="B2" s="651"/>
      <c r="C2" s="651"/>
      <c r="D2" s="651"/>
      <c r="E2" s="651"/>
      <c r="F2" s="651"/>
      <c r="G2" s="651"/>
      <c r="H2" s="651"/>
      <c r="I2" s="651"/>
      <c r="J2" s="651"/>
      <c r="K2" s="651"/>
      <c r="L2" s="651"/>
      <c r="M2" s="651"/>
      <c r="N2" s="651"/>
      <c r="O2" s="651"/>
      <c r="P2" s="651"/>
      <c r="Q2" s="651"/>
      <c r="R2" s="651"/>
      <c r="S2" s="651"/>
      <c r="T2" s="651"/>
      <c r="U2" s="651"/>
      <c r="V2" s="651"/>
    </row>
    <row r="3" spans="1:22" s="517" customFormat="1" ht="12" customHeight="1">
      <c r="A3" s="651" t="s">
        <v>258</v>
      </c>
      <c r="B3" s="651"/>
      <c r="C3" s="651"/>
      <c r="D3" s="651"/>
      <c r="E3" s="651"/>
      <c r="F3" s="651"/>
      <c r="G3" s="651"/>
      <c r="H3" s="651"/>
      <c r="I3" s="651"/>
      <c r="J3" s="651"/>
      <c r="K3" s="651"/>
      <c r="L3" s="651"/>
      <c r="M3" s="651"/>
      <c r="N3" s="651"/>
      <c r="O3" s="651"/>
      <c r="P3" s="651"/>
      <c r="Q3" s="651"/>
      <c r="R3" s="651"/>
      <c r="S3" s="651"/>
      <c r="T3" s="651"/>
      <c r="U3" s="651"/>
      <c r="V3" s="651"/>
    </row>
    <row r="4" spans="1:21" s="517" customFormat="1" ht="11.25" customHeight="1">
      <c r="A4" s="659"/>
      <c r="B4" s="659"/>
      <c r="C4" s="659"/>
      <c r="D4" s="659"/>
      <c r="E4" s="659"/>
      <c r="F4" s="659"/>
      <c r="G4" s="659"/>
      <c r="H4" s="659"/>
      <c r="I4" s="659"/>
      <c r="J4" s="659"/>
      <c r="K4" s="659"/>
      <c r="L4" s="659"/>
      <c r="M4" s="659"/>
      <c r="N4" s="659"/>
      <c r="O4" s="659"/>
      <c r="P4" s="659"/>
      <c r="Q4" s="659"/>
      <c r="R4" s="659"/>
      <c r="S4" s="659"/>
      <c r="T4" s="659"/>
      <c r="U4" s="659"/>
    </row>
    <row r="5" spans="1:22" s="517" customFormat="1" ht="11.25" customHeight="1">
      <c r="A5" s="655"/>
      <c r="B5" s="655"/>
      <c r="C5" s="655"/>
      <c r="D5" s="655"/>
      <c r="E5" s="655"/>
      <c r="F5" s="655"/>
      <c r="G5" s="655"/>
      <c r="H5" s="655"/>
      <c r="I5" s="657" t="s">
        <v>2</v>
      </c>
      <c r="J5" s="657"/>
      <c r="K5" s="657"/>
      <c r="L5" s="657"/>
      <c r="M5" s="657"/>
      <c r="N5" s="657"/>
      <c r="O5" s="657"/>
      <c r="P5" s="655"/>
      <c r="Q5" s="655"/>
      <c r="R5" s="655"/>
      <c r="S5" s="655"/>
      <c r="T5" s="655"/>
      <c r="U5" s="655"/>
      <c r="V5" s="655"/>
    </row>
    <row r="6" spans="1:22" s="517" customFormat="1" ht="11.25" customHeight="1">
      <c r="A6" s="88"/>
      <c r="B6" s="88"/>
      <c r="C6" s="88"/>
      <c r="D6" s="88"/>
      <c r="E6" s="88"/>
      <c r="F6" s="88"/>
      <c r="G6" s="88"/>
      <c r="H6" s="88"/>
      <c r="I6" s="86"/>
      <c r="J6" s="88"/>
      <c r="K6" s="86"/>
      <c r="L6" s="88"/>
      <c r="M6" s="531" t="s">
        <v>123</v>
      </c>
      <c r="N6" s="88"/>
      <c r="O6" s="531" t="s">
        <v>13</v>
      </c>
      <c r="P6" s="88"/>
      <c r="Q6" s="651" t="s">
        <v>120</v>
      </c>
      <c r="R6" s="651"/>
      <c r="S6" s="651"/>
      <c r="T6" s="651"/>
      <c r="U6" s="651"/>
      <c r="V6" s="532"/>
    </row>
    <row r="7" spans="1:22" s="517" customFormat="1" ht="11.25" customHeight="1">
      <c r="A7" s="88"/>
      <c r="B7" s="88"/>
      <c r="C7" s="531"/>
      <c r="D7" s="531"/>
      <c r="E7" s="531" t="s">
        <v>14</v>
      </c>
      <c r="F7" s="88"/>
      <c r="G7" s="88"/>
      <c r="H7" s="88"/>
      <c r="I7" s="531" t="s">
        <v>121</v>
      </c>
      <c r="J7" s="88"/>
      <c r="K7" s="531" t="s">
        <v>122</v>
      </c>
      <c r="L7" s="88"/>
      <c r="M7" s="531" t="s">
        <v>204</v>
      </c>
      <c r="N7" s="88"/>
      <c r="O7" s="531" t="s">
        <v>16</v>
      </c>
      <c r="P7" s="88"/>
      <c r="Q7" s="656" t="s">
        <v>17</v>
      </c>
      <c r="R7" s="656"/>
      <c r="S7" s="656"/>
      <c r="T7" s="656"/>
      <c r="U7" s="656"/>
      <c r="V7" s="533"/>
    </row>
    <row r="8" spans="1:22" s="517" customFormat="1" ht="11.25" customHeight="1">
      <c r="A8" s="88"/>
      <c r="B8" s="88"/>
      <c r="C8" s="534" t="s">
        <v>32</v>
      </c>
      <c r="D8" s="531"/>
      <c r="E8" s="531" t="s">
        <v>18</v>
      </c>
      <c r="F8" s="88"/>
      <c r="G8" s="531" t="s">
        <v>19</v>
      </c>
      <c r="H8" s="88"/>
      <c r="I8" s="531" t="s">
        <v>64</v>
      </c>
      <c r="J8" s="88"/>
      <c r="K8" s="531" t="s">
        <v>64</v>
      </c>
      <c r="L8" s="88"/>
      <c r="M8" s="531" t="s">
        <v>64</v>
      </c>
      <c r="N8" s="88"/>
      <c r="O8" s="531" t="s">
        <v>20</v>
      </c>
      <c r="P8" s="88"/>
      <c r="Q8" s="86" t="s">
        <v>347</v>
      </c>
      <c r="R8" s="88"/>
      <c r="S8" s="86" t="s">
        <v>349</v>
      </c>
      <c r="T8" s="88"/>
      <c r="U8" s="531" t="s">
        <v>13</v>
      </c>
      <c r="V8" s="530"/>
    </row>
    <row r="9" spans="1:22" s="517" customFormat="1" ht="11.25" customHeight="1">
      <c r="A9" s="535" t="s">
        <v>21</v>
      </c>
      <c r="B9" s="93"/>
      <c r="C9" s="536" t="s">
        <v>34</v>
      </c>
      <c r="D9" s="535"/>
      <c r="E9" s="535" t="s">
        <v>22</v>
      </c>
      <c r="F9" s="93"/>
      <c r="G9" s="535" t="s">
        <v>23</v>
      </c>
      <c r="H9" s="93"/>
      <c r="I9" s="535" t="s">
        <v>66</v>
      </c>
      <c r="J9" s="93"/>
      <c r="K9" s="535" t="s">
        <v>66</v>
      </c>
      <c r="L9" s="93"/>
      <c r="M9" s="535" t="s">
        <v>66</v>
      </c>
      <c r="N9" s="93"/>
      <c r="O9" s="535" t="s">
        <v>24</v>
      </c>
      <c r="P9" s="93"/>
      <c r="Q9" s="535" t="s">
        <v>348</v>
      </c>
      <c r="R9" s="93"/>
      <c r="S9" s="535" t="s">
        <v>348</v>
      </c>
      <c r="T9" s="93"/>
      <c r="U9" s="535" t="s">
        <v>15</v>
      </c>
      <c r="V9" s="533"/>
    </row>
    <row r="10" spans="1:21" s="517" customFormat="1" ht="11.25" customHeight="1">
      <c r="A10" s="537" t="s">
        <v>25</v>
      </c>
      <c r="B10" s="92"/>
      <c r="C10" s="92"/>
      <c r="D10" s="92"/>
      <c r="E10" s="92"/>
      <c r="F10" s="92"/>
      <c r="G10" s="92"/>
      <c r="H10" s="92"/>
      <c r="I10" s="92"/>
      <c r="J10" s="92"/>
      <c r="K10" s="92"/>
      <c r="L10" s="92"/>
      <c r="M10" s="92"/>
      <c r="N10" s="92"/>
      <c r="O10" s="92"/>
      <c r="P10" s="92"/>
      <c r="Q10" s="92"/>
      <c r="R10" s="92"/>
      <c r="S10" s="92"/>
      <c r="T10" s="92"/>
      <c r="U10" s="92"/>
    </row>
    <row r="11" spans="1:21" s="517" customFormat="1" ht="12.75" customHeight="1">
      <c r="A11" s="521" t="s">
        <v>174</v>
      </c>
      <c r="B11" s="88"/>
      <c r="C11" s="522">
        <v>2</v>
      </c>
      <c r="D11" s="522"/>
      <c r="E11" s="522">
        <v>1470</v>
      </c>
      <c r="F11" s="522"/>
      <c r="G11" s="522">
        <v>3450</v>
      </c>
      <c r="H11" s="523"/>
      <c r="I11" s="522">
        <v>39600</v>
      </c>
      <c r="J11" s="523"/>
      <c r="K11" s="522">
        <v>12400</v>
      </c>
      <c r="L11" s="523"/>
      <c r="M11" s="524">
        <v>7550</v>
      </c>
      <c r="N11" s="523"/>
      <c r="O11" s="525">
        <v>60.715233663773546</v>
      </c>
      <c r="P11" s="523"/>
      <c r="Q11" s="526">
        <v>11.493698908211044</v>
      </c>
      <c r="R11" s="526"/>
      <c r="S11" s="526">
        <v>3.6083306188673263</v>
      </c>
      <c r="T11" s="526"/>
      <c r="U11" s="526">
        <v>2.190806366606784</v>
      </c>
    </row>
    <row r="12" spans="1:21" s="517" customFormat="1" ht="11.25" customHeight="1">
      <c r="A12" s="550" t="s">
        <v>26</v>
      </c>
      <c r="B12" s="88"/>
      <c r="C12" s="538">
        <v>7</v>
      </c>
      <c r="D12" s="538"/>
      <c r="E12" s="538">
        <v>3740</v>
      </c>
      <c r="F12" s="538"/>
      <c r="G12" s="538">
        <v>7780</v>
      </c>
      <c r="H12" s="539"/>
      <c r="I12" s="538">
        <v>116000</v>
      </c>
      <c r="J12" s="538"/>
      <c r="K12" s="538">
        <v>42200</v>
      </c>
      <c r="L12" s="539"/>
      <c r="M12" s="540">
        <v>26200</v>
      </c>
      <c r="N12" s="539"/>
      <c r="O12" s="541">
        <v>61.95395429922797</v>
      </c>
      <c r="P12" s="539"/>
      <c r="Q12" s="542">
        <v>14.884499958892247</v>
      </c>
      <c r="R12" s="542"/>
      <c r="S12" s="542">
        <v>5.425380540423473</v>
      </c>
      <c r="T12" s="542"/>
      <c r="U12" s="542">
        <v>3.361237780573166</v>
      </c>
    </row>
    <row r="13" spans="1:22" s="517" customFormat="1" ht="11.25" customHeight="1">
      <c r="A13" s="551" t="s">
        <v>27</v>
      </c>
      <c r="B13" s="88"/>
      <c r="C13" s="522">
        <v>9</v>
      </c>
      <c r="D13" s="522"/>
      <c r="E13" s="522">
        <v>5210</v>
      </c>
      <c r="F13" s="522"/>
      <c r="G13" s="522">
        <v>11200</v>
      </c>
      <c r="H13" s="523"/>
      <c r="I13" s="522">
        <v>155000</v>
      </c>
      <c r="J13" s="522"/>
      <c r="K13" s="522">
        <v>54700</v>
      </c>
      <c r="L13" s="523"/>
      <c r="M13" s="543">
        <v>33700</v>
      </c>
      <c r="N13" s="523"/>
      <c r="O13" s="528">
        <v>61.67208046066841</v>
      </c>
      <c r="P13" s="523"/>
      <c r="Q13" s="526">
        <v>13.84363847559726</v>
      </c>
      <c r="R13" s="526"/>
      <c r="S13" s="526">
        <v>4.867607539795194</v>
      </c>
      <c r="T13" s="526"/>
      <c r="U13" s="526">
        <v>3.001954838452054</v>
      </c>
      <c r="V13" s="530"/>
    </row>
    <row r="14" spans="1:22" s="517" customFormat="1" ht="12.75" customHeight="1">
      <c r="A14" s="521" t="s">
        <v>175</v>
      </c>
      <c r="B14" s="88"/>
      <c r="C14" s="522">
        <v>4</v>
      </c>
      <c r="D14" s="522"/>
      <c r="E14" s="522">
        <v>57</v>
      </c>
      <c r="F14" s="522"/>
      <c r="G14" s="522">
        <v>109.821</v>
      </c>
      <c r="H14" s="523"/>
      <c r="I14" s="522">
        <v>12.928557118979235</v>
      </c>
      <c r="J14" s="432" t="s">
        <v>11</v>
      </c>
      <c r="K14" s="527">
        <v>12.928557118979235</v>
      </c>
      <c r="L14" s="432" t="s">
        <v>11</v>
      </c>
      <c r="M14" s="527">
        <v>6.981420844248786</v>
      </c>
      <c r="N14" s="432" t="s">
        <v>11</v>
      </c>
      <c r="O14" s="528">
        <v>53.99999999999999</v>
      </c>
      <c r="P14" s="522"/>
      <c r="Q14" s="526">
        <v>0.11772390634741293</v>
      </c>
      <c r="R14" s="432" t="s">
        <v>11</v>
      </c>
      <c r="S14" s="529">
        <v>0.11772390634741293</v>
      </c>
      <c r="T14" s="432" t="s">
        <v>11</v>
      </c>
      <c r="U14" s="529">
        <v>0.06357090942760298</v>
      </c>
      <c r="V14" s="516" t="s">
        <v>11</v>
      </c>
    </row>
    <row r="15" spans="1:22" s="517" customFormat="1" ht="11.25" customHeight="1">
      <c r="A15" s="550" t="s">
        <v>29</v>
      </c>
      <c r="B15" s="94"/>
      <c r="C15" s="544">
        <v>13</v>
      </c>
      <c r="D15" s="544"/>
      <c r="E15" s="544">
        <v>5270</v>
      </c>
      <c r="F15" s="544"/>
      <c r="G15" s="544">
        <v>11300</v>
      </c>
      <c r="H15" s="545"/>
      <c r="I15" s="546">
        <v>156000</v>
      </c>
      <c r="J15" s="544"/>
      <c r="K15" s="544">
        <v>54700</v>
      </c>
      <c r="L15" s="544"/>
      <c r="M15" s="544">
        <v>33700</v>
      </c>
      <c r="N15" s="544"/>
      <c r="O15" s="547">
        <v>61.67026666655707</v>
      </c>
      <c r="P15" s="544"/>
      <c r="Q15" s="548">
        <v>13.710732651865158</v>
      </c>
      <c r="R15" s="548"/>
      <c r="S15" s="548">
        <v>4.821615180324351</v>
      </c>
      <c r="T15" s="548"/>
      <c r="U15" s="548">
        <v>2.973502939341224</v>
      </c>
      <c r="V15" s="549"/>
    </row>
    <row r="16" spans="1:22" s="517" customFormat="1" ht="11.25" customHeight="1">
      <c r="A16" s="652" t="s">
        <v>263</v>
      </c>
      <c r="B16" s="652"/>
      <c r="C16" s="652"/>
      <c r="D16" s="652"/>
      <c r="E16" s="652"/>
      <c r="F16" s="652"/>
      <c r="G16" s="652"/>
      <c r="H16" s="652"/>
      <c r="I16" s="652"/>
      <c r="J16" s="652"/>
      <c r="K16" s="652"/>
      <c r="L16" s="652"/>
      <c r="M16" s="652"/>
      <c r="N16" s="652"/>
      <c r="O16" s="652"/>
      <c r="P16" s="652"/>
      <c r="Q16" s="652"/>
      <c r="R16" s="652"/>
      <c r="S16" s="652"/>
      <c r="T16" s="652"/>
      <c r="U16" s="652"/>
      <c r="V16" s="652"/>
    </row>
    <row r="17" spans="1:22" s="517" customFormat="1" ht="11.25" customHeight="1">
      <c r="A17" s="653" t="s">
        <v>278</v>
      </c>
      <c r="B17" s="653"/>
      <c r="C17" s="653"/>
      <c r="D17" s="653"/>
      <c r="E17" s="653"/>
      <c r="F17" s="653"/>
      <c r="G17" s="653"/>
      <c r="H17" s="653"/>
      <c r="I17" s="653"/>
      <c r="J17" s="653"/>
      <c r="K17" s="653"/>
      <c r="L17" s="653"/>
      <c r="M17" s="653"/>
      <c r="N17" s="653"/>
      <c r="O17" s="653"/>
      <c r="P17" s="653"/>
      <c r="Q17" s="653"/>
      <c r="R17" s="653"/>
      <c r="S17" s="653"/>
      <c r="T17" s="653"/>
      <c r="U17" s="653"/>
      <c r="V17" s="653"/>
    </row>
    <row r="18" spans="1:22" s="517" customFormat="1" ht="11.25" customHeight="1">
      <c r="A18" s="654" t="s">
        <v>176</v>
      </c>
      <c r="B18" s="654"/>
      <c r="C18" s="654"/>
      <c r="D18" s="654"/>
      <c r="E18" s="654"/>
      <c r="F18" s="654"/>
      <c r="G18" s="654"/>
      <c r="H18" s="654"/>
      <c r="I18" s="654"/>
      <c r="J18" s="654"/>
      <c r="K18" s="654"/>
      <c r="L18" s="654"/>
      <c r="M18" s="654"/>
      <c r="N18" s="654"/>
      <c r="O18" s="654"/>
      <c r="P18" s="654"/>
      <c r="Q18" s="654"/>
      <c r="R18" s="654"/>
      <c r="S18" s="654"/>
      <c r="T18" s="654"/>
      <c r="U18" s="654"/>
      <c r="V18" s="654"/>
    </row>
    <row r="19" spans="1:22" s="517" customFormat="1" ht="11.25" customHeight="1">
      <c r="A19" s="654" t="s">
        <v>177</v>
      </c>
      <c r="B19" s="654"/>
      <c r="C19" s="654"/>
      <c r="D19" s="654"/>
      <c r="E19" s="654"/>
      <c r="F19" s="654"/>
      <c r="G19" s="654"/>
      <c r="H19" s="654"/>
      <c r="I19" s="654"/>
      <c r="J19" s="654"/>
      <c r="K19" s="654"/>
      <c r="L19" s="654"/>
      <c r="M19" s="654"/>
      <c r="N19" s="654"/>
      <c r="O19" s="654"/>
      <c r="P19" s="654"/>
      <c r="Q19" s="654"/>
      <c r="R19" s="654"/>
      <c r="S19" s="654"/>
      <c r="T19" s="654"/>
      <c r="U19" s="654"/>
      <c r="V19" s="654"/>
    </row>
    <row r="22" spans="1:21" ht="11.25" customHeight="1">
      <c r="A22" s="100"/>
      <c r="B22" s="100"/>
      <c r="C22" s="100"/>
      <c r="D22" s="100"/>
      <c r="E22" s="100"/>
      <c r="F22" s="100"/>
      <c r="G22" s="100"/>
      <c r="H22" s="100"/>
      <c r="I22" s="658"/>
      <c r="J22" s="658"/>
      <c r="K22" s="658"/>
      <c r="L22" s="658"/>
      <c r="M22" s="658"/>
      <c r="N22" s="658"/>
      <c r="O22" s="658"/>
      <c r="P22" s="100"/>
      <c r="Q22" s="658"/>
      <c r="R22" s="658"/>
      <c r="S22" s="658"/>
      <c r="T22" s="658"/>
      <c r="U22" s="658"/>
    </row>
    <row r="23" spans="1:21" ht="11.25" customHeight="1">
      <c r="A23" s="100"/>
      <c r="B23" s="100"/>
      <c r="C23" s="100"/>
      <c r="D23" s="100"/>
      <c r="E23" s="100"/>
      <c r="F23" s="100"/>
      <c r="G23" s="100"/>
      <c r="H23" s="100"/>
      <c r="I23" s="658"/>
      <c r="J23" s="658"/>
      <c r="K23" s="658"/>
      <c r="L23" s="658"/>
      <c r="M23" s="658"/>
      <c r="N23" s="658"/>
      <c r="O23" s="658"/>
      <c r="P23" s="100"/>
      <c r="Q23" s="658"/>
      <c r="R23" s="658"/>
      <c r="S23" s="658"/>
      <c r="T23" s="658"/>
      <c r="U23" s="658"/>
    </row>
    <row r="24" spans="1:21" ht="11.25" customHeight="1">
      <c r="A24" s="100"/>
      <c r="B24" s="100"/>
      <c r="C24" s="100"/>
      <c r="D24" s="100"/>
      <c r="E24" s="100"/>
      <c r="F24" s="100"/>
      <c r="G24" s="100"/>
      <c r="H24" s="100"/>
      <c r="I24" s="97"/>
      <c r="J24" s="100"/>
      <c r="K24" s="97"/>
      <c r="L24" s="100"/>
      <c r="M24" s="97"/>
      <c r="N24" s="100"/>
      <c r="O24" s="97"/>
      <c r="P24" s="100"/>
      <c r="Q24" s="658"/>
      <c r="R24" s="658"/>
      <c r="S24" s="658"/>
      <c r="T24" s="658"/>
      <c r="U24" s="658"/>
    </row>
    <row r="25" spans="1:21" ht="11.25" customHeight="1">
      <c r="A25" s="100"/>
      <c r="B25" s="100"/>
      <c r="C25" s="97"/>
      <c r="D25" s="97"/>
      <c r="E25" s="97"/>
      <c r="F25" s="100"/>
      <c r="G25" s="100"/>
      <c r="H25" s="100"/>
      <c r="I25" s="97"/>
      <c r="J25" s="100"/>
      <c r="K25" s="97"/>
      <c r="L25" s="100"/>
      <c r="M25" s="97"/>
      <c r="N25" s="100"/>
      <c r="O25" s="97"/>
      <c r="P25" s="100"/>
      <c r="Q25" s="658"/>
      <c r="R25" s="658"/>
      <c r="S25" s="658"/>
      <c r="T25" s="658"/>
      <c r="U25" s="658"/>
    </row>
    <row r="26" spans="1:21" ht="11.25" customHeight="1">
      <c r="A26" s="100"/>
      <c r="B26" s="100"/>
      <c r="C26" s="97"/>
      <c r="D26" s="97"/>
      <c r="E26" s="97"/>
      <c r="F26" s="100"/>
      <c r="G26" s="97"/>
      <c r="H26" s="100"/>
      <c r="I26" s="97"/>
      <c r="J26" s="100"/>
      <c r="K26" s="97"/>
      <c r="L26" s="100"/>
      <c r="M26" s="97"/>
      <c r="N26" s="100"/>
      <c r="O26" s="97"/>
      <c r="P26" s="100"/>
      <c r="Q26" s="97"/>
      <c r="R26" s="100"/>
      <c r="S26" s="97"/>
      <c r="T26" s="100"/>
      <c r="U26" s="97"/>
    </row>
    <row r="27" spans="1:21" ht="11.25" customHeight="1">
      <c r="A27" s="97"/>
      <c r="B27" s="100"/>
      <c r="C27" s="97"/>
      <c r="D27" s="97"/>
      <c r="E27" s="97"/>
      <c r="F27" s="100"/>
      <c r="G27" s="97"/>
      <c r="H27" s="100"/>
      <c r="I27" s="97"/>
      <c r="J27" s="100"/>
      <c r="K27" s="97"/>
      <c r="L27" s="100"/>
      <c r="M27" s="97"/>
      <c r="N27" s="100"/>
      <c r="O27" s="97"/>
      <c r="P27" s="100"/>
      <c r="Q27" s="97"/>
      <c r="R27" s="100"/>
      <c r="S27" s="97"/>
      <c r="T27" s="100"/>
      <c r="U27" s="97"/>
    </row>
    <row r="28" spans="1:21" ht="11.25" customHeight="1">
      <c r="A28" s="349"/>
      <c r="B28" s="100"/>
      <c r="C28" s="100"/>
      <c r="D28" s="100"/>
      <c r="E28" s="100"/>
      <c r="F28" s="100"/>
      <c r="G28" s="100"/>
      <c r="H28" s="100"/>
      <c r="I28" s="100"/>
      <c r="J28" s="100"/>
      <c r="K28" s="100"/>
      <c r="L28" s="100"/>
      <c r="M28" s="100"/>
      <c r="N28" s="100"/>
      <c r="O28" s="100"/>
      <c r="P28" s="100"/>
      <c r="Q28" s="100"/>
      <c r="R28" s="100"/>
      <c r="S28" s="100"/>
      <c r="T28" s="100"/>
      <c r="U28" s="100"/>
    </row>
    <row r="29" spans="1:21" ht="11.25" customHeight="1">
      <c r="A29" s="350"/>
      <c r="B29" s="100"/>
      <c r="C29" s="109"/>
      <c r="D29" s="109"/>
      <c r="E29" s="109"/>
      <c r="F29" s="109"/>
      <c r="G29" s="109"/>
      <c r="H29" s="109"/>
      <c r="I29" s="109"/>
      <c r="J29" s="109"/>
      <c r="K29" s="109"/>
      <c r="L29" s="109"/>
      <c r="M29" s="351"/>
      <c r="N29" s="109"/>
      <c r="O29" s="352"/>
      <c r="P29" s="109"/>
      <c r="Q29" s="269"/>
      <c r="R29" s="269"/>
      <c r="S29" s="269"/>
      <c r="T29" s="269"/>
      <c r="U29" s="269"/>
    </row>
    <row r="30" spans="1:21" ht="11.25" customHeight="1">
      <c r="A30" s="350"/>
      <c r="B30" s="100"/>
      <c r="C30" s="109"/>
      <c r="D30" s="109"/>
      <c r="E30" s="109"/>
      <c r="F30" s="109"/>
      <c r="G30" s="109"/>
      <c r="H30" s="109"/>
      <c r="I30" s="109"/>
      <c r="J30" s="109"/>
      <c r="K30" s="109"/>
      <c r="L30" s="109"/>
      <c r="M30" s="351"/>
      <c r="N30" s="109"/>
      <c r="O30" s="352"/>
      <c r="P30" s="109"/>
      <c r="Q30" s="269"/>
      <c r="R30" s="269"/>
      <c r="S30" s="269"/>
      <c r="T30" s="269"/>
      <c r="U30" s="269"/>
    </row>
    <row r="31" spans="1:21" ht="11.25" customHeight="1">
      <c r="A31" s="353"/>
      <c r="B31" s="100"/>
      <c r="C31" s="109"/>
      <c r="D31" s="109"/>
      <c r="E31" s="109"/>
      <c r="F31" s="109"/>
      <c r="G31" s="109"/>
      <c r="H31" s="109"/>
      <c r="I31" s="109"/>
      <c r="J31" s="109"/>
      <c r="K31" s="109"/>
      <c r="L31" s="109"/>
      <c r="M31" s="351"/>
      <c r="N31" s="109"/>
      <c r="O31" s="354"/>
      <c r="P31" s="109"/>
      <c r="Q31" s="269"/>
      <c r="R31" s="269"/>
      <c r="S31" s="269"/>
      <c r="T31" s="269"/>
      <c r="U31" s="269"/>
    </row>
    <row r="32" spans="1:21" ht="11.25" customHeight="1">
      <c r="A32" s="349"/>
      <c r="B32" s="100"/>
      <c r="C32" s="109"/>
      <c r="D32" s="109"/>
      <c r="E32" s="109"/>
      <c r="F32" s="109"/>
      <c r="G32" s="109"/>
      <c r="H32" s="109"/>
      <c r="I32" s="90"/>
      <c r="J32" s="109"/>
      <c r="K32" s="108"/>
      <c r="L32" s="109"/>
      <c r="M32" s="108"/>
      <c r="N32" s="109"/>
      <c r="O32" s="348"/>
      <c r="P32" s="109"/>
      <c r="Q32" s="355"/>
      <c r="R32" s="269"/>
      <c r="S32" s="356"/>
      <c r="T32" s="269"/>
      <c r="U32" s="356"/>
    </row>
    <row r="33" spans="1:21" ht="11.25" customHeight="1">
      <c r="A33" s="350"/>
      <c r="B33" s="100"/>
      <c r="C33" s="109"/>
      <c r="D33" s="109"/>
      <c r="E33" s="109"/>
      <c r="F33" s="109"/>
      <c r="G33" s="109"/>
      <c r="H33" s="109"/>
      <c r="I33" s="344"/>
      <c r="J33" s="109"/>
      <c r="K33" s="109"/>
      <c r="L33" s="109"/>
      <c r="M33" s="109"/>
      <c r="N33" s="109"/>
      <c r="O33" s="352"/>
      <c r="P33" s="109"/>
      <c r="Q33" s="269"/>
      <c r="R33" s="269"/>
      <c r="S33" s="269"/>
      <c r="T33" s="269"/>
      <c r="U33" s="269"/>
    </row>
    <row r="34" spans="1:21" ht="11.25" customHeight="1">
      <c r="A34" s="209"/>
      <c r="B34" s="268"/>
      <c r="C34" s="268"/>
      <c r="D34" s="268"/>
      <c r="E34" s="268"/>
      <c r="F34" s="268"/>
      <c r="G34" s="268"/>
      <c r="H34" s="268"/>
      <c r="I34" s="268"/>
      <c r="J34" s="268"/>
      <c r="K34" s="268"/>
      <c r="L34" s="268"/>
      <c r="M34" s="268"/>
      <c r="N34" s="268"/>
      <c r="O34" s="268"/>
      <c r="P34" s="268"/>
      <c r="Q34" s="268"/>
      <c r="R34" s="268"/>
      <c r="S34" s="268"/>
      <c r="T34" s="268"/>
      <c r="U34" s="268"/>
    </row>
    <row r="35" spans="1:21" ht="11.25" customHeight="1">
      <c r="A35" s="209"/>
      <c r="B35" s="268"/>
      <c r="C35" s="268"/>
      <c r="D35" s="268"/>
      <c r="E35" s="268"/>
      <c r="F35" s="268"/>
      <c r="G35" s="268"/>
      <c r="H35" s="268"/>
      <c r="I35" s="268"/>
      <c r="J35" s="268"/>
      <c r="K35" s="268"/>
      <c r="L35" s="268"/>
      <c r="M35" s="268"/>
      <c r="N35" s="268"/>
      <c r="O35" s="268"/>
      <c r="P35" s="268"/>
      <c r="Q35" s="268"/>
      <c r="R35" s="268"/>
      <c r="S35" s="268"/>
      <c r="T35" s="268"/>
      <c r="U35" s="268"/>
    </row>
    <row r="36" spans="1:21" ht="11.25" customHeight="1">
      <c r="A36" s="346"/>
      <c r="B36" s="347"/>
      <c r="C36" s="347"/>
      <c r="D36" s="347"/>
      <c r="E36" s="347"/>
      <c r="F36" s="347"/>
      <c r="G36" s="347"/>
      <c r="H36" s="347"/>
      <c r="I36" s="347"/>
      <c r="J36" s="347"/>
      <c r="K36" s="347"/>
      <c r="L36" s="347"/>
      <c r="M36" s="347"/>
      <c r="N36" s="347"/>
      <c r="O36" s="347"/>
      <c r="P36" s="347"/>
      <c r="Q36" s="347"/>
      <c r="R36" s="347"/>
      <c r="S36" s="347"/>
      <c r="T36" s="347"/>
      <c r="U36" s="347"/>
    </row>
    <row r="37" spans="1:21" ht="11.25" customHeight="1">
      <c r="A37" s="65"/>
      <c r="B37" s="7"/>
      <c r="C37" s="5"/>
      <c r="D37" s="5"/>
      <c r="E37" s="5"/>
      <c r="F37" s="5"/>
      <c r="G37" s="5"/>
      <c r="H37" s="5"/>
      <c r="I37" s="5"/>
      <c r="J37" s="5"/>
      <c r="K37" s="12"/>
      <c r="L37" s="12"/>
      <c r="M37" s="12"/>
      <c r="N37" s="12"/>
      <c r="O37" s="66"/>
      <c r="P37" s="12"/>
      <c r="Q37" s="64"/>
      <c r="R37" s="64"/>
      <c r="S37" s="64"/>
      <c r="T37" s="64"/>
      <c r="U37" s="64"/>
    </row>
  </sheetData>
  <sheetProtection/>
  <mergeCells count="19">
    <mergeCell ref="A19:V19"/>
    <mergeCell ref="I5:O5"/>
    <mergeCell ref="A5:H5"/>
    <mergeCell ref="Q25:U25"/>
    <mergeCell ref="A4:U4"/>
    <mergeCell ref="I22:O22"/>
    <mergeCell ref="Q22:U22"/>
    <mergeCell ref="Q23:U23"/>
    <mergeCell ref="Q24:U24"/>
    <mergeCell ref="I23:O23"/>
    <mergeCell ref="A1:V1"/>
    <mergeCell ref="A2:V2"/>
    <mergeCell ref="A3:V3"/>
    <mergeCell ref="A16:V16"/>
    <mergeCell ref="A17:V17"/>
    <mergeCell ref="A18:V18"/>
    <mergeCell ref="P5:V5"/>
    <mergeCell ref="Q6:U6"/>
    <mergeCell ref="Q7:U7"/>
  </mergeCells>
  <printOptions/>
  <pageMargins left="0.5" right="0.5" top="0.5" bottom="0.75" header="0.5" footer="0.5"/>
  <pageSetup fitToHeight="0"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41"/>
  <sheetViews>
    <sheetView showGridLines="0" view="pageLayout" zoomScale="213" zoomScaleNormal="3" zoomScalePageLayoutView="213" workbookViewId="0" topLeftCell="A1">
      <selection activeCell="A18" sqref="A18:IV18"/>
    </sheetView>
  </sheetViews>
  <sheetFormatPr defaultColWidth="9.140625" defaultRowHeight="11.25" customHeight="1"/>
  <cols>
    <col min="1" max="1" width="17.421875" style="0" customWidth="1"/>
    <col min="2" max="2" width="1.7109375" style="0" customWidth="1"/>
    <col min="3" max="3" width="11.421875" style="0" customWidth="1"/>
    <col min="4" max="4" width="2.28125" style="0" customWidth="1"/>
    <col min="5" max="5" width="11.421875" style="0" customWidth="1"/>
    <col min="6" max="6" width="2.28125" style="0" customWidth="1"/>
    <col min="7" max="7" width="11.421875" style="0" customWidth="1"/>
    <col min="8" max="8" width="2.28125" style="0" customWidth="1"/>
    <col min="9" max="9" width="11.421875" style="0" customWidth="1"/>
  </cols>
  <sheetData>
    <row r="1" spans="1:13" ht="11.25" customHeight="1">
      <c r="A1" s="666" t="s">
        <v>31</v>
      </c>
      <c r="B1" s="666"/>
      <c r="C1" s="666"/>
      <c r="D1" s="666"/>
      <c r="E1" s="666"/>
      <c r="F1" s="666"/>
      <c r="G1" s="666"/>
      <c r="H1" s="666"/>
      <c r="I1" s="666"/>
      <c r="J1" s="479"/>
      <c r="K1" s="479"/>
      <c r="L1" s="479"/>
      <c r="M1" s="479"/>
    </row>
    <row r="2" spans="1:9" ht="11.25" customHeight="1">
      <c r="A2" s="666" t="s">
        <v>265</v>
      </c>
      <c r="B2" s="666"/>
      <c r="C2" s="666"/>
      <c r="D2" s="666"/>
      <c r="E2" s="666"/>
      <c r="F2" s="666"/>
      <c r="G2" s="666"/>
      <c r="H2" s="666"/>
      <c r="I2" s="666"/>
    </row>
    <row r="3" spans="1:9" ht="12" customHeight="1">
      <c r="A3" s="666" t="s">
        <v>264</v>
      </c>
      <c r="B3" s="666"/>
      <c r="C3" s="666"/>
      <c r="D3" s="666"/>
      <c r="E3" s="666"/>
      <c r="F3" s="666"/>
      <c r="G3" s="666"/>
      <c r="H3" s="666"/>
      <c r="I3" s="666"/>
    </row>
    <row r="4" spans="1:9" ht="11.25" customHeight="1">
      <c r="A4" s="665"/>
      <c r="B4" s="665"/>
      <c r="C4" s="665"/>
      <c r="D4" s="665"/>
      <c r="E4" s="665"/>
      <c r="F4" s="665"/>
      <c r="G4" s="665"/>
      <c r="H4" s="665"/>
      <c r="I4" s="665"/>
    </row>
    <row r="5" spans="1:9" ht="11.25" customHeight="1">
      <c r="A5" s="666" t="s">
        <v>47</v>
      </c>
      <c r="B5" s="666"/>
      <c r="C5" s="666"/>
      <c r="D5" s="666"/>
      <c r="E5" s="666"/>
      <c r="F5" s="666"/>
      <c r="G5" s="666"/>
      <c r="H5" s="666"/>
      <c r="I5" s="666"/>
    </row>
    <row r="6" spans="1:9" ht="11.25" customHeight="1">
      <c r="A6" s="664"/>
      <c r="B6" s="664"/>
      <c r="C6" s="664"/>
      <c r="D6" s="664"/>
      <c r="E6" s="664"/>
      <c r="F6" s="664"/>
      <c r="G6" s="664"/>
      <c r="H6" s="664"/>
      <c r="I6" s="664"/>
    </row>
    <row r="7" spans="1:9" ht="11.25" customHeight="1">
      <c r="A7" s="102"/>
      <c r="B7" s="102"/>
      <c r="C7" s="95" t="s">
        <v>36</v>
      </c>
      <c r="D7" s="95"/>
      <c r="E7" s="95"/>
      <c r="F7" s="95"/>
      <c r="G7" s="276" t="s">
        <v>61</v>
      </c>
      <c r="H7" s="95"/>
      <c r="I7" s="103"/>
    </row>
    <row r="8" spans="1:9" s="517" customFormat="1" ht="12" customHeight="1">
      <c r="A8" s="555" t="s">
        <v>21</v>
      </c>
      <c r="B8" s="105"/>
      <c r="C8" s="556" t="s">
        <v>37</v>
      </c>
      <c r="D8" s="106"/>
      <c r="E8" s="556" t="s">
        <v>146</v>
      </c>
      <c r="F8" s="106"/>
      <c r="G8" s="556" t="s">
        <v>179</v>
      </c>
      <c r="H8" s="106"/>
      <c r="I8" s="555" t="s">
        <v>33</v>
      </c>
    </row>
    <row r="9" spans="1:9" ht="11.25" customHeight="1">
      <c r="A9" s="246" t="s">
        <v>25</v>
      </c>
      <c r="B9" s="99"/>
      <c r="C9" s="99"/>
      <c r="D9" s="99"/>
      <c r="E9" s="99"/>
      <c r="F9" s="99"/>
      <c r="G9" s="99"/>
      <c r="H9" s="99"/>
      <c r="I9" s="99"/>
    </row>
    <row r="10" spans="1:9" ht="11.25" customHeight="1">
      <c r="A10" s="278" t="s">
        <v>35</v>
      </c>
      <c r="B10" s="99"/>
      <c r="C10" s="249" t="s">
        <v>28</v>
      </c>
      <c r="D10" s="249"/>
      <c r="E10" s="249" t="s">
        <v>28</v>
      </c>
      <c r="F10" s="249"/>
      <c r="G10" s="249">
        <v>12400</v>
      </c>
      <c r="H10" s="249"/>
      <c r="I10" s="249">
        <v>12400</v>
      </c>
    </row>
    <row r="11" spans="1:9" ht="11.25" customHeight="1">
      <c r="A11" s="278" t="s">
        <v>26</v>
      </c>
      <c r="B11" s="99"/>
      <c r="C11" s="213">
        <v>1210</v>
      </c>
      <c r="D11" s="213"/>
      <c r="E11" s="213">
        <v>130.652467683</v>
      </c>
      <c r="F11" s="213"/>
      <c r="G11" s="213">
        <v>40900</v>
      </c>
      <c r="H11" s="213"/>
      <c r="I11" s="213">
        <v>42200</v>
      </c>
    </row>
    <row r="12" spans="1:9" ht="11.25" customHeight="1">
      <c r="A12" s="279" t="s">
        <v>33</v>
      </c>
      <c r="B12" s="99"/>
      <c r="C12" s="249">
        <v>1210</v>
      </c>
      <c r="D12" s="249"/>
      <c r="E12" s="249">
        <v>130.652467683</v>
      </c>
      <c r="F12" s="249"/>
      <c r="G12" s="249">
        <v>53300</v>
      </c>
      <c r="H12" s="249"/>
      <c r="I12" s="249">
        <v>54700</v>
      </c>
    </row>
    <row r="13" spans="1:9" s="517" customFormat="1" ht="12" customHeight="1">
      <c r="A13" s="557" t="s">
        <v>180</v>
      </c>
      <c r="B13" s="99"/>
      <c r="C13" s="518">
        <v>12.928557118979235</v>
      </c>
      <c r="D13" s="432" t="s">
        <v>11</v>
      </c>
      <c r="E13" s="519" t="s">
        <v>28</v>
      </c>
      <c r="F13" s="519"/>
      <c r="G13" s="518">
        <v>5</v>
      </c>
      <c r="H13" s="519"/>
      <c r="I13" s="518">
        <v>13</v>
      </c>
    </row>
    <row r="14" spans="1:9" ht="11.25" customHeight="1">
      <c r="A14" s="278" t="s">
        <v>38</v>
      </c>
      <c r="B14" s="110"/>
      <c r="C14" s="280">
        <v>1220</v>
      </c>
      <c r="D14" s="280"/>
      <c r="E14" s="280">
        <v>130.652467683</v>
      </c>
      <c r="F14" s="280"/>
      <c r="G14" s="280">
        <v>53300</v>
      </c>
      <c r="H14" s="280"/>
      <c r="I14" s="280">
        <v>54700</v>
      </c>
    </row>
    <row r="15" spans="1:13" s="517" customFormat="1" ht="12" customHeight="1">
      <c r="A15" s="661" t="s">
        <v>272</v>
      </c>
      <c r="B15" s="662"/>
      <c r="C15" s="662"/>
      <c r="D15" s="662"/>
      <c r="E15" s="662"/>
      <c r="F15" s="662"/>
      <c r="G15" s="662"/>
      <c r="H15" s="662"/>
      <c r="I15" s="663"/>
      <c r="J15" s="558"/>
      <c r="K15" s="558"/>
      <c r="L15" s="558"/>
      <c r="M15" s="558"/>
    </row>
    <row r="16" spans="1:9" s="517" customFormat="1" ht="12" customHeight="1">
      <c r="A16" s="660" t="s">
        <v>181</v>
      </c>
      <c r="B16" s="660"/>
      <c r="C16" s="660"/>
      <c r="D16" s="660"/>
      <c r="E16" s="660"/>
      <c r="F16" s="660"/>
      <c r="G16" s="660"/>
      <c r="H16" s="660"/>
      <c r="I16" s="660"/>
    </row>
    <row r="17" spans="1:9" s="517" customFormat="1" ht="12" customHeight="1">
      <c r="A17" s="660" t="s">
        <v>178</v>
      </c>
      <c r="B17" s="660"/>
      <c r="C17" s="660"/>
      <c r="D17" s="660"/>
      <c r="E17" s="660"/>
      <c r="F17" s="660"/>
      <c r="G17" s="660"/>
      <c r="H17" s="660"/>
      <c r="I17" s="660"/>
    </row>
    <row r="18" spans="1:9" s="517" customFormat="1" ht="12" customHeight="1">
      <c r="A18" s="660" t="s">
        <v>182</v>
      </c>
      <c r="B18" s="660"/>
      <c r="C18" s="660"/>
      <c r="D18" s="660"/>
      <c r="E18" s="660"/>
      <c r="F18" s="660"/>
      <c r="G18" s="660"/>
      <c r="H18" s="660"/>
      <c r="I18" s="660"/>
    </row>
    <row r="19" spans="1:9" s="517" customFormat="1" ht="12" customHeight="1">
      <c r="A19" s="660" t="s">
        <v>183</v>
      </c>
      <c r="B19" s="660"/>
      <c r="C19" s="660"/>
      <c r="D19" s="660"/>
      <c r="E19" s="660"/>
      <c r="F19" s="660"/>
      <c r="G19" s="660"/>
      <c r="H19" s="660"/>
      <c r="I19" s="660"/>
    </row>
    <row r="21" spans="3:9" ht="11.25" customHeight="1">
      <c r="C21" s="11"/>
      <c r="D21" s="6"/>
      <c r="E21" s="11"/>
      <c r="F21" s="6"/>
      <c r="G21" s="6"/>
      <c r="H21" s="6"/>
      <c r="I21" s="6"/>
    </row>
    <row r="22" spans="1:9" ht="11.25" customHeight="1">
      <c r="A22" s="358"/>
      <c r="B22" s="358"/>
      <c r="C22" s="6"/>
      <c r="D22" s="6"/>
      <c r="E22" s="6"/>
      <c r="F22" s="6"/>
      <c r="G22" s="6"/>
      <c r="H22" s="6"/>
      <c r="I22" s="6"/>
    </row>
    <row r="23" spans="1:10" ht="11.25" customHeight="1">
      <c r="A23" s="403"/>
      <c r="B23" s="403"/>
      <c r="C23" s="6"/>
      <c r="D23" s="6"/>
      <c r="E23" s="6"/>
      <c r="F23" s="6"/>
      <c r="G23" s="6"/>
      <c r="H23" s="6"/>
      <c r="I23" s="6"/>
      <c r="J23" s="61"/>
    </row>
    <row r="24" spans="1:10" ht="11.25" customHeight="1">
      <c r="A24" s="403"/>
      <c r="B24" s="403"/>
      <c r="C24" s="11"/>
      <c r="D24" s="6"/>
      <c r="E24" s="11"/>
      <c r="F24" s="6"/>
      <c r="G24" s="11"/>
      <c r="H24" s="6"/>
      <c r="I24" s="11"/>
      <c r="J24" s="61"/>
    </row>
    <row r="25" spans="1:10" ht="11.25" customHeight="1">
      <c r="A25" s="403"/>
      <c r="B25" s="403"/>
      <c r="C25" s="6"/>
      <c r="D25" s="6"/>
      <c r="E25" s="6"/>
      <c r="F25" s="6"/>
      <c r="G25" s="6"/>
      <c r="H25" s="6"/>
      <c r="I25" s="6"/>
      <c r="J25" s="61"/>
    </row>
    <row r="26" spans="1:10" ht="11.25" customHeight="1">
      <c r="A26" s="658"/>
      <c r="B26" s="658"/>
      <c r="C26" s="658"/>
      <c r="D26" s="658"/>
      <c r="E26" s="658"/>
      <c r="F26" s="658"/>
      <c r="G26" s="658"/>
      <c r="H26" s="658"/>
      <c r="I26" s="658"/>
      <c r="J26" s="61"/>
    </row>
    <row r="27" spans="1:10" ht="11.25" customHeight="1">
      <c r="A27" s="403"/>
      <c r="B27" s="403"/>
      <c r="C27" s="403"/>
      <c r="D27" s="403"/>
      <c r="E27" s="403"/>
      <c r="F27" s="403"/>
      <c r="G27" s="403"/>
      <c r="H27" s="404"/>
      <c r="I27" s="404"/>
      <c r="J27" s="61"/>
    </row>
    <row r="28" spans="1:10" ht="11.25" customHeight="1">
      <c r="A28" s="658"/>
      <c r="B28" s="658"/>
      <c r="C28" s="658"/>
      <c r="D28" s="658"/>
      <c r="E28" s="658"/>
      <c r="F28" s="658"/>
      <c r="G28" s="658"/>
      <c r="H28" s="658"/>
      <c r="I28" s="658"/>
      <c r="J28" s="61"/>
    </row>
    <row r="29" spans="1:10" ht="11.25" customHeight="1">
      <c r="A29" s="358"/>
      <c r="B29" s="358"/>
      <c r="C29" s="97"/>
      <c r="D29" s="97"/>
      <c r="E29" s="97"/>
      <c r="F29" s="97"/>
      <c r="G29" s="97"/>
      <c r="H29" s="97"/>
      <c r="I29" s="100"/>
      <c r="J29" s="61"/>
    </row>
    <row r="30" spans="1:10" ht="11.25" customHeight="1">
      <c r="A30" s="97"/>
      <c r="B30" s="100"/>
      <c r="C30" s="98"/>
      <c r="D30" s="98"/>
      <c r="E30" s="98"/>
      <c r="F30" s="98"/>
      <c r="G30" s="98"/>
      <c r="H30" s="98"/>
      <c r="I30" s="97"/>
      <c r="J30" s="61"/>
    </row>
    <row r="31" spans="1:10" ht="11.25" customHeight="1">
      <c r="A31" s="349"/>
      <c r="B31" s="100"/>
      <c r="C31" s="100"/>
      <c r="D31" s="100"/>
      <c r="E31" s="100"/>
      <c r="F31" s="100"/>
      <c r="G31" s="100"/>
      <c r="H31" s="100"/>
      <c r="I31" s="100"/>
      <c r="J31" s="61"/>
    </row>
    <row r="32" spans="1:10" ht="11.25" customHeight="1">
      <c r="A32" s="350"/>
      <c r="B32" s="100"/>
      <c r="C32" s="108"/>
      <c r="D32" s="90"/>
      <c r="E32" s="108"/>
      <c r="F32" s="109"/>
      <c r="G32" s="109"/>
      <c r="H32" s="109"/>
      <c r="I32" s="109"/>
      <c r="J32" s="61"/>
    </row>
    <row r="33" spans="1:10" ht="11.25" customHeight="1">
      <c r="A33" s="350"/>
      <c r="B33" s="100"/>
      <c r="C33" s="109"/>
      <c r="D33" s="109"/>
      <c r="E33" s="109"/>
      <c r="F33" s="109"/>
      <c r="G33" s="109"/>
      <c r="H33" s="109"/>
      <c r="I33" s="109"/>
      <c r="J33" s="61"/>
    </row>
    <row r="34" spans="1:10" ht="11.25" customHeight="1">
      <c r="A34" s="353"/>
      <c r="B34" s="100"/>
      <c r="C34" s="109"/>
      <c r="D34" s="109"/>
      <c r="E34" s="109"/>
      <c r="F34" s="109"/>
      <c r="G34" s="109"/>
      <c r="H34" s="109"/>
      <c r="I34" s="109"/>
      <c r="J34" s="61"/>
    </row>
    <row r="35" spans="1:10" ht="11.25" customHeight="1">
      <c r="A35" s="349"/>
      <c r="B35" s="100"/>
      <c r="C35" s="108"/>
      <c r="D35" s="90"/>
      <c r="E35" s="108"/>
      <c r="F35" s="90"/>
      <c r="G35" s="108"/>
      <c r="H35" s="90"/>
      <c r="I35" s="108"/>
      <c r="J35" s="61"/>
    </row>
    <row r="36" spans="1:10" ht="11.25" customHeight="1">
      <c r="A36" s="350"/>
      <c r="B36" s="100"/>
      <c r="C36" s="109"/>
      <c r="D36" s="109"/>
      <c r="E36" s="109"/>
      <c r="F36" s="109"/>
      <c r="G36" s="109"/>
      <c r="H36" s="109"/>
      <c r="I36" s="109"/>
      <c r="J36" s="61"/>
    </row>
    <row r="37" spans="1:10" ht="11.25" customHeight="1">
      <c r="A37" s="207"/>
      <c r="B37" s="208"/>
      <c r="C37" s="208"/>
      <c r="D37" s="208"/>
      <c r="E37" s="208"/>
      <c r="F37" s="208"/>
      <c r="G37" s="208"/>
      <c r="H37" s="208"/>
      <c r="I37" s="208"/>
      <c r="J37" s="61"/>
    </row>
    <row r="38" spans="1:10" ht="11.25" customHeight="1">
      <c r="A38" s="209"/>
      <c r="B38" s="209"/>
      <c r="C38" s="209"/>
      <c r="D38" s="209"/>
      <c r="E38" s="209"/>
      <c r="F38" s="209"/>
      <c r="G38" s="209"/>
      <c r="H38" s="209"/>
      <c r="I38" s="209"/>
      <c r="J38" s="61"/>
    </row>
    <row r="39" spans="1:10" ht="11.25" customHeight="1">
      <c r="A39" s="209"/>
      <c r="B39" s="209"/>
      <c r="C39" s="209"/>
      <c r="D39" s="209"/>
      <c r="E39" s="209"/>
      <c r="F39" s="209"/>
      <c r="G39" s="209"/>
      <c r="H39" s="209"/>
      <c r="I39" s="209"/>
      <c r="J39" s="61"/>
    </row>
    <row r="40" spans="1:10" ht="11.25" customHeight="1">
      <c r="A40" s="209"/>
      <c r="B40" s="209"/>
      <c r="C40" s="209"/>
      <c r="D40" s="209"/>
      <c r="E40" s="209"/>
      <c r="F40" s="209"/>
      <c r="G40" s="209"/>
      <c r="H40" s="209"/>
      <c r="I40" s="209"/>
      <c r="J40" s="61"/>
    </row>
    <row r="41" spans="1:10" ht="11.25" customHeight="1">
      <c r="A41" s="209"/>
      <c r="B41" s="209"/>
      <c r="C41" s="209"/>
      <c r="D41" s="209"/>
      <c r="E41" s="209"/>
      <c r="F41" s="209"/>
      <c r="G41" s="209"/>
      <c r="H41" s="209"/>
      <c r="I41" s="209"/>
      <c r="J41" s="61"/>
    </row>
  </sheetData>
  <sheetProtection/>
  <mergeCells count="13">
    <mergeCell ref="A15:I15"/>
    <mergeCell ref="A6:I6"/>
    <mergeCell ref="A4:I4"/>
    <mergeCell ref="A1:I1"/>
    <mergeCell ref="A2:I2"/>
    <mergeCell ref="A3:I3"/>
    <mergeCell ref="A5:I5"/>
    <mergeCell ref="A18:I18"/>
    <mergeCell ref="A19:I19"/>
    <mergeCell ref="A26:I26"/>
    <mergeCell ref="A28:I28"/>
    <mergeCell ref="A16:I16"/>
    <mergeCell ref="A17:I17"/>
  </mergeCells>
  <printOptions/>
  <pageMargins left="0.5" right="0.5" top="0.5" bottom="0.75" header="0.5" footer="0.5"/>
  <pageSetup fitToHeight="0"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44"/>
  <sheetViews>
    <sheetView view="pageLayout" zoomScale="224" zoomScaleNormal="115" zoomScalePageLayoutView="224" workbookViewId="0" topLeftCell="A1">
      <selection activeCell="A1" sqref="A1:M1"/>
    </sheetView>
  </sheetViews>
  <sheetFormatPr defaultColWidth="9.140625" defaultRowHeight="11.25" customHeight="1"/>
  <cols>
    <col min="1" max="1" width="27.00390625" style="0" customWidth="1"/>
    <col min="2" max="2" width="1.7109375" style="0" customWidth="1"/>
    <col min="3" max="3" width="11.421875" style="0" bestFit="1" customWidth="1"/>
    <col min="4" max="4" width="2.28125" style="0" customWidth="1"/>
    <col min="5" max="5" width="5.421875" style="0" customWidth="1"/>
    <col min="6" max="6" width="2.28125" style="0" customWidth="1"/>
    <col min="7" max="7" width="11.421875" style="0" customWidth="1"/>
    <col min="8" max="8" width="2.28125" style="0" customWidth="1"/>
    <col min="9" max="9" width="11.421875" style="0" customWidth="1"/>
    <col min="10" max="10" width="2.28125" style="0" customWidth="1"/>
    <col min="11" max="11" width="11.421875" style="0" customWidth="1"/>
    <col min="12" max="12" width="2.28125" style="0" customWidth="1"/>
    <col min="13" max="13" width="11.421875" style="0" customWidth="1"/>
  </cols>
  <sheetData>
    <row r="1" spans="1:13" ht="11.25" customHeight="1">
      <c r="A1" s="666" t="s">
        <v>237</v>
      </c>
      <c r="B1" s="666"/>
      <c r="C1" s="666"/>
      <c r="D1" s="666"/>
      <c r="E1" s="666"/>
      <c r="F1" s="666"/>
      <c r="G1" s="666"/>
      <c r="H1" s="666"/>
      <c r="I1" s="666"/>
      <c r="J1" s="666"/>
      <c r="K1" s="666"/>
      <c r="L1" s="666"/>
      <c r="M1" s="666"/>
    </row>
    <row r="2" spans="1:13" ht="12" customHeight="1">
      <c r="A2" s="666" t="s">
        <v>259</v>
      </c>
      <c r="B2" s="666"/>
      <c r="C2" s="666"/>
      <c r="D2" s="666"/>
      <c r="E2" s="666"/>
      <c r="F2" s="666"/>
      <c r="G2" s="666"/>
      <c r="H2" s="666"/>
      <c r="I2" s="666"/>
      <c r="J2" s="666"/>
      <c r="K2" s="666"/>
      <c r="L2" s="666"/>
      <c r="M2" s="666"/>
    </row>
    <row r="3" spans="1:13" ht="11.25" customHeight="1">
      <c r="A3" s="664"/>
      <c r="B3" s="664"/>
      <c r="C3" s="664"/>
      <c r="D3" s="664"/>
      <c r="E3" s="664"/>
      <c r="F3" s="664"/>
      <c r="G3" s="664"/>
      <c r="H3" s="664"/>
      <c r="I3" s="664"/>
      <c r="J3" s="664"/>
      <c r="K3" s="664"/>
      <c r="L3" s="664"/>
      <c r="M3" s="664"/>
    </row>
    <row r="4" spans="1:13" ht="11.25" customHeight="1">
      <c r="A4" s="103"/>
      <c r="B4" s="103"/>
      <c r="C4" s="669"/>
      <c r="D4" s="669"/>
      <c r="E4" s="669"/>
      <c r="F4" s="669"/>
      <c r="G4" s="669"/>
      <c r="H4" s="103"/>
      <c r="I4" s="111"/>
      <c r="J4" s="111"/>
      <c r="K4" s="276" t="s">
        <v>14</v>
      </c>
      <c r="L4" s="112"/>
      <c r="M4" s="112"/>
    </row>
    <row r="5" spans="1:13" ht="11.25" customHeight="1">
      <c r="A5" s="99"/>
      <c r="B5" s="99"/>
      <c r="C5" s="667" t="s">
        <v>364</v>
      </c>
      <c r="D5" s="667"/>
      <c r="E5" s="667"/>
      <c r="F5" s="667"/>
      <c r="G5" s="667"/>
      <c r="H5" s="667"/>
      <c r="I5" s="667"/>
      <c r="J5" s="114"/>
      <c r="K5" s="270" t="s">
        <v>40</v>
      </c>
      <c r="L5" s="87"/>
      <c r="M5" s="87"/>
    </row>
    <row r="6" spans="1:13" ht="11.25" customHeight="1">
      <c r="A6" s="99"/>
      <c r="B6" s="99"/>
      <c r="C6" s="668" t="s">
        <v>365</v>
      </c>
      <c r="D6" s="668"/>
      <c r="E6" s="668"/>
      <c r="F6" s="668"/>
      <c r="G6" s="668"/>
      <c r="H6" s="668"/>
      <c r="I6" s="668"/>
      <c r="J6" s="114"/>
      <c r="K6" s="282" t="s">
        <v>41</v>
      </c>
      <c r="L6" s="87"/>
      <c r="M6" s="87"/>
    </row>
    <row r="7" spans="1:13" ht="11.25" customHeight="1">
      <c r="A7" s="99"/>
      <c r="B7" s="99"/>
      <c r="C7" s="113"/>
      <c r="D7" s="115"/>
      <c r="E7" s="113"/>
      <c r="F7" s="115"/>
      <c r="G7" s="282" t="s">
        <v>61</v>
      </c>
      <c r="H7" s="98"/>
      <c r="I7" s="114"/>
      <c r="J7" s="114"/>
      <c r="K7" s="282" t="s">
        <v>20</v>
      </c>
      <c r="L7" s="87"/>
      <c r="M7" s="284" t="s">
        <v>6</v>
      </c>
    </row>
    <row r="8" spans="1:13" ht="11.25" customHeight="1">
      <c r="A8" s="242" t="s">
        <v>21</v>
      </c>
      <c r="B8" s="105"/>
      <c r="C8" s="281" t="s">
        <v>37</v>
      </c>
      <c r="D8" s="106"/>
      <c r="E8" s="281" t="s">
        <v>146</v>
      </c>
      <c r="F8" s="106"/>
      <c r="G8" s="245" t="s">
        <v>90</v>
      </c>
      <c r="H8" s="106"/>
      <c r="I8" s="283" t="s">
        <v>33</v>
      </c>
      <c r="J8" s="116"/>
      <c r="K8" s="245" t="s">
        <v>24</v>
      </c>
      <c r="L8" s="117"/>
      <c r="M8" s="285" t="s">
        <v>23</v>
      </c>
    </row>
    <row r="9" spans="1:13" ht="11.25" customHeight="1">
      <c r="A9" s="246" t="s">
        <v>25</v>
      </c>
      <c r="B9" s="99"/>
      <c r="C9" s="250"/>
      <c r="D9" s="286"/>
      <c r="E9" s="251"/>
      <c r="F9" s="286"/>
      <c r="G9" s="286"/>
      <c r="H9" s="99"/>
      <c r="I9" s="99"/>
      <c r="J9" s="99"/>
      <c r="K9" s="99"/>
      <c r="L9" s="87"/>
      <c r="M9" s="87"/>
    </row>
    <row r="10" spans="1:13" ht="11.25" customHeight="1">
      <c r="A10" s="278" t="s">
        <v>35</v>
      </c>
      <c r="B10" s="99"/>
      <c r="C10" s="250" t="s">
        <v>28</v>
      </c>
      <c r="D10" s="247"/>
      <c r="E10" s="251" t="s">
        <v>28</v>
      </c>
      <c r="F10" s="247"/>
      <c r="G10" s="249">
        <v>13200</v>
      </c>
      <c r="H10" s="119"/>
      <c r="I10" s="249">
        <v>13200</v>
      </c>
      <c r="J10" s="119"/>
      <c r="K10" s="292">
        <v>60.715233663773546</v>
      </c>
      <c r="L10" s="120"/>
      <c r="M10" s="250" t="s">
        <v>43</v>
      </c>
    </row>
    <row r="11" spans="1:13" ht="11.25" customHeight="1">
      <c r="A11" s="278" t="s">
        <v>26</v>
      </c>
      <c r="B11" s="99"/>
      <c r="C11" s="213">
        <v>1210</v>
      </c>
      <c r="D11" s="253"/>
      <c r="E11" s="287">
        <v>76.4067344</v>
      </c>
      <c r="F11" s="253"/>
      <c r="G11" s="274">
        <v>41100</v>
      </c>
      <c r="H11" s="121"/>
      <c r="I11" s="213">
        <v>42400</v>
      </c>
      <c r="J11" s="121"/>
      <c r="K11" s="443">
        <v>61.95395429922797</v>
      </c>
      <c r="L11" s="122"/>
      <c r="M11" s="294" t="s">
        <v>43</v>
      </c>
    </row>
    <row r="12" spans="1:13" ht="11.25" customHeight="1">
      <c r="A12" s="279" t="s">
        <v>44</v>
      </c>
      <c r="B12" s="99"/>
      <c r="C12" s="6">
        <v>1210</v>
      </c>
      <c r="D12" s="247"/>
      <c r="E12" s="251">
        <v>76.4067344</v>
      </c>
      <c r="F12" s="247"/>
      <c r="G12" s="288">
        <v>54300</v>
      </c>
      <c r="H12" s="118"/>
      <c r="I12" s="275">
        <v>55600</v>
      </c>
      <c r="J12" s="118"/>
      <c r="K12" s="291">
        <v>61.67208046066841</v>
      </c>
      <c r="L12" s="120"/>
      <c r="M12" s="481">
        <v>5530000</v>
      </c>
    </row>
    <row r="13" spans="1:13" s="520" customFormat="1" ht="12" customHeight="1">
      <c r="A13" s="246" t="s">
        <v>175</v>
      </c>
      <c r="B13" s="559"/>
      <c r="C13" s="299">
        <v>8</v>
      </c>
      <c r="D13" s="446" t="s">
        <v>11</v>
      </c>
      <c r="E13" s="251" t="s">
        <v>28</v>
      </c>
      <c r="F13" s="247"/>
      <c r="G13" s="249" t="s">
        <v>28</v>
      </c>
      <c r="H13" s="560"/>
      <c r="I13" s="299">
        <v>8</v>
      </c>
      <c r="J13" s="560"/>
      <c r="K13" s="292">
        <v>53.99999999999999</v>
      </c>
      <c r="L13" s="561"/>
      <c r="M13" s="275">
        <v>384.7430509592416</v>
      </c>
    </row>
    <row r="14" spans="1:13" ht="11.25" customHeight="1">
      <c r="A14" s="278" t="s">
        <v>29</v>
      </c>
      <c r="B14" s="110"/>
      <c r="C14" s="476">
        <v>1220</v>
      </c>
      <c r="D14" s="289"/>
      <c r="E14" s="290">
        <v>76.4067344</v>
      </c>
      <c r="F14" s="289"/>
      <c r="G14" s="280">
        <v>54300</v>
      </c>
      <c r="H14" s="123"/>
      <c r="I14" s="476">
        <v>55600</v>
      </c>
      <c r="J14" s="123"/>
      <c r="K14" s="293">
        <v>61.67026666655707</v>
      </c>
      <c r="L14" s="124"/>
      <c r="M14" s="476">
        <v>5530000</v>
      </c>
    </row>
    <row r="15" spans="1:13" s="517" customFormat="1" ht="12" customHeight="1">
      <c r="A15" s="661" t="s">
        <v>276</v>
      </c>
      <c r="B15" s="662"/>
      <c r="C15" s="662"/>
      <c r="D15" s="662"/>
      <c r="E15" s="662"/>
      <c r="F15" s="662"/>
      <c r="G15" s="662"/>
      <c r="H15" s="662"/>
      <c r="I15" s="663"/>
      <c r="J15" s="663"/>
      <c r="K15" s="663"/>
      <c r="L15" s="663"/>
      <c r="M15" s="663"/>
    </row>
    <row r="16" spans="1:13" s="517" customFormat="1" ht="12" customHeight="1">
      <c r="A16" s="660" t="s">
        <v>184</v>
      </c>
      <c r="B16" s="660"/>
      <c r="C16" s="660"/>
      <c r="D16" s="660"/>
      <c r="E16" s="660"/>
      <c r="F16" s="660"/>
      <c r="G16" s="660"/>
      <c r="H16" s="660"/>
      <c r="I16" s="660"/>
      <c r="J16" s="660"/>
      <c r="K16" s="660"/>
      <c r="L16" s="660"/>
      <c r="M16" s="660"/>
    </row>
    <row r="17" spans="1:13" s="517" customFormat="1" ht="12" customHeight="1">
      <c r="A17" s="660" t="s">
        <v>178</v>
      </c>
      <c r="B17" s="660"/>
      <c r="C17" s="660"/>
      <c r="D17" s="660"/>
      <c r="E17" s="660"/>
      <c r="F17" s="660"/>
      <c r="G17" s="660"/>
      <c r="H17" s="660"/>
      <c r="I17" s="660"/>
      <c r="J17" s="660"/>
      <c r="K17" s="660"/>
      <c r="L17" s="660"/>
      <c r="M17" s="660"/>
    </row>
    <row r="18" spans="1:13" s="517" customFormat="1" ht="12" customHeight="1">
      <c r="A18" s="660" t="s">
        <v>177</v>
      </c>
      <c r="B18" s="660"/>
      <c r="C18" s="660"/>
      <c r="D18" s="660"/>
      <c r="E18" s="660"/>
      <c r="F18" s="660"/>
      <c r="G18" s="660"/>
      <c r="H18" s="660"/>
      <c r="I18" s="660"/>
      <c r="J18" s="660"/>
      <c r="K18" s="660"/>
      <c r="L18" s="660"/>
      <c r="M18" s="660"/>
    </row>
    <row r="20" spans="1:13" ht="11.25" customHeight="1">
      <c r="A20" s="61"/>
      <c r="B20" s="61"/>
      <c r="C20" s="61"/>
      <c r="D20" s="61"/>
      <c r="E20" s="61"/>
      <c r="F20" s="61"/>
      <c r="G20" s="61"/>
      <c r="H20" s="61"/>
      <c r="I20" s="61"/>
      <c r="J20" s="61"/>
      <c r="K20" s="61"/>
      <c r="L20" s="61"/>
      <c r="M20" s="447"/>
    </row>
    <row r="21" spans="1:13" ht="11.25" customHeight="1">
      <c r="A21" s="13"/>
      <c r="B21" s="100"/>
      <c r="C21" s="63"/>
      <c r="D21" s="448"/>
      <c r="E21" s="449"/>
      <c r="F21" s="448"/>
      <c r="G21" s="448"/>
      <c r="H21" s="100"/>
      <c r="I21" s="100"/>
      <c r="J21" s="100"/>
      <c r="K21" s="100"/>
      <c r="L21" s="360"/>
      <c r="M21" s="360"/>
    </row>
    <row r="22" spans="1:13" ht="11.25" customHeight="1">
      <c r="A22" s="47"/>
      <c r="B22" s="100"/>
      <c r="C22" s="450"/>
      <c r="D22" s="44"/>
      <c r="E22" s="451"/>
      <c r="F22" s="44"/>
      <c r="G22" s="6"/>
      <c r="H22" s="363"/>
      <c r="I22" s="6"/>
      <c r="J22" s="363"/>
      <c r="K22" s="452"/>
      <c r="L22" s="364"/>
      <c r="M22" s="63"/>
    </row>
    <row r="23" spans="1:13" ht="11.25" customHeight="1">
      <c r="A23" s="47"/>
      <c r="B23" s="100"/>
      <c r="C23" s="6"/>
      <c r="D23" s="44"/>
      <c r="E23" s="449"/>
      <c r="F23" s="44"/>
      <c r="G23" s="453"/>
      <c r="H23" s="142"/>
      <c r="I23" s="6"/>
      <c r="J23" s="142"/>
      <c r="K23" s="454"/>
      <c r="L23" s="364"/>
      <c r="M23" s="298"/>
    </row>
    <row r="24" spans="1:13" ht="11.25" customHeight="1">
      <c r="A24" s="455"/>
      <c r="B24" s="100"/>
      <c r="C24" s="6"/>
      <c r="D24" s="44"/>
      <c r="E24" s="449"/>
      <c r="F24" s="44"/>
      <c r="G24" s="6"/>
      <c r="H24" s="142"/>
      <c r="I24" s="456"/>
      <c r="J24" s="142"/>
      <c r="K24" s="457"/>
      <c r="L24" s="364"/>
      <c r="M24" s="458"/>
    </row>
    <row r="25" spans="1:13" ht="11.25" customHeight="1">
      <c r="A25" s="13"/>
      <c r="B25" s="100"/>
      <c r="C25" s="11"/>
      <c r="D25" s="44"/>
      <c r="E25" s="451"/>
      <c r="F25" s="44"/>
      <c r="G25" s="11"/>
      <c r="H25" s="361"/>
      <c r="I25" s="459"/>
      <c r="J25" s="361"/>
      <c r="K25" s="457"/>
      <c r="L25" s="368"/>
      <c r="M25" s="456"/>
    </row>
    <row r="26" spans="1:13" ht="11.25" customHeight="1">
      <c r="A26" s="47"/>
      <c r="B26" s="100"/>
      <c r="C26" s="6"/>
      <c r="D26" s="44"/>
      <c r="E26" s="449"/>
      <c r="F26" s="44"/>
      <c r="G26" s="6"/>
      <c r="H26" s="142"/>
      <c r="I26" s="456"/>
      <c r="J26" s="142"/>
      <c r="K26" s="457"/>
      <c r="L26" s="364"/>
      <c r="M26" s="456"/>
    </row>
    <row r="27" spans="1:13" ht="11.25" customHeight="1">
      <c r="A27" s="671"/>
      <c r="B27" s="671"/>
      <c r="C27" s="671"/>
      <c r="D27" s="671"/>
      <c r="E27" s="671"/>
      <c r="F27" s="671"/>
      <c r="G27" s="671"/>
      <c r="H27" s="671"/>
      <c r="I27" s="671"/>
      <c r="J27" s="671"/>
      <c r="K27" s="671"/>
      <c r="L27" s="671"/>
      <c r="M27" s="671"/>
    </row>
    <row r="28" spans="1:13" ht="11.25" customHeight="1">
      <c r="A28" s="670"/>
      <c r="B28" s="670"/>
      <c r="C28" s="670"/>
      <c r="D28" s="670"/>
      <c r="E28" s="670"/>
      <c r="F28" s="670"/>
      <c r="G28" s="670"/>
      <c r="H28" s="670"/>
      <c r="I28" s="670"/>
      <c r="J28" s="670"/>
      <c r="K28" s="670"/>
      <c r="L28" s="670"/>
      <c r="M28" s="670"/>
    </row>
    <row r="29" spans="1:13" ht="11.25" customHeight="1">
      <c r="A29" s="670"/>
      <c r="B29" s="670"/>
      <c r="C29" s="670"/>
      <c r="D29" s="670"/>
      <c r="E29" s="670"/>
      <c r="F29" s="670"/>
      <c r="G29" s="670"/>
      <c r="H29" s="670"/>
      <c r="I29" s="670"/>
      <c r="J29" s="670"/>
      <c r="K29" s="670"/>
      <c r="L29" s="670"/>
      <c r="M29" s="670"/>
    </row>
    <row r="30" spans="1:13" ht="11.25" customHeight="1">
      <c r="A30" s="670"/>
      <c r="B30" s="670"/>
      <c r="C30" s="670"/>
      <c r="D30" s="670"/>
      <c r="E30" s="670"/>
      <c r="F30" s="670"/>
      <c r="G30" s="670"/>
      <c r="H30" s="670"/>
      <c r="I30" s="670"/>
      <c r="J30" s="670"/>
      <c r="K30" s="670"/>
      <c r="L30" s="670"/>
      <c r="M30" s="670"/>
    </row>
    <row r="31" spans="1:13" ht="11.25" customHeight="1">
      <c r="A31" s="349"/>
      <c r="B31" s="100"/>
      <c r="C31" s="108"/>
      <c r="D31" s="361"/>
      <c r="E31" s="362"/>
      <c r="F31" s="361"/>
      <c r="G31" s="108"/>
      <c r="H31" s="361"/>
      <c r="I31" s="108"/>
      <c r="J31" s="361"/>
      <c r="K31" s="367"/>
      <c r="L31" s="368"/>
      <c r="M31" s="90"/>
    </row>
    <row r="32" spans="1:13" ht="11.25" customHeight="1">
      <c r="A32" s="350"/>
      <c r="B32" s="100"/>
      <c r="C32" s="90"/>
      <c r="D32" s="142"/>
      <c r="E32" s="365"/>
      <c r="F32" s="142"/>
      <c r="G32" s="109"/>
      <c r="H32" s="142"/>
      <c r="I32" s="109"/>
      <c r="J32" s="142"/>
      <c r="K32" s="366"/>
      <c r="L32" s="364"/>
      <c r="M32" s="109"/>
    </row>
    <row r="33" spans="1:13" ht="11.25" customHeight="1">
      <c r="A33" s="208"/>
      <c r="B33" s="208"/>
      <c r="C33" s="208"/>
      <c r="D33" s="208"/>
      <c r="E33" s="208"/>
      <c r="F33" s="208"/>
      <c r="G33" s="208"/>
      <c r="H33" s="208"/>
      <c r="I33" s="208"/>
      <c r="J33" s="208"/>
      <c r="K33" s="208"/>
      <c r="L33" s="208"/>
      <c r="M33" s="208"/>
    </row>
    <row r="34" spans="1:13" ht="11.25" customHeight="1">
      <c r="A34" s="209"/>
      <c r="B34" s="209"/>
      <c r="C34" s="209"/>
      <c r="D34" s="209"/>
      <c r="E34" s="209"/>
      <c r="F34" s="209"/>
      <c r="G34" s="209"/>
      <c r="H34" s="209"/>
      <c r="I34" s="209"/>
      <c r="J34" s="209"/>
      <c r="K34" s="209"/>
      <c r="L34" s="209"/>
      <c r="M34" s="209"/>
    </row>
    <row r="35" spans="1:13" ht="11.25" customHeight="1">
      <c r="A35" s="209"/>
      <c r="B35" s="209"/>
      <c r="C35" s="209"/>
      <c r="D35" s="209"/>
      <c r="E35" s="209"/>
      <c r="F35" s="209"/>
      <c r="G35" s="209"/>
      <c r="H35" s="209"/>
      <c r="I35" s="209"/>
      <c r="J35" s="209"/>
      <c r="K35" s="209"/>
      <c r="L35" s="209"/>
      <c r="M35" s="209"/>
    </row>
    <row r="36" spans="1:13" ht="11.25" customHeight="1">
      <c r="A36" s="369"/>
      <c r="B36" s="369"/>
      <c r="C36" s="369"/>
      <c r="D36" s="369"/>
      <c r="E36" s="369"/>
      <c r="F36" s="369"/>
      <c r="G36" s="369"/>
      <c r="H36" s="369"/>
      <c r="I36" s="369"/>
      <c r="J36" s="369"/>
      <c r="K36" s="369"/>
      <c r="L36" s="369"/>
      <c r="M36" s="369"/>
    </row>
    <row r="37" spans="1:13" ht="11.25" customHeight="1">
      <c r="A37" s="209"/>
      <c r="B37" s="209"/>
      <c r="C37" s="209"/>
      <c r="D37" s="209"/>
      <c r="E37" s="209"/>
      <c r="F37" s="209"/>
      <c r="G37" s="209"/>
      <c r="H37" s="209"/>
      <c r="I37" s="209"/>
      <c r="J37" s="209"/>
      <c r="K37" s="209"/>
      <c r="L37" s="209"/>
      <c r="M37" s="209"/>
    </row>
    <row r="38" spans="1:13" ht="11.25" customHeight="1">
      <c r="A38" s="209"/>
      <c r="B38" s="209"/>
      <c r="C38" s="209"/>
      <c r="D38" s="209"/>
      <c r="E38" s="209"/>
      <c r="F38" s="209"/>
      <c r="G38" s="209"/>
      <c r="H38" s="209"/>
      <c r="I38" s="209"/>
      <c r="J38" s="209"/>
      <c r="K38" s="209"/>
      <c r="L38" s="209"/>
      <c r="M38" s="209"/>
    </row>
    <row r="39" ht="11.25" customHeight="1">
      <c r="M39" s="91"/>
    </row>
    <row r="40" ht="11.25" customHeight="1">
      <c r="M40" s="91"/>
    </row>
    <row r="41" ht="11.25" customHeight="1">
      <c r="M41" s="206"/>
    </row>
    <row r="42" ht="11.25" customHeight="1">
      <c r="M42" s="90"/>
    </row>
    <row r="43" ht="11.25" customHeight="1">
      <c r="M43" s="90"/>
    </row>
    <row r="44" ht="11.25" customHeight="1">
      <c r="M44" s="109"/>
    </row>
  </sheetData>
  <sheetProtection/>
  <mergeCells count="14">
    <mergeCell ref="A30:M30"/>
    <mergeCell ref="A17:M17"/>
    <mergeCell ref="A18:M18"/>
    <mergeCell ref="A27:M27"/>
    <mergeCell ref="A28:M28"/>
    <mergeCell ref="A29:M29"/>
    <mergeCell ref="A1:M1"/>
    <mergeCell ref="A2:M2"/>
    <mergeCell ref="C5:I5"/>
    <mergeCell ref="C6:I6"/>
    <mergeCell ref="A16:M16"/>
    <mergeCell ref="A3:M3"/>
    <mergeCell ref="C4:G4"/>
    <mergeCell ref="A15:M15"/>
  </mergeCells>
  <printOptions/>
  <pageMargins left="0.5" right="0.5" top="0.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41"/>
  <sheetViews>
    <sheetView showGridLines="0" view="pageLayout" zoomScale="190" zoomScaleNormal="115" zoomScalePageLayoutView="190" workbookViewId="0" topLeftCell="A13">
      <selection activeCell="H16" sqref="H16"/>
    </sheetView>
  </sheetViews>
  <sheetFormatPr defaultColWidth="9.140625" defaultRowHeight="12"/>
  <cols>
    <col min="1" max="1" width="21.140625" style="0" customWidth="1"/>
    <col min="2" max="2" width="1.7109375" style="0" customWidth="1"/>
    <col min="3" max="3" width="13.28125" style="0" customWidth="1"/>
    <col min="4" max="4" width="2.28125" style="0" customWidth="1"/>
    <col min="5" max="5" width="27.7109375" style="0" customWidth="1"/>
    <col min="6" max="6" width="2.28125" style="0" customWidth="1"/>
    <col min="7" max="7" width="26.7109375" style="0" customWidth="1"/>
  </cols>
  <sheetData>
    <row r="1" spans="1:7" ht="11.25" customHeight="1">
      <c r="A1" s="674" t="s">
        <v>39</v>
      </c>
      <c r="B1" s="675"/>
      <c r="C1" s="675"/>
      <c r="D1" s="675"/>
      <c r="E1" s="675"/>
      <c r="F1" s="675"/>
      <c r="G1" s="675"/>
    </row>
    <row r="2" spans="1:7" ht="11.25" customHeight="1">
      <c r="A2" s="674" t="s">
        <v>257</v>
      </c>
      <c r="B2" s="674"/>
      <c r="C2" s="674"/>
      <c r="D2" s="674"/>
      <c r="E2" s="674"/>
      <c r="F2" s="674"/>
      <c r="G2" s="674"/>
    </row>
    <row r="3" spans="1:7" ht="11.25" customHeight="1">
      <c r="A3" s="672"/>
      <c r="B3" s="672"/>
      <c r="C3" s="672"/>
      <c r="D3" s="672"/>
      <c r="E3" s="672"/>
      <c r="F3" s="672"/>
      <c r="G3" s="672"/>
    </row>
    <row r="4" spans="1:7" ht="11.25" customHeight="1">
      <c r="A4" s="405" t="s">
        <v>129</v>
      </c>
      <c r="B4" s="125"/>
      <c r="C4" s="405" t="s">
        <v>130</v>
      </c>
      <c r="D4" s="125"/>
      <c r="E4" s="405" t="s">
        <v>131</v>
      </c>
      <c r="F4" s="125"/>
      <c r="G4" s="405" t="s">
        <v>132</v>
      </c>
    </row>
    <row r="5" spans="1:7" ht="11.25" customHeight="1">
      <c r="A5" s="408" t="s">
        <v>150</v>
      </c>
      <c r="B5" s="572"/>
      <c r="C5" s="572"/>
      <c r="D5" s="572"/>
      <c r="E5" s="572"/>
      <c r="F5" s="572"/>
      <c r="G5" s="572"/>
    </row>
    <row r="6" spans="1:7" ht="11.25" customHeight="1">
      <c r="A6" s="407" t="s">
        <v>151</v>
      </c>
      <c r="B6" s="126"/>
      <c r="C6" s="408" t="s">
        <v>158</v>
      </c>
      <c r="D6" s="126"/>
      <c r="E6" s="428" t="s">
        <v>236</v>
      </c>
      <c r="F6" s="126"/>
      <c r="G6" s="408" t="s">
        <v>160</v>
      </c>
    </row>
    <row r="7" spans="1:7" ht="11.25" customHeight="1">
      <c r="A7" s="407" t="s">
        <v>152</v>
      </c>
      <c r="B7" s="125"/>
      <c r="C7" s="406" t="s">
        <v>133</v>
      </c>
      <c r="D7" s="125"/>
      <c r="E7" s="406" t="s">
        <v>134</v>
      </c>
      <c r="F7" s="125"/>
      <c r="G7" s="406" t="s">
        <v>147</v>
      </c>
    </row>
    <row r="8" spans="1:7" ht="11.25" customHeight="1">
      <c r="A8" s="407" t="s">
        <v>153</v>
      </c>
      <c r="B8" s="125"/>
      <c r="C8" s="8" t="s">
        <v>158</v>
      </c>
      <c r="D8" s="127"/>
      <c r="E8" s="429" t="s">
        <v>236</v>
      </c>
      <c r="F8" s="127"/>
      <c r="G8" s="8" t="s">
        <v>160</v>
      </c>
    </row>
    <row r="9" spans="1:7" ht="11.25" customHeight="1">
      <c r="A9" s="676" t="s">
        <v>135</v>
      </c>
      <c r="B9" s="676"/>
      <c r="C9" s="676"/>
      <c r="D9" s="676"/>
      <c r="E9" s="676"/>
      <c r="F9" s="676"/>
      <c r="G9" s="676"/>
    </row>
    <row r="10" spans="1:7" ht="11.25" customHeight="1">
      <c r="A10" s="409" t="s">
        <v>136</v>
      </c>
      <c r="B10" s="126"/>
      <c r="C10" s="413" t="s">
        <v>137</v>
      </c>
      <c r="D10" s="126"/>
      <c r="E10" s="428" t="s">
        <v>235</v>
      </c>
      <c r="F10" s="126"/>
      <c r="G10" s="408" t="s">
        <v>148</v>
      </c>
    </row>
    <row r="11" spans="1:7" ht="11.25" customHeight="1">
      <c r="A11" s="409" t="s">
        <v>138</v>
      </c>
      <c r="B11" s="125"/>
      <c r="C11" s="409" t="s">
        <v>96</v>
      </c>
      <c r="D11" s="125"/>
      <c r="E11" s="409" t="s">
        <v>96</v>
      </c>
      <c r="F11" s="125"/>
      <c r="G11" s="408" t="s">
        <v>149</v>
      </c>
    </row>
    <row r="12" spans="1:7" ht="11.25" customHeight="1">
      <c r="A12" s="676" t="s">
        <v>139</v>
      </c>
      <c r="B12" s="676"/>
      <c r="C12" s="676"/>
      <c r="D12" s="676"/>
      <c r="E12" s="676"/>
      <c r="F12" s="676"/>
      <c r="G12" s="676"/>
    </row>
    <row r="13" spans="1:7" ht="11.25" customHeight="1">
      <c r="A13" s="409" t="s">
        <v>140</v>
      </c>
      <c r="B13" s="126"/>
      <c r="C13" s="408" t="s">
        <v>159</v>
      </c>
      <c r="D13" s="126"/>
      <c r="E13" s="407" t="s">
        <v>96</v>
      </c>
      <c r="F13" s="126"/>
      <c r="G13" s="408" t="s">
        <v>148</v>
      </c>
    </row>
    <row r="14" spans="1:7" ht="11.25" customHeight="1">
      <c r="A14" s="409" t="s">
        <v>141</v>
      </c>
      <c r="B14" s="125"/>
      <c r="C14" s="409" t="s">
        <v>96</v>
      </c>
      <c r="D14" s="125"/>
      <c r="E14" s="428" t="s">
        <v>266</v>
      </c>
      <c r="F14" s="125"/>
      <c r="G14" s="409" t="s">
        <v>95</v>
      </c>
    </row>
    <row r="15" spans="1:7" ht="11.25" customHeight="1">
      <c r="A15" s="410" t="s">
        <v>227</v>
      </c>
      <c r="B15" s="129"/>
      <c r="C15" s="411" t="s">
        <v>96</v>
      </c>
      <c r="D15" s="129"/>
      <c r="E15" s="414" t="s">
        <v>226</v>
      </c>
      <c r="F15" s="129"/>
      <c r="G15" s="414" t="s">
        <v>228</v>
      </c>
    </row>
    <row r="16" spans="1:7" ht="11.25" customHeight="1">
      <c r="A16" s="411" t="s">
        <v>142</v>
      </c>
      <c r="B16" s="214"/>
      <c r="C16" s="411" t="s">
        <v>96</v>
      </c>
      <c r="D16" s="214"/>
      <c r="E16" s="414" t="s">
        <v>266</v>
      </c>
      <c r="F16" s="214"/>
      <c r="G16" s="413" t="s">
        <v>148</v>
      </c>
    </row>
    <row r="17" spans="1:7" ht="11.25" customHeight="1">
      <c r="A17" s="409" t="s">
        <v>143</v>
      </c>
      <c r="B17" s="126"/>
      <c r="C17" s="409" t="s">
        <v>96</v>
      </c>
      <c r="D17" s="126"/>
      <c r="E17" s="428" t="s">
        <v>267</v>
      </c>
      <c r="F17" s="126"/>
      <c r="G17" s="409" t="s">
        <v>95</v>
      </c>
    </row>
    <row r="18" spans="1:7" ht="11.25" customHeight="1">
      <c r="A18" s="409" t="s">
        <v>144</v>
      </c>
      <c r="B18" s="125"/>
      <c r="C18" s="409" t="s">
        <v>96</v>
      </c>
      <c r="D18" s="125"/>
      <c r="E18" s="428" t="s">
        <v>235</v>
      </c>
      <c r="F18" s="125"/>
      <c r="G18" s="409" t="s">
        <v>95</v>
      </c>
    </row>
    <row r="19" spans="1:7" ht="11.25" customHeight="1">
      <c r="A19" s="409" t="s">
        <v>145</v>
      </c>
      <c r="B19" s="125"/>
      <c r="C19" s="409" t="s">
        <v>96</v>
      </c>
      <c r="D19" s="125"/>
      <c r="E19" s="409" t="s">
        <v>96</v>
      </c>
      <c r="F19" s="125"/>
      <c r="G19" s="409" t="s">
        <v>95</v>
      </c>
    </row>
    <row r="20" spans="1:7" ht="11.25" customHeight="1">
      <c r="A20" s="412" t="s">
        <v>154</v>
      </c>
      <c r="B20" s="128"/>
      <c r="C20" s="412" t="s">
        <v>155</v>
      </c>
      <c r="D20" s="128"/>
      <c r="E20" s="412" t="s">
        <v>161</v>
      </c>
      <c r="F20" s="128"/>
      <c r="G20" s="412" t="s">
        <v>160</v>
      </c>
    </row>
    <row r="21" spans="1:7" ht="11.25" customHeight="1">
      <c r="A21" s="673" t="s">
        <v>205</v>
      </c>
      <c r="B21" s="673"/>
      <c r="C21" s="673"/>
      <c r="D21" s="673"/>
      <c r="E21" s="673"/>
      <c r="F21" s="673"/>
      <c r="G21" s="673"/>
    </row>
    <row r="24" spans="1:7" ht="11.25">
      <c r="A24" s="359"/>
      <c r="B24" s="372"/>
      <c r="C24" s="359"/>
      <c r="D24" s="372"/>
      <c r="E24" s="359"/>
      <c r="F24" s="372"/>
      <c r="G24" s="359"/>
    </row>
    <row r="25" spans="1:7" ht="11.25">
      <c r="A25" s="370"/>
      <c r="B25" s="372"/>
      <c r="C25" s="370"/>
      <c r="D25" s="372"/>
      <c r="E25" s="372"/>
      <c r="F25" s="372"/>
      <c r="G25" s="372"/>
    </row>
    <row r="26" spans="1:7" ht="11.25">
      <c r="A26" s="373"/>
      <c r="B26" s="372"/>
      <c r="C26" s="370"/>
      <c r="D26" s="372"/>
      <c r="E26" s="372"/>
      <c r="F26" s="372"/>
      <c r="G26" s="372"/>
    </row>
    <row r="27" spans="1:7" ht="11.25">
      <c r="A27" s="373"/>
      <c r="B27" s="372"/>
      <c r="C27" s="370"/>
      <c r="D27" s="372"/>
      <c r="E27" s="372"/>
      <c r="F27" s="372"/>
      <c r="G27" s="372"/>
    </row>
    <row r="28" spans="1:7" ht="11.25">
      <c r="A28" s="373"/>
      <c r="B28" s="372"/>
      <c r="C28" s="370"/>
      <c r="D28" s="372"/>
      <c r="E28" s="372"/>
      <c r="F28" s="372"/>
      <c r="G28" s="372"/>
    </row>
    <row r="29" spans="1:7" ht="11.25">
      <c r="A29" s="372"/>
      <c r="B29" s="372"/>
      <c r="C29" s="372"/>
      <c r="D29" s="372"/>
      <c r="E29" s="372"/>
      <c r="F29" s="372"/>
      <c r="G29" s="372"/>
    </row>
    <row r="30" spans="1:7" ht="11.25">
      <c r="A30" s="373"/>
      <c r="B30" s="372"/>
      <c r="C30" s="370"/>
      <c r="D30" s="372"/>
      <c r="E30" s="372"/>
      <c r="F30" s="372"/>
      <c r="G30" s="372"/>
    </row>
    <row r="31" spans="1:7" ht="11.25">
      <c r="A31" s="373"/>
      <c r="B31" s="372"/>
      <c r="C31" s="373"/>
      <c r="D31" s="372"/>
      <c r="E31" s="373"/>
      <c r="F31" s="372"/>
      <c r="G31" s="372"/>
    </row>
    <row r="32" spans="1:7" ht="11.25">
      <c r="A32" s="372"/>
      <c r="B32" s="372"/>
      <c r="C32" s="370"/>
      <c r="D32" s="372"/>
      <c r="E32" s="373"/>
      <c r="F32" s="372"/>
      <c r="G32" s="360"/>
    </row>
    <row r="33" spans="1:7" ht="11.25">
      <c r="A33" s="373"/>
      <c r="B33" s="372"/>
      <c r="C33" s="370"/>
      <c r="D33" s="372"/>
      <c r="E33" s="373"/>
      <c r="F33" s="372"/>
      <c r="G33" s="372"/>
    </row>
    <row r="34" spans="1:7" ht="11.25">
      <c r="A34" s="373"/>
      <c r="B34" s="372"/>
      <c r="C34" s="373"/>
      <c r="D34" s="372"/>
      <c r="E34" s="372"/>
      <c r="F34" s="372"/>
      <c r="G34" s="373"/>
    </row>
    <row r="35" spans="1:7" ht="11.25">
      <c r="A35" s="373"/>
      <c r="B35" s="372"/>
      <c r="C35" s="373"/>
      <c r="D35" s="372"/>
      <c r="E35" s="372"/>
      <c r="F35" s="372"/>
      <c r="G35" s="372"/>
    </row>
    <row r="36" spans="1:7" ht="11.25">
      <c r="A36" s="373"/>
      <c r="B36" s="372"/>
      <c r="C36" s="373"/>
      <c r="D36" s="372"/>
      <c r="E36" s="372"/>
      <c r="F36" s="372"/>
      <c r="G36" s="372"/>
    </row>
    <row r="37" spans="1:7" ht="11.25">
      <c r="A37" s="373"/>
      <c r="B37" s="372"/>
      <c r="C37" s="373"/>
      <c r="D37" s="372"/>
      <c r="E37" s="372"/>
      <c r="F37" s="372"/>
      <c r="G37" s="373"/>
    </row>
    <row r="38" spans="1:7" ht="11.25">
      <c r="A38" s="373"/>
      <c r="B38" s="372"/>
      <c r="C38" s="373"/>
      <c r="D38" s="372"/>
      <c r="E38" s="372"/>
      <c r="F38" s="372"/>
      <c r="G38" s="373"/>
    </row>
    <row r="39" spans="1:7" ht="11.25">
      <c r="A39" s="373"/>
      <c r="B39" s="372"/>
      <c r="C39" s="373"/>
      <c r="D39" s="372"/>
      <c r="E39" s="373"/>
      <c r="F39" s="372"/>
      <c r="G39" s="373"/>
    </row>
    <row r="40" spans="1:7" ht="11.25">
      <c r="A40" s="370"/>
      <c r="B40" s="371"/>
      <c r="C40" s="372"/>
      <c r="D40" s="371"/>
      <c r="E40" s="372"/>
      <c r="F40" s="371"/>
      <c r="G40" s="372"/>
    </row>
    <row r="41" spans="1:7" ht="11.25">
      <c r="A41" s="268"/>
      <c r="B41" s="268"/>
      <c r="C41" s="268"/>
      <c r="D41" s="268"/>
      <c r="E41" s="268"/>
      <c r="F41" s="268"/>
      <c r="G41" s="268"/>
    </row>
  </sheetData>
  <sheetProtection/>
  <mergeCells count="6">
    <mergeCell ref="A3:G3"/>
    <mergeCell ref="A21:G21"/>
    <mergeCell ref="A1:G1"/>
    <mergeCell ref="A2:G2"/>
    <mergeCell ref="A9:G9"/>
    <mergeCell ref="A12:G12"/>
  </mergeCells>
  <printOptions/>
  <pageMargins left="0.5" right="0.5" top="0.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1"/>
  <sheetViews>
    <sheetView showGridLines="0" zoomScale="213" zoomScaleNormal="213" zoomScaleSheetLayoutView="213" zoomScalePageLayoutView="212" workbookViewId="0" topLeftCell="A1">
      <selection activeCell="A2" sqref="A2:IV2"/>
    </sheetView>
  </sheetViews>
  <sheetFormatPr defaultColWidth="9.140625" defaultRowHeight="11.25" customHeight="1"/>
  <cols>
    <col min="1" max="1" width="18.421875" style="0" customWidth="1"/>
    <col min="2" max="2" width="1.8515625" style="0" customWidth="1"/>
    <col min="3" max="3" width="9.8515625" style="0" customWidth="1"/>
    <col min="4" max="4" width="1.8515625" style="0" customWidth="1"/>
    <col min="5" max="5" width="10.28125" style="0" customWidth="1"/>
  </cols>
  <sheetData>
    <row r="1" spans="1:6" ht="11.25" customHeight="1">
      <c r="A1" s="674" t="s">
        <v>45</v>
      </c>
      <c r="B1" s="682"/>
      <c r="C1" s="682"/>
      <c r="D1" s="682"/>
      <c r="E1" s="682"/>
      <c r="F1" s="478"/>
    </row>
    <row r="2" spans="1:5" ht="11.25" customHeight="1">
      <c r="A2" s="683" t="s">
        <v>46</v>
      </c>
      <c r="B2" s="683"/>
      <c r="C2" s="683"/>
      <c r="D2" s="683"/>
      <c r="E2" s="683"/>
    </row>
    <row r="3" spans="1:5" ht="12" customHeight="1">
      <c r="A3" s="683" t="s">
        <v>185</v>
      </c>
      <c r="B3" s="683"/>
      <c r="C3" s="683"/>
      <c r="D3" s="683"/>
      <c r="E3" s="683"/>
    </row>
    <row r="4" spans="1:5" ht="11.25" customHeight="1">
      <c r="A4" s="681"/>
      <c r="B4" s="681"/>
      <c r="C4" s="681"/>
      <c r="D4" s="681"/>
      <c r="E4" s="681"/>
    </row>
    <row r="5" spans="1:5" ht="11.25" customHeight="1">
      <c r="A5" s="683" t="s">
        <v>47</v>
      </c>
      <c r="B5" s="683"/>
      <c r="C5" s="683"/>
      <c r="D5" s="683"/>
      <c r="E5" s="683"/>
    </row>
    <row r="6" spans="1:5" ht="11.25" customHeight="1">
      <c r="A6" s="679"/>
      <c r="B6" s="679"/>
      <c r="C6" s="679"/>
      <c r="D6" s="679"/>
      <c r="E6" s="679"/>
    </row>
    <row r="7" spans="1:5" ht="11.25" customHeight="1">
      <c r="A7" s="374" t="s">
        <v>48</v>
      </c>
      <c r="B7" s="130"/>
      <c r="C7" s="375">
        <v>2010</v>
      </c>
      <c r="D7" s="131"/>
      <c r="E7" s="375">
        <v>2011</v>
      </c>
    </row>
    <row r="8" spans="1:5" ht="11.25" customHeight="1">
      <c r="A8" s="379" t="s">
        <v>49</v>
      </c>
      <c r="B8" s="132"/>
      <c r="C8" s="133"/>
      <c r="D8" s="134"/>
      <c r="E8" s="133"/>
    </row>
    <row r="9" spans="1:5" ht="11.25" customHeight="1">
      <c r="A9" s="380" t="s">
        <v>51</v>
      </c>
      <c r="B9" s="132"/>
      <c r="C9" s="376">
        <v>36000</v>
      </c>
      <c r="D9" s="136"/>
      <c r="E9" s="376">
        <v>39300</v>
      </c>
    </row>
    <row r="10" spans="1:5" ht="12" customHeight="1">
      <c r="A10" s="380" t="s">
        <v>186</v>
      </c>
      <c r="B10" s="132"/>
      <c r="C10" s="377">
        <v>5090</v>
      </c>
      <c r="D10" s="137"/>
      <c r="E10" s="377">
        <v>5780</v>
      </c>
    </row>
    <row r="11" spans="1:5" ht="11.25" customHeight="1">
      <c r="A11" s="381" t="s">
        <v>33</v>
      </c>
      <c r="B11" s="132"/>
      <c r="C11" s="378">
        <v>41100</v>
      </c>
      <c r="D11" s="138"/>
      <c r="E11" s="378">
        <v>45100</v>
      </c>
    </row>
    <row r="12" spans="1:5" ht="11.25" customHeight="1">
      <c r="A12" s="382" t="s">
        <v>52</v>
      </c>
      <c r="B12" s="132"/>
      <c r="C12" s="376"/>
      <c r="D12" s="135"/>
      <c r="E12" s="376"/>
    </row>
    <row r="13" spans="1:5" ht="11.25" customHeight="1">
      <c r="A13" s="380" t="s">
        <v>50</v>
      </c>
      <c r="B13" s="132"/>
      <c r="C13" s="376">
        <v>408</v>
      </c>
      <c r="D13" s="135"/>
      <c r="E13" s="376">
        <v>454</v>
      </c>
    </row>
    <row r="14" spans="1:5" ht="12" customHeight="1">
      <c r="A14" s="380" t="s">
        <v>186</v>
      </c>
      <c r="B14" s="132"/>
      <c r="C14" s="377">
        <v>136</v>
      </c>
      <c r="D14" s="139"/>
      <c r="E14" s="377">
        <v>159</v>
      </c>
    </row>
    <row r="15" spans="1:5" ht="11.25" customHeight="1">
      <c r="A15" s="381" t="s">
        <v>33</v>
      </c>
      <c r="B15" s="132"/>
      <c r="C15" s="378">
        <v>544</v>
      </c>
      <c r="D15" s="140"/>
      <c r="E15" s="378">
        <v>613</v>
      </c>
    </row>
    <row r="16" spans="1:5" ht="11.25" customHeight="1">
      <c r="A16" s="380" t="s">
        <v>38</v>
      </c>
      <c r="B16" s="141"/>
      <c r="C16" s="377">
        <v>41700</v>
      </c>
      <c r="D16" s="137"/>
      <c r="E16" s="377">
        <v>45700</v>
      </c>
    </row>
    <row r="17" spans="1:5" ht="12" customHeight="1">
      <c r="A17" s="680" t="s">
        <v>187</v>
      </c>
      <c r="B17" s="680"/>
      <c r="C17" s="680"/>
      <c r="D17" s="680"/>
      <c r="E17" s="680"/>
    </row>
    <row r="18" spans="1:5" ht="11.25" customHeight="1">
      <c r="A18" s="677" t="s">
        <v>53</v>
      </c>
      <c r="B18" s="677"/>
      <c r="C18" s="677"/>
      <c r="D18" s="677"/>
      <c r="E18" s="677"/>
    </row>
    <row r="19" spans="1:5" ht="12" customHeight="1">
      <c r="A19" s="680" t="s">
        <v>188</v>
      </c>
      <c r="B19" s="680"/>
      <c r="C19" s="680"/>
      <c r="D19" s="680"/>
      <c r="E19" s="680"/>
    </row>
    <row r="20" spans="1:5" ht="11.25" customHeight="1">
      <c r="A20" s="678"/>
      <c r="B20" s="678"/>
      <c r="C20" s="678"/>
      <c r="D20" s="678"/>
      <c r="E20" s="678"/>
    </row>
    <row r="21" spans="1:5" ht="11.25" customHeight="1">
      <c r="A21" s="677" t="s">
        <v>156</v>
      </c>
      <c r="B21" s="677"/>
      <c r="C21" s="677"/>
      <c r="D21" s="677"/>
      <c r="E21" s="677"/>
    </row>
  </sheetData>
  <sheetProtection/>
  <mergeCells count="11">
    <mergeCell ref="A19:E19"/>
    <mergeCell ref="A21:E21"/>
    <mergeCell ref="A20:E20"/>
    <mergeCell ref="A6:E6"/>
    <mergeCell ref="A17:E17"/>
    <mergeCell ref="A4:E4"/>
    <mergeCell ref="A1:E1"/>
    <mergeCell ref="A2:E2"/>
    <mergeCell ref="A3:E3"/>
    <mergeCell ref="A5:E5"/>
    <mergeCell ref="A18:E18"/>
  </mergeCells>
  <printOptions/>
  <pageMargins left="0.5" right="0.5" top="0.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33"/>
  <sheetViews>
    <sheetView showGridLines="0" view="pageLayout" zoomScale="191" zoomScaleNormal="230" zoomScalePageLayoutView="191" workbookViewId="0" topLeftCell="A1">
      <selection activeCell="M8" sqref="M8"/>
    </sheetView>
  </sheetViews>
  <sheetFormatPr defaultColWidth="9.140625" defaultRowHeight="11.25" customHeight="1"/>
  <cols>
    <col min="1" max="1" width="7.421875" style="0" customWidth="1"/>
    <col min="2" max="2" width="1.8515625" style="0" customWidth="1"/>
    <col min="3" max="3" width="13.28125" style="0" customWidth="1"/>
    <col min="4" max="4" width="1.8515625" style="0" customWidth="1"/>
    <col min="5" max="5" width="12.28125" style="0" customWidth="1"/>
    <col min="6" max="6" width="1.8515625" style="0" customWidth="1"/>
    <col min="7" max="7" width="12.421875" style="0" customWidth="1"/>
    <col min="8" max="8" width="2.00390625" style="0" customWidth="1"/>
  </cols>
  <sheetData>
    <row r="1" spans="1:10" ht="11.25" customHeight="1">
      <c r="A1" s="666" t="s">
        <v>54</v>
      </c>
      <c r="B1" s="682"/>
      <c r="C1" s="682"/>
      <c r="D1" s="682"/>
      <c r="E1" s="682"/>
      <c r="F1" s="682"/>
      <c r="G1" s="682"/>
      <c r="H1" s="682"/>
      <c r="I1" s="211"/>
      <c r="J1" s="211"/>
    </row>
    <row r="2" spans="1:8" ht="11.25" customHeight="1">
      <c r="A2" s="691" t="s">
        <v>206</v>
      </c>
      <c r="B2" s="682"/>
      <c r="C2" s="682"/>
      <c r="D2" s="682"/>
      <c r="E2" s="682"/>
      <c r="F2" s="682"/>
      <c r="G2" s="682"/>
      <c r="H2" s="682"/>
    </row>
    <row r="3" spans="1:8" ht="12" customHeight="1">
      <c r="A3" s="691" t="s">
        <v>210</v>
      </c>
      <c r="B3" s="691"/>
      <c r="C3" s="691"/>
      <c r="D3" s="691"/>
      <c r="E3" s="691"/>
      <c r="F3" s="691"/>
      <c r="G3" s="691"/>
      <c r="H3" s="691"/>
    </row>
    <row r="4" spans="1:8" ht="11.25" customHeight="1">
      <c r="A4" s="692"/>
      <c r="B4" s="692"/>
      <c r="C4" s="692"/>
      <c r="D4" s="692"/>
      <c r="E4" s="692"/>
      <c r="F4" s="692"/>
      <c r="G4" s="692"/>
      <c r="H4" s="692"/>
    </row>
    <row r="5" spans="1:8" ht="11.25" customHeight="1">
      <c r="A5" s="691" t="s">
        <v>47</v>
      </c>
      <c r="B5" s="691"/>
      <c r="C5" s="691"/>
      <c r="D5" s="691"/>
      <c r="E5" s="691"/>
      <c r="F5" s="691"/>
      <c r="G5" s="691"/>
      <c r="H5" s="691"/>
    </row>
    <row r="6" spans="1:16" ht="11.25" customHeight="1">
      <c r="A6" s="688"/>
      <c r="B6" s="688"/>
      <c r="C6" s="688"/>
      <c r="D6" s="688"/>
      <c r="E6" s="688"/>
      <c r="F6" s="688"/>
      <c r="G6" s="688"/>
      <c r="H6" s="688"/>
      <c r="I6" s="4"/>
      <c r="J6" s="4"/>
      <c r="K6" s="4"/>
      <c r="L6" s="4"/>
      <c r="M6" s="4"/>
      <c r="N6" s="4"/>
      <c r="O6" s="4"/>
      <c r="P6" s="4"/>
    </row>
    <row r="7" spans="1:16" s="577" customFormat="1" ht="11.25" customHeight="1">
      <c r="A7" s="689"/>
      <c r="B7" s="689"/>
      <c r="C7" s="44" t="s">
        <v>243</v>
      </c>
      <c r="D7" s="690" t="s">
        <v>36</v>
      </c>
      <c r="E7" s="690"/>
      <c r="F7" s="690"/>
      <c r="G7" s="690"/>
      <c r="H7" s="690"/>
      <c r="I7" s="4"/>
      <c r="J7" s="4"/>
      <c r="K7" s="4"/>
      <c r="L7" s="4"/>
      <c r="M7" s="4"/>
      <c r="N7" s="4"/>
      <c r="O7" s="4"/>
      <c r="P7" s="4"/>
    </row>
    <row r="8" spans="1:16" ht="11.25" customHeight="1">
      <c r="A8" s="118"/>
      <c r="B8" s="118"/>
      <c r="C8" s="247" t="s">
        <v>55</v>
      </c>
      <c r="D8" s="115"/>
      <c r="E8" s="247" t="s">
        <v>56</v>
      </c>
      <c r="F8" s="115"/>
      <c r="G8" s="115"/>
      <c r="H8" s="4"/>
      <c r="I8" s="4"/>
      <c r="J8" s="4"/>
      <c r="K8" s="4"/>
      <c r="L8" s="4"/>
      <c r="M8" s="4"/>
      <c r="N8" s="4"/>
      <c r="O8" s="4"/>
      <c r="P8" s="4"/>
    </row>
    <row r="9" spans="1:8" ht="12" customHeight="1">
      <c r="A9" s="563" t="s">
        <v>57</v>
      </c>
      <c r="B9" s="142"/>
      <c r="C9" s="564" t="s">
        <v>211</v>
      </c>
      <c r="D9" s="98"/>
      <c r="E9" s="564" t="s">
        <v>212</v>
      </c>
      <c r="F9" s="98"/>
      <c r="G9" s="564" t="s">
        <v>33</v>
      </c>
      <c r="H9" s="483"/>
    </row>
    <row r="10" spans="1:13" ht="11.25" customHeight="1">
      <c r="A10" s="462">
        <v>2010</v>
      </c>
      <c r="B10" s="463"/>
      <c r="C10" s="254" t="s">
        <v>28</v>
      </c>
      <c r="D10" s="464"/>
      <c r="E10" s="254">
        <v>616.27</v>
      </c>
      <c r="F10" s="464"/>
      <c r="G10" s="254">
        <v>616.27</v>
      </c>
      <c r="H10" s="482"/>
      <c r="I10" s="6"/>
      <c r="J10" s="460"/>
      <c r="K10" s="6"/>
      <c r="L10" s="460"/>
      <c r="M10" s="6"/>
    </row>
    <row r="11" spans="1:13" ht="12" customHeight="1">
      <c r="A11" s="462">
        <v>2011</v>
      </c>
      <c r="B11" s="463"/>
      <c r="C11" s="254" t="s">
        <v>28</v>
      </c>
      <c r="D11" s="464"/>
      <c r="E11" s="480">
        <v>605</v>
      </c>
      <c r="F11" s="464" t="s">
        <v>11</v>
      </c>
      <c r="G11" s="480">
        <v>605</v>
      </c>
      <c r="H11" s="464" t="s">
        <v>11</v>
      </c>
      <c r="I11" s="6"/>
      <c r="J11" s="460"/>
      <c r="K11" s="6"/>
      <c r="L11" s="460"/>
      <c r="M11" s="6"/>
    </row>
    <row r="12" spans="1:13" ht="12" customHeight="1">
      <c r="A12" s="693" t="s">
        <v>272</v>
      </c>
      <c r="B12" s="694"/>
      <c r="C12" s="694"/>
      <c r="D12" s="694"/>
      <c r="E12" s="694"/>
      <c r="F12" s="694"/>
      <c r="G12" s="694"/>
      <c r="H12" s="694"/>
      <c r="I12" s="3"/>
      <c r="J12" s="3"/>
      <c r="K12" s="3"/>
      <c r="L12" s="3"/>
      <c r="M12" s="3"/>
    </row>
    <row r="13" spans="1:8" ht="12" customHeight="1">
      <c r="A13" s="695" t="s">
        <v>213</v>
      </c>
      <c r="B13" s="685"/>
      <c r="C13" s="685"/>
      <c r="D13" s="685"/>
      <c r="E13" s="685"/>
      <c r="F13" s="685"/>
      <c r="G13" s="685"/>
      <c r="H13" s="685"/>
    </row>
    <row r="14" spans="1:8" ht="11.25" customHeight="1">
      <c r="A14" s="684" t="s">
        <v>207</v>
      </c>
      <c r="B14" s="685"/>
      <c r="C14" s="685"/>
      <c r="D14" s="685"/>
      <c r="E14" s="685"/>
      <c r="F14" s="685"/>
      <c r="G14" s="685"/>
      <c r="H14" s="685"/>
    </row>
    <row r="15" spans="1:8" ht="11.25" customHeight="1">
      <c r="A15" s="687" t="s">
        <v>214</v>
      </c>
      <c r="B15" s="685"/>
      <c r="C15" s="685"/>
      <c r="D15" s="685"/>
      <c r="E15" s="685"/>
      <c r="F15" s="685"/>
      <c r="G15" s="685"/>
      <c r="H15" s="685"/>
    </row>
    <row r="16" spans="1:8" ht="11.25" customHeight="1">
      <c r="A16" s="684" t="s">
        <v>208</v>
      </c>
      <c r="B16" s="685"/>
      <c r="C16" s="685"/>
      <c r="D16" s="685"/>
      <c r="E16" s="685"/>
      <c r="F16" s="685"/>
      <c r="G16" s="685"/>
      <c r="H16" s="685"/>
    </row>
    <row r="17" spans="1:8" ht="12" customHeight="1">
      <c r="A17" s="687" t="s">
        <v>215</v>
      </c>
      <c r="B17" s="685"/>
      <c r="C17" s="685"/>
      <c r="D17" s="685"/>
      <c r="E17" s="685"/>
      <c r="F17" s="685"/>
      <c r="G17" s="685"/>
      <c r="H17" s="685"/>
    </row>
    <row r="18" spans="1:8" ht="11.25" customHeight="1">
      <c r="A18" s="684" t="s">
        <v>209</v>
      </c>
      <c r="B18" s="685"/>
      <c r="C18" s="685"/>
      <c r="D18" s="685"/>
      <c r="E18" s="685"/>
      <c r="F18" s="685"/>
      <c r="G18" s="685"/>
      <c r="H18" s="685"/>
    </row>
    <row r="19" spans="1:8" ht="12" customHeight="1">
      <c r="A19" s="687" t="s">
        <v>216</v>
      </c>
      <c r="B19" s="685"/>
      <c r="C19" s="685"/>
      <c r="D19" s="685"/>
      <c r="E19" s="685"/>
      <c r="F19" s="685"/>
      <c r="G19" s="685"/>
      <c r="H19" s="685"/>
    </row>
    <row r="20" spans="1:8" ht="11.25" customHeight="1">
      <c r="A20" s="684" t="s">
        <v>269</v>
      </c>
      <c r="B20" s="685"/>
      <c r="C20" s="685"/>
      <c r="D20" s="685"/>
      <c r="E20" s="685"/>
      <c r="F20" s="685"/>
      <c r="G20" s="685"/>
      <c r="H20" s="685"/>
    </row>
    <row r="21" spans="1:8" ht="11.25" customHeight="1">
      <c r="A21" s="684" t="s">
        <v>270</v>
      </c>
      <c r="B21" s="685"/>
      <c r="C21" s="685"/>
      <c r="D21" s="685"/>
      <c r="E21" s="685"/>
      <c r="F21" s="685"/>
      <c r="G21" s="685"/>
      <c r="H21" s="685"/>
    </row>
    <row r="22" spans="1:8" ht="11.25" customHeight="1">
      <c r="A22" s="686" t="s">
        <v>268</v>
      </c>
      <c r="B22" s="685"/>
      <c r="C22" s="685"/>
      <c r="D22" s="685"/>
      <c r="E22" s="685"/>
      <c r="F22" s="685"/>
      <c r="G22" s="685"/>
      <c r="H22" s="685"/>
    </row>
    <row r="30" spans="1:8" ht="11.25" customHeight="1">
      <c r="A30" s="687"/>
      <c r="B30" s="685"/>
      <c r="C30" s="685"/>
      <c r="D30" s="685"/>
      <c r="E30" s="685"/>
      <c r="F30" s="685"/>
      <c r="G30" s="685"/>
      <c r="H30" s="685"/>
    </row>
    <row r="31" spans="1:8" ht="11.25" customHeight="1">
      <c r="A31" s="684"/>
      <c r="B31" s="685"/>
      <c r="C31" s="685"/>
      <c r="D31" s="685"/>
      <c r="E31" s="685"/>
      <c r="F31" s="685"/>
      <c r="G31" s="685"/>
      <c r="H31" s="685"/>
    </row>
    <row r="32" spans="1:8" ht="11.25" customHeight="1">
      <c r="A32" s="684"/>
      <c r="B32" s="685"/>
      <c r="C32" s="685"/>
      <c r="D32" s="685"/>
      <c r="E32" s="685"/>
      <c r="F32" s="685"/>
      <c r="G32" s="685"/>
      <c r="H32" s="685"/>
    </row>
    <row r="33" spans="1:8" ht="11.25" customHeight="1">
      <c r="A33" s="686"/>
      <c r="B33" s="685"/>
      <c r="C33" s="685"/>
      <c r="D33" s="685"/>
      <c r="E33" s="685"/>
      <c r="F33" s="685"/>
      <c r="G33" s="685"/>
      <c r="H33" s="685"/>
    </row>
  </sheetData>
  <sheetProtection/>
  <mergeCells count="23">
    <mergeCell ref="A12:H12"/>
    <mergeCell ref="A15:H15"/>
    <mergeCell ref="A20:H20"/>
    <mergeCell ref="A13:H13"/>
    <mergeCell ref="A14:H14"/>
    <mergeCell ref="A16:H16"/>
    <mergeCell ref="A17:H17"/>
    <mergeCell ref="A6:H6"/>
    <mergeCell ref="A7:B7"/>
    <mergeCell ref="D7:H7"/>
    <mergeCell ref="A1:H1"/>
    <mergeCell ref="A2:H2"/>
    <mergeCell ref="A3:H3"/>
    <mergeCell ref="A4:H4"/>
    <mergeCell ref="A5:H5"/>
    <mergeCell ref="A31:H31"/>
    <mergeCell ref="A32:H32"/>
    <mergeCell ref="A33:H33"/>
    <mergeCell ref="A22:H22"/>
    <mergeCell ref="A18:H18"/>
    <mergeCell ref="A19:H19"/>
    <mergeCell ref="A21:H21"/>
    <mergeCell ref="A30:H30"/>
  </mergeCells>
  <printOptions/>
  <pageMargins left="0.5" right="0.5" top="0.5" bottom="0.7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3"/>
  <sheetViews>
    <sheetView view="pageLayout" zoomScale="191" zoomScaleNormal="115" zoomScalePageLayoutView="191" workbookViewId="0" topLeftCell="A13">
      <selection activeCell="J1" sqref="J1:J16384"/>
    </sheetView>
  </sheetViews>
  <sheetFormatPr defaultColWidth="9.140625" defaultRowHeight="11.25" customHeight="1"/>
  <cols>
    <col min="1" max="1" width="18.28125" style="0" customWidth="1"/>
    <col min="2" max="2" width="1.7109375" style="0" customWidth="1"/>
    <col min="3" max="3" width="10.8515625" style="0" customWidth="1"/>
    <col min="4" max="4" width="2.28125" style="0" customWidth="1"/>
    <col min="5" max="5" width="10.8515625" style="0" customWidth="1"/>
    <col min="6" max="6" width="2.28125" style="0" customWidth="1"/>
    <col min="7" max="7" width="10.8515625" style="0" customWidth="1"/>
    <col min="8" max="8" width="2.28125" style="0" customWidth="1"/>
    <col min="9" max="9" width="10.8515625" style="0" customWidth="1"/>
  </cols>
  <sheetData>
    <row r="1" spans="1:9" ht="11.25" customHeight="1">
      <c r="A1" s="666" t="s">
        <v>244</v>
      </c>
      <c r="B1" s="666"/>
      <c r="C1" s="666"/>
      <c r="D1" s="666"/>
      <c r="E1" s="666"/>
      <c r="F1" s="666"/>
      <c r="G1" s="666"/>
      <c r="H1" s="666"/>
      <c r="I1" s="666"/>
    </row>
    <row r="2" spans="1:9" ht="12" customHeight="1">
      <c r="A2" s="666" t="s">
        <v>189</v>
      </c>
      <c r="B2" s="666"/>
      <c r="C2" s="666"/>
      <c r="D2" s="666"/>
      <c r="E2" s="666"/>
      <c r="F2" s="666"/>
      <c r="G2" s="666"/>
      <c r="H2" s="666"/>
      <c r="I2" s="666"/>
    </row>
    <row r="3" spans="1:9" ht="11.25" customHeight="1">
      <c r="A3" s="665"/>
      <c r="B3" s="696"/>
      <c r="C3" s="696"/>
      <c r="D3" s="696"/>
      <c r="E3" s="696"/>
      <c r="F3" s="696"/>
      <c r="G3" s="696"/>
      <c r="H3" s="696"/>
      <c r="I3" s="696"/>
    </row>
    <row r="4" spans="1:9" ht="11.25" customHeight="1">
      <c r="A4" s="666" t="s">
        <v>58</v>
      </c>
      <c r="B4" s="666"/>
      <c r="C4" s="666"/>
      <c r="D4" s="666"/>
      <c r="E4" s="666"/>
      <c r="F4" s="666"/>
      <c r="G4" s="666"/>
      <c r="H4" s="666"/>
      <c r="I4" s="666"/>
    </row>
    <row r="5" spans="1:9" ht="11.25" customHeight="1">
      <c r="A5" s="664"/>
      <c r="B5" s="700"/>
      <c r="C5" s="700"/>
      <c r="D5" s="700"/>
      <c r="E5" s="700"/>
      <c r="F5" s="700"/>
      <c r="G5" s="700"/>
      <c r="H5" s="700"/>
      <c r="I5" s="700"/>
    </row>
    <row r="6" spans="1:9" ht="11.25" customHeight="1">
      <c r="A6" s="103"/>
      <c r="B6" s="103"/>
      <c r="C6" s="697" t="s">
        <v>238</v>
      </c>
      <c r="D6" s="697"/>
      <c r="E6" s="697"/>
      <c r="F6" s="103"/>
      <c r="G6" s="697" t="s">
        <v>250</v>
      </c>
      <c r="H6" s="697"/>
      <c r="I6" s="697"/>
    </row>
    <row r="7" spans="1:9" ht="11.25" customHeight="1">
      <c r="A7" s="242" t="s">
        <v>59</v>
      </c>
      <c r="B7" s="104"/>
      <c r="C7" s="295" t="s">
        <v>4</v>
      </c>
      <c r="D7" s="105"/>
      <c r="E7" s="242" t="s">
        <v>6</v>
      </c>
      <c r="F7" s="105"/>
      <c r="G7" s="295" t="s">
        <v>4</v>
      </c>
      <c r="H7" s="105"/>
      <c r="I7" s="242" t="s">
        <v>6</v>
      </c>
    </row>
    <row r="8" spans="1:9" ht="11.25" customHeight="1">
      <c r="A8" s="277" t="s">
        <v>218</v>
      </c>
      <c r="B8" s="97"/>
      <c r="C8" s="11">
        <v>107</v>
      </c>
      <c r="D8" s="100"/>
      <c r="E8" s="298">
        <v>14900</v>
      </c>
      <c r="F8" s="100"/>
      <c r="G8" s="300">
        <v>3</v>
      </c>
      <c r="H8" s="143"/>
      <c r="I8" s="304">
        <v>229</v>
      </c>
    </row>
    <row r="9" spans="1:9" ht="11.25" customHeight="1">
      <c r="A9" s="246" t="s">
        <v>60</v>
      </c>
      <c r="B9" s="99"/>
      <c r="C9" s="275">
        <v>8110</v>
      </c>
      <c r="D9" s="144"/>
      <c r="E9" s="275">
        <v>896000</v>
      </c>
      <c r="F9" s="145"/>
      <c r="G9" s="273">
        <v>7050</v>
      </c>
      <c r="H9" s="146"/>
      <c r="I9" s="273">
        <v>915000</v>
      </c>
    </row>
    <row r="10" spans="1:9" ht="11.25" customHeight="1">
      <c r="A10" s="246" t="s">
        <v>117</v>
      </c>
      <c r="B10" s="99"/>
      <c r="C10" s="249">
        <v>725</v>
      </c>
      <c r="D10" s="107"/>
      <c r="E10" s="275">
        <v>51800</v>
      </c>
      <c r="F10" s="432"/>
      <c r="G10" s="273">
        <v>3190</v>
      </c>
      <c r="H10" s="146"/>
      <c r="I10" s="273">
        <v>271000</v>
      </c>
    </row>
    <row r="11" spans="1:9" ht="11.25" customHeight="1">
      <c r="A11" s="246" t="s">
        <v>220</v>
      </c>
      <c r="B11" s="99"/>
      <c r="C11" s="212">
        <v>236</v>
      </c>
      <c r="D11" s="107"/>
      <c r="E11" s="299">
        <v>33000</v>
      </c>
      <c r="F11" s="107"/>
      <c r="G11" s="273">
        <v>430</v>
      </c>
      <c r="H11" s="146"/>
      <c r="I11" s="273">
        <v>80400</v>
      </c>
    </row>
    <row r="12" spans="1:9" ht="11.25" customHeight="1">
      <c r="A12" s="246" t="s">
        <v>219</v>
      </c>
      <c r="B12" s="99"/>
      <c r="C12" s="212">
        <v>341</v>
      </c>
      <c r="D12" s="107"/>
      <c r="E12" s="299">
        <v>47700</v>
      </c>
      <c r="F12" s="107"/>
      <c r="G12" s="273">
        <v>81</v>
      </c>
      <c r="H12" s="146"/>
      <c r="I12" s="273">
        <v>15100</v>
      </c>
    </row>
    <row r="13" spans="1:9" ht="11.25" customHeight="1">
      <c r="A13" s="246" t="s">
        <v>112</v>
      </c>
      <c r="B13" s="99"/>
      <c r="C13" s="249">
        <v>188</v>
      </c>
      <c r="D13" s="107"/>
      <c r="E13" s="275">
        <v>15900</v>
      </c>
      <c r="F13" s="107"/>
      <c r="G13" s="273">
        <v>51</v>
      </c>
      <c r="H13" s="146"/>
      <c r="I13" s="273">
        <v>5850</v>
      </c>
    </row>
    <row r="14" spans="1:9" ht="11.25" customHeight="1">
      <c r="A14" s="246" t="s">
        <v>221</v>
      </c>
      <c r="B14" s="99"/>
      <c r="C14" s="248">
        <v>156</v>
      </c>
      <c r="D14" s="107"/>
      <c r="E14" s="212">
        <v>21800</v>
      </c>
      <c r="F14" s="107"/>
      <c r="G14" s="301">
        <v>187</v>
      </c>
      <c r="H14" s="146"/>
      <c r="I14" s="299">
        <v>35000</v>
      </c>
    </row>
    <row r="15" spans="1:9" ht="11.25" customHeight="1">
      <c r="A15" s="433" t="s">
        <v>61</v>
      </c>
      <c r="B15" s="99"/>
      <c r="C15" s="296">
        <v>95</v>
      </c>
      <c r="D15" s="147" t="s">
        <v>166</v>
      </c>
      <c r="E15" s="296">
        <v>10600</v>
      </c>
      <c r="F15" s="148" t="s">
        <v>166</v>
      </c>
      <c r="G15" s="302">
        <v>66</v>
      </c>
      <c r="H15" s="149"/>
      <c r="I15" s="302">
        <v>4300</v>
      </c>
    </row>
    <row r="16" spans="1:9" ht="11.25" customHeight="1">
      <c r="A16" s="278" t="s">
        <v>42</v>
      </c>
      <c r="B16" s="105"/>
      <c r="C16" s="297">
        <v>9950</v>
      </c>
      <c r="D16" s="147"/>
      <c r="E16" s="296">
        <v>1090000</v>
      </c>
      <c r="F16" s="148"/>
      <c r="G16" s="303">
        <v>11100</v>
      </c>
      <c r="H16" s="149"/>
      <c r="I16" s="302">
        <v>1330000</v>
      </c>
    </row>
    <row r="17" spans="1:9" ht="11.25" customHeight="1">
      <c r="A17" s="702" t="s">
        <v>273</v>
      </c>
      <c r="B17" s="703"/>
      <c r="C17" s="703"/>
      <c r="D17" s="703"/>
      <c r="E17" s="703"/>
      <c r="F17" s="703"/>
      <c r="G17" s="703"/>
      <c r="H17" s="703"/>
      <c r="I17" s="703"/>
    </row>
    <row r="18" spans="1:9" ht="11.25" customHeight="1">
      <c r="A18" s="670" t="s">
        <v>170</v>
      </c>
      <c r="B18" s="670"/>
      <c r="C18" s="670"/>
      <c r="D18" s="670"/>
      <c r="E18" s="670"/>
      <c r="F18" s="670"/>
      <c r="G18" s="670"/>
      <c r="H18" s="670"/>
      <c r="I18" s="670"/>
    </row>
    <row r="19" spans="1:9" ht="11.25" customHeight="1">
      <c r="A19" s="698" t="s">
        <v>190</v>
      </c>
      <c r="B19" s="698"/>
      <c r="C19" s="698"/>
      <c r="D19" s="698"/>
      <c r="E19" s="698"/>
      <c r="F19" s="698"/>
      <c r="G19" s="698"/>
      <c r="H19" s="698"/>
      <c r="I19" s="698"/>
    </row>
    <row r="20" spans="1:9" ht="11.25" customHeight="1">
      <c r="A20" s="699"/>
      <c r="B20" s="699"/>
      <c r="C20" s="699"/>
      <c r="D20" s="699"/>
      <c r="E20" s="699"/>
      <c r="F20" s="699"/>
      <c r="G20" s="699"/>
      <c r="H20" s="699"/>
      <c r="I20" s="699"/>
    </row>
    <row r="21" spans="1:9" ht="11.25" customHeight="1">
      <c r="A21" s="701" t="s">
        <v>157</v>
      </c>
      <c r="B21" s="701"/>
      <c r="C21" s="701"/>
      <c r="D21" s="701"/>
      <c r="E21" s="701"/>
      <c r="F21" s="701"/>
      <c r="G21" s="701"/>
      <c r="H21" s="701"/>
      <c r="I21" s="701"/>
    </row>
    <row r="23" spans="1:9" ht="11.25" customHeight="1">
      <c r="A23" s="698"/>
      <c r="B23" s="698"/>
      <c r="C23" s="698"/>
      <c r="D23" s="698"/>
      <c r="E23" s="698"/>
      <c r="F23" s="698"/>
      <c r="G23" s="698"/>
      <c r="H23" s="698"/>
      <c r="I23" s="698"/>
    </row>
  </sheetData>
  <sheetProtection/>
  <mergeCells count="13">
    <mergeCell ref="A18:I18"/>
    <mergeCell ref="A19:I19"/>
    <mergeCell ref="A20:I20"/>
    <mergeCell ref="A23:I23"/>
    <mergeCell ref="A5:I5"/>
    <mergeCell ref="A21:I21"/>
    <mergeCell ref="A17:I17"/>
    <mergeCell ref="A3:I3"/>
    <mergeCell ref="A1:I1"/>
    <mergeCell ref="A2:I2"/>
    <mergeCell ref="A4:I4"/>
    <mergeCell ref="C6:E6"/>
    <mergeCell ref="G6:I6"/>
  </mergeCells>
  <printOptions/>
  <pageMargins left="0.5" right="0.5" top="0.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Minerals Yearbook 2011</dc:title>
  <dc:subject/>
  <dc:creator>USGS National Minerals Information Center</dc:creator>
  <cp:keywords>minerals; statistics; Iron Ore</cp:keywords>
  <dc:description/>
  <cp:lastModifiedBy>Corbett, Jeffrey L.</cp:lastModifiedBy>
  <cp:lastPrinted>2013-01-09T14:56:46Z</cp:lastPrinted>
  <dcterms:created xsi:type="dcterms:W3CDTF">2005-03-30T16:56:58Z</dcterms:created>
  <dcterms:modified xsi:type="dcterms:W3CDTF">2018-02-15T18:41:05Z</dcterms:modified>
  <cp:category/>
  <cp:version/>
  <cp:contentType/>
  <cp:contentStatus/>
</cp:coreProperties>
</file>