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65" windowWidth="24600" windowHeight="11115" tabRatio="816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</sheets>
  <definedNames>
    <definedName name="_xlnm.Print_Titles" localSheetId="2">'T2'!$1:$5</definedName>
  </definedNames>
  <calcPr fullCalcOnLoad="1"/>
</workbook>
</file>

<file path=xl/sharedStrings.xml><?xml version="1.0" encoding="utf-8"?>
<sst xmlns="http://schemas.openxmlformats.org/spreadsheetml/2006/main" count="782" uniqueCount="229">
  <si>
    <t>TABLE 1</t>
  </si>
  <si>
    <t>--</t>
  </si>
  <si>
    <t>Cerium compounds</t>
  </si>
  <si>
    <t>Rare-earth metals, scandium, yttrium</t>
  </si>
  <si>
    <t xml:space="preserve"> </t>
  </si>
  <si>
    <t>Ferrocerium and pyrophoric alloys</t>
  </si>
  <si>
    <t>Monazite</t>
  </si>
  <si>
    <t>TABLE 2</t>
  </si>
  <si>
    <t>(Percentage of total rare-earth oxide)</t>
  </si>
  <si>
    <t>Mountain Pass,</t>
  </si>
  <si>
    <t>Nangang,</t>
  </si>
  <si>
    <t>Rare earth</t>
  </si>
  <si>
    <t>Cerium</t>
  </si>
  <si>
    <t>Dysprosium</t>
  </si>
  <si>
    <t>trace</t>
  </si>
  <si>
    <t>Erbium</t>
  </si>
  <si>
    <t>Europium</t>
  </si>
  <si>
    <t>Gadolinium</t>
  </si>
  <si>
    <t>Holmium</t>
  </si>
  <si>
    <t>Lanthanum</t>
  </si>
  <si>
    <t>Lutetium</t>
  </si>
  <si>
    <t>Neodymium</t>
  </si>
  <si>
    <t>Praseodymium</t>
  </si>
  <si>
    <t>Samarium</t>
  </si>
  <si>
    <t>Terbium</t>
  </si>
  <si>
    <t>Thulium</t>
  </si>
  <si>
    <t>Ytterbium</t>
  </si>
  <si>
    <t>Yttrium</t>
  </si>
  <si>
    <t>Total</t>
  </si>
  <si>
    <t>Xenotime</t>
  </si>
  <si>
    <t>Rare earth laterite</t>
  </si>
  <si>
    <t>Mount Weld,</t>
  </si>
  <si>
    <t>Southeast</t>
  </si>
  <si>
    <t>TABLE 3</t>
  </si>
  <si>
    <t>Purity</t>
  </si>
  <si>
    <t>(kilograms)</t>
  </si>
  <si>
    <t>TABLE 4</t>
  </si>
  <si>
    <t>Gross weight</t>
  </si>
  <si>
    <t>Value</t>
  </si>
  <si>
    <t>Cerium compounds (2846.10.0000):</t>
  </si>
  <si>
    <t>Australia</t>
  </si>
  <si>
    <t xml:space="preserve">France </t>
  </si>
  <si>
    <t xml:space="preserve">Japan </t>
  </si>
  <si>
    <t>Other</t>
  </si>
  <si>
    <t>Total estimated equivalent rare-earth oxide (REO) content</t>
  </si>
  <si>
    <t xml:space="preserve">Austria </t>
  </si>
  <si>
    <t>China</t>
  </si>
  <si>
    <t>Total estimated equivalent REO content</t>
  </si>
  <si>
    <t xml:space="preserve">China </t>
  </si>
  <si>
    <t>Ferrocerium and other pyrophoric alloys (3606.90.0000):</t>
  </si>
  <si>
    <t>TABLE 5</t>
  </si>
  <si>
    <t/>
  </si>
  <si>
    <t>France</t>
  </si>
  <si>
    <t>Japan</t>
  </si>
  <si>
    <t>Netherlands</t>
  </si>
  <si>
    <t>Bastnäsite</t>
  </si>
  <si>
    <t>Italy</t>
  </si>
  <si>
    <t>Russia</t>
  </si>
  <si>
    <t>Egypt</t>
  </si>
  <si>
    <t>Belgium</t>
  </si>
  <si>
    <t>metric tons</t>
  </si>
  <si>
    <t>do.</t>
  </si>
  <si>
    <t>dollars per kilogram</t>
  </si>
  <si>
    <t>Prices, yearend:</t>
  </si>
  <si>
    <t>Canada</t>
  </si>
  <si>
    <t>Germany</t>
  </si>
  <si>
    <t>Mexico</t>
  </si>
  <si>
    <t>Austria</t>
  </si>
  <si>
    <t>Hong Kong</t>
  </si>
  <si>
    <t>Taiwan</t>
  </si>
  <si>
    <t>United Kingdom</t>
  </si>
  <si>
    <t>Source: U.S. Census Bureau.</t>
  </si>
  <si>
    <t>NA</t>
  </si>
  <si>
    <r>
      <t>SALIENT U.S. RARE EARTH STATISTICS</t>
    </r>
    <r>
      <rPr>
        <vertAlign val="superscript"/>
        <sz val="8"/>
        <rFont val="Times New Roman"/>
        <family val="1"/>
      </rPr>
      <t>1</t>
    </r>
  </si>
  <si>
    <r>
      <t>Imports for consumption, REO basis:</t>
    </r>
    <r>
      <rPr>
        <vertAlign val="superscript"/>
        <sz val="8"/>
        <rFont val="Times New Roman"/>
        <family val="1"/>
      </rPr>
      <t xml:space="preserve">e </t>
    </r>
  </si>
  <si>
    <r>
      <t>1</t>
    </r>
    <r>
      <rPr>
        <sz val="8"/>
        <rFont val="Times New Roman"/>
        <family val="1"/>
      </rPr>
      <t>Data are rounded to no more than three significant digits.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</si>
  <si>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</si>
  <si>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U.S. EXPORTS OF RARE EARTHS, BY COUNTRY</t>
    </r>
    <r>
      <rPr>
        <vertAlign val="superscript"/>
        <sz val="8"/>
        <rFont val="Times New Roman"/>
        <family val="1"/>
      </rPr>
      <t>1</t>
    </r>
  </si>
  <si>
    <r>
      <t>2</t>
    </r>
    <r>
      <rPr>
        <sz val="8"/>
        <rFont val="Times New Roman"/>
        <family val="1"/>
      </rPr>
      <t>Harmonized Tariff Schedule of the United States category numbers.</t>
    </r>
  </si>
  <si>
    <r>
      <t>3</t>
    </r>
    <r>
      <rPr>
        <sz val="8"/>
        <rFont val="Times New Roman"/>
        <family val="1"/>
      </rPr>
      <t>Inorganic and organic.</t>
    </r>
  </si>
  <si>
    <r>
      <t>U.S. IMPORTS FOR CONSUMPTION OF RARE EARTHS, BY COUNTRY</t>
    </r>
    <r>
      <rPr>
        <vertAlign val="superscript"/>
        <sz val="8"/>
        <rFont val="Times New Roman"/>
        <family val="1"/>
      </rPr>
      <t>1</t>
    </r>
  </si>
  <si>
    <t>Vietnam</t>
  </si>
  <si>
    <t>Estonia</t>
  </si>
  <si>
    <r>
      <t>CA, United States</t>
    </r>
    <r>
      <rPr>
        <vertAlign val="superscript"/>
        <sz val="8"/>
        <rFont val="Times New Roman"/>
        <family val="1"/>
      </rPr>
      <t>3</t>
    </r>
  </si>
  <si>
    <r>
      <t>Scandium</t>
    </r>
    <r>
      <rPr>
        <vertAlign val="superscript"/>
        <sz val="8"/>
        <rFont val="Times New Roman"/>
        <family val="1"/>
      </rPr>
      <t>2</t>
    </r>
  </si>
  <si>
    <r>
      <t>Yttrium</t>
    </r>
    <r>
      <rPr>
        <vertAlign val="superscript"/>
        <sz val="8"/>
        <rFont val="Times New Roman"/>
        <family val="1"/>
      </rPr>
      <t>3</t>
    </r>
  </si>
  <si>
    <r>
      <t>Lanthanum</t>
    </r>
    <r>
      <rPr>
        <vertAlign val="superscript"/>
        <sz val="8"/>
        <rFont val="Times New Roman"/>
        <family val="1"/>
      </rPr>
      <t>3</t>
    </r>
  </si>
  <si>
    <r>
      <t>Praseodymium</t>
    </r>
    <r>
      <rPr>
        <vertAlign val="superscript"/>
        <sz val="8"/>
        <rFont val="Times New Roman"/>
        <family val="1"/>
      </rPr>
      <t>3</t>
    </r>
  </si>
  <si>
    <r>
      <t>Neodymium</t>
    </r>
    <r>
      <rPr>
        <vertAlign val="superscript"/>
        <sz val="8"/>
        <rFont val="Times New Roman"/>
        <family val="1"/>
      </rPr>
      <t>3</t>
    </r>
  </si>
  <si>
    <r>
      <t>Samarium</t>
    </r>
    <r>
      <rPr>
        <vertAlign val="superscript"/>
        <sz val="8"/>
        <rFont val="Times New Roman"/>
        <family val="1"/>
      </rPr>
      <t>3</t>
    </r>
  </si>
  <si>
    <t>XX</t>
  </si>
  <si>
    <t>r</t>
  </si>
  <si>
    <t>Czech Republic</t>
  </si>
  <si>
    <t>Philippines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</si>
  <si>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Source: Stanford Metals Corp.</t>
    </r>
  </si>
  <si>
    <t>Dominican Republic</t>
  </si>
  <si>
    <t>Panama</t>
  </si>
  <si>
    <t>Spain</t>
  </si>
  <si>
    <t>6.50–7.00</t>
  </si>
  <si>
    <t>57.00–60.00</t>
  </si>
  <si>
    <t>47.00–49.00</t>
  </si>
  <si>
    <t>14.00–16.00</t>
  </si>
  <si>
    <t>Loparite</t>
  </si>
  <si>
    <r>
      <t>Guangdong, China</t>
    </r>
    <r>
      <rPr>
        <vertAlign val="superscript"/>
        <sz val="8"/>
        <rFont val="Times New Roman"/>
        <family val="1"/>
      </rPr>
      <t>6</t>
    </r>
  </si>
  <si>
    <r>
      <t>8</t>
    </r>
    <r>
      <rPr>
        <sz val="8"/>
        <rFont val="Times New Roman"/>
        <family val="1"/>
      </rPr>
      <t>Introduction to Jiangxi rare-earths and applied products, 1985, Jiangxi Province brochure, 42 p.</t>
    </r>
  </si>
  <si>
    <r>
      <t>Guangdong, China</t>
    </r>
    <r>
      <rPr>
        <vertAlign val="superscript"/>
        <sz val="8"/>
        <rFont val="Times New Roman"/>
        <family val="1"/>
      </rPr>
      <t>9</t>
    </r>
  </si>
  <si>
    <r>
      <t>RARE EARTH CONTENTS OF SELECTED SOURCE MINERALS</t>
    </r>
    <r>
      <rPr>
        <vertAlign val="superscript"/>
        <sz val="8"/>
        <rFont val="Times New Roman"/>
        <family val="1"/>
      </rPr>
      <t>1, 2</t>
    </r>
  </si>
  <si>
    <r>
      <t>2</t>
    </r>
    <r>
      <rPr>
        <sz val="8"/>
        <rFont val="Times New Roman"/>
        <family val="1"/>
      </rPr>
      <t>Includes only the rare earths derived from bastnäsite.</t>
    </r>
  </si>
  <si>
    <r>
      <t>2</t>
    </r>
    <r>
      <rPr>
        <sz val="8"/>
        <rFont val="Times New Roman"/>
        <family val="1"/>
      </rPr>
      <t>Rare earths are listed in order of atomic number.</t>
    </r>
  </si>
  <si>
    <r>
      <t>Production of rare-earth concentrates, rare-earth oxide (REO) basis</t>
    </r>
    <r>
      <rPr>
        <vertAlign val="superscript"/>
        <sz val="8"/>
        <rFont val="Times New Roman"/>
        <family val="1"/>
      </rPr>
      <t>e, 2, 3</t>
    </r>
  </si>
  <si>
    <r>
      <t>4</t>
    </r>
    <r>
      <rPr>
        <sz val="8"/>
        <rFont val="Times New Roman"/>
        <family val="1"/>
      </rPr>
      <t>Source: Metal-Pages Ltd., Kingston, United Kingdom.</t>
    </r>
  </si>
  <si>
    <t>Brazil</t>
  </si>
  <si>
    <t>Argentina</t>
  </si>
  <si>
    <t>Barbados</t>
  </si>
  <si>
    <t>Colombia</t>
  </si>
  <si>
    <t>Costa Rica</t>
  </si>
  <si>
    <t>Denmark</t>
  </si>
  <si>
    <t>French Polynesia</t>
  </si>
  <si>
    <t>Singapore</t>
  </si>
  <si>
    <r>
      <t>RARE-EARTH OXIDE PRICES</t>
    </r>
    <r>
      <rPr>
        <vertAlign val="superscript"/>
        <sz val="8"/>
        <rFont val="Times New Roman"/>
        <family val="1"/>
      </rPr>
      <t>1</t>
    </r>
  </si>
  <si>
    <t>(Dollars per kilogram)</t>
  </si>
  <si>
    <t>Compounds:</t>
  </si>
  <si>
    <t>Other rare-earth compounds</t>
  </si>
  <si>
    <t>Metals:</t>
  </si>
  <si>
    <r>
      <t>Exports, REO basis:</t>
    </r>
    <r>
      <rPr>
        <vertAlign val="superscript"/>
        <sz val="8"/>
        <rFont val="Times New Roman"/>
        <family val="1"/>
      </rPr>
      <t>e</t>
    </r>
  </si>
  <si>
    <r>
      <t>Bastnäsite concentrate, REO basis</t>
    </r>
    <r>
      <rPr>
        <vertAlign val="superscript"/>
        <sz val="8"/>
        <rFont val="Times New Roman"/>
        <family val="1"/>
      </rPr>
      <t>e</t>
    </r>
  </si>
  <si>
    <r>
      <t>Monazite concentrate, REO basis</t>
    </r>
    <r>
      <rPr>
        <vertAlign val="superscript"/>
        <sz val="8"/>
        <rFont val="Times New Roman"/>
        <family val="1"/>
      </rPr>
      <t>e</t>
    </r>
  </si>
  <si>
    <r>
      <t>Mischmetal, 65% cerium, 35% lanthanum, metal basis</t>
    </r>
    <r>
      <rPr>
        <vertAlign val="superscript"/>
        <sz val="8"/>
        <rFont val="Times New Roman"/>
        <family val="1"/>
      </rPr>
      <t>4</t>
    </r>
  </si>
  <si>
    <t>9.00–10.00</t>
  </si>
  <si>
    <t>Product (oxide)</t>
  </si>
  <si>
    <r>
      <t>Cerium</t>
    </r>
    <r>
      <rPr>
        <vertAlign val="superscript"/>
        <sz val="8"/>
        <rFont val="Times New Roman"/>
        <family val="1"/>
      </rPr>
      <t>3</t>
    </r>
  </si>
  <si>
    <r>
      <t>Europium</t>
    </r>
    <r>
      <rPr>
        <vertAlign val="superscript"/>
        <sz val="8"/>
        <rFont val="Times New Roman"/>
        <family val="1"/>
      </rPr>
      <t>3</t>
    </r>
  </si>
  <si>
    <r>
      <t>Gadolinium</t>
    </r>
    <r>
      <rPr>
        <vertAlign val="superscript"/>
        <sz val="8"/>
        <rFont val="Times New Roman"/>
        <family val="1"/>
      </rPr>
      <t>3</t>
    </r>
  </si>
  <si>
    <r>
      <t>Terbium</t>
    </r>
    <r>
      <rPr>
        <vertAlign val="superscript"/>
        <sz val="8"/>
        <rFont val="Times New Roman"/>
        <family val="1"/>
      </rPr>
      <t>3</t>
    </r>
  </si>
  <si>
    <r>
      <t>Dysprosium</t>
    </r>
    <r>
      <rPr>
        <vertAlign val="superscript"/>
        <sz val="8"/>
        <rFont val="Times New Roman"/>
        <family val="1"/>
      </rPr>
      <t>3</t>
    </r>
  </si>
  <si>
    <t>(percentage)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</si>
  <si>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Products are listed in order of atomic number.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</si>
  <si>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Source: Metal-Pages Ltd.</t>
    </r>
  </si>
  <si>
    <r>
      <t>Category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and country</t>
    </r>
  </si>
  <si>
    <t>India</t>
  </si>
  <si>
    <t>Irland</t>
  </si>
  <si>
    <t>Israel</t>
  </si>
  <si>
    <r>
      <t>Other rare-earth compounds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(2846.90.0000):</t>
    </r>
  </si>
  <si>
    <t>Rare-earth metals and alloys (2805.30.0000):</t>
  </si>
  <si>
    <t>Cerium compounds:</t>
  </si>
  <si>
    <t>Cerium compounds, unspecified (2846.10.0000):</t>
  </si>
  <si>
    <t>Cerium compounds, other than cerium oxide (2846.10.0050):</t>
  </si>
  <si>
    <t>Scandium or yttrium compounds:</t>
  </si>
  <si>
    <t>Scandium or yttrium oxides (2846.90.8050):</t>
  </si>
  <si>
    <t>Korea</t>
  </si>
  <si>
    <t>Scandium or yttrium chlorides (2846.90.8060):</t>
  </si>
  <si>
    <t>Yttrium materials and compounds content by weight greater than 19% but</t>
  </si>
  <si>
    <t xml:space="preserve"> less than 85% oxide equivalent (2846.90.4000):</t>
  </si>
  <si>
    <t>Other rare-earth compounds, carbonates:</t>
  </si>
  <si>
    <t>Lanthanum carbonates (2846.90.8070):</t>
  </si>
  <si>
    <t>Other rare-earth carbonates (2846.90.8075):</t>
  </si>
  <si>
    <t>2846.90.2090:</t>
  </si>
  <si>
    <t>Other rare-earth compounds, chlorides (2846.90.2050, 2846.90.2080,</t>
  </si>
  <si>
    <t>Total estimated equivalent (REO) content</t>
  </si>
  <si>
    <t>Other rare-earth compounds, oxides:</t>
  </si>
  <si>
    <t>Lanthanum oxides (2846.90.2005):</t>
  </si>
  <si>
    <t>REOs except cerium oxide (2846.90.2010):</t>
  </si>
  <si>
    <t>REOs except cerium or lanthanum oxide (2846.90.2045):</t>
  </si>
  <si>
    <t>Other rare-earth compounds, unspecified (2846.90.8000):</t>
  </si>
  <si>
    <t>Other rare-earth compounds (2846.90.8090):</t>
  </si>
  <si>
    <t>Ferrocerium and other pyrophoric alloys (3606.90.3000):</t>
  </si>
  <si>
    <t>Rare-earth metals and alloys:</t>
  </si>
  <si>
    <t>Lanthanum, unalloyed (2805.30.0005):</t>
  </si>
  <si>
    <t>Other rare-earth metals, unalloyed (2805.30.0050):</t>
  </si>
  <si>
    <t>Other rare-earth metals, alloys (2805.30.0090):</t>
  </si>
  <si>
    <t>Unspecified rare-earth metals and alloys (2805.30.0000):</t>
  </si>
  <si>
    <t>Cerium oxides (2846.10.0010):</t>
  </si>
  <si>
    <t>Other rare-earth compounds:</t>
  </si>
  <si>
    <r>
      <t>3</t>
    </r>
    <r>
      <rPr>
        <sz val="8"/>
        <rFont val="Times New Roman"/>
        <family val="1"/>
      </rPr>
      <t>Source: Molycorp, Inc. 2013 annual report, Form 10–K—2013.</t>
    </r>
  </si>
  <si>
    <t>Bayan Obo, Nei</t>
  </si>
  <si>
    <t>Cerium, unalloyed (2805.30.0010):</t>
  </si>
  <si>
    <t>Neodymium, unalloyed (2805.30.0020):</t>
  </si>
  <si>
    <t xml:space="preserve"> TABLE 6</t>
  </si>
  <si>
    <r>
      <t>RARE EARTHS: ESTIMATED WORLD MINE PRODUCTION, BY COUNTRY</t>
    </r>
    <r>
      <rPr>
        <vertAlign val="superscript"/>
        <sz val="8"/>
        <rFont val="Times New Roman"/>
        <family val="1"/>
      </rPr>
      <t>1, 2</t>
    </r>
  </si>
  <si>
    <r>
      <t>Country</t>
    </r>
    <r>
      <rPr>
        <vertAlign val="superscript"/>
        <sz val="8"/>
        <rFont val="Times New Roman"/>
        <family val="1"/>
      </rPr>
      <t>3</t>
    </r>
  </si>
  <si>
    <t>4</t>
  </si>
  <si>
    <t>Malaysia</t>
  </si>
  <si>
    <t>United States</t>
  </si>
  <si>
    <r>
      <t>1</t>
    </r>
    <r>
      <rPr>
        <sz val="8"/>
        <rFont val="Times New Roman"/>
        <family val="1"/>
      </rPr>
      <t>World totals and estimated data are rounded to no more than three significant digits; may not add to totals shown.</t>
    </r>
  </si>
  <si>
    <r>
      <t>2</t>
    </r>
    <r>
      <rPr>
        <sz val="8"/>
        <rFont val="Times New Roman"/>
        <family val="1"/>
      </rPr>
      <t>Includes data available through August 13, 2014.</t>
    </r>
  </si>
  <si>
    <r>
      <t>4</t>
    </r>
    <r>
      <rPr>
        <sz val="8"/>
        <rFont val="Times New Roman"/>
        <family val="1"/>
      </rPr>
      <t>Reported figure.</t>
    </r>
  </si>
  <si>
    <t>See footnotes at end of table.</t>
  </si>
  <si>
    <t>TABLE 5—Continued</t>
  </si>
  <si>
    <r>
      <t>Mongol, China</t>
    </r>
    <r>
      <rPr>
        <vertAlign val="superscript"/>
        <sz val="8"/>
        <rFont val="Times New Roman"/>
        <family val="1"/>
      </rPr>
      <t>4</t>
    </r>
  </si>
  <si>
    <r>
      <t xml:space="preserve">Western Australia, Australia </t>
    </r>
    <r>
      <rPr>
        <vertAlign val="superscript"/>
        <sz val="8"/>
        <rFont val="Times New Roman"/>
        <family val="1"/>
      </rPr>
      <t>5</t>
    </r>
  </si>
  <si>
    <t>Metals:—Continued</t>
  </si>
  <si>
    <t>Compounds:—Continued</t>
  </si>
  <si>
    <t>Other rare-earth compounds:—Continued</t>
  </si>
  <si>
    <t>Revda, Murmansk,</t>
  </si>
  <si>
    <r>
      <t>Russia</t>
    </r>
    <r>
      <rPr>
        <vertAlign val="superscript"/>
        <sz val="8"/>
        <rFont val="Times New Roman"/>
        <family val="1"/>
      </rPr>
      <t>7</t>
    </r>
  </si>
  <si>
    <r>
      <t>China</t>
    </r>
    <r>
      <rPr>
        <vertAlign val="superscript"/>
        <sz val="8"/>
        <rFont val="Times New Roman"/>
        <family val="1"/>
      </rPr>
      <t>8</t>
    </r>
  </si>
  <si>
    <t>Xunwu, Jiangxi,</t>
  </si>
  <si>
    <t>Longnan, Jiangxi,</t>
  </si>
  <si>
    <t>TABLE 4—Continued</t>
  </si>
  <si>
    <t>(Metric tons of rare‐earth oxide equivalent)</t>
  </si>
  <si>
    <r>
      <t>3</t>
    </r>
    <r>
      <rPr>
        <sz val="8"/>
        <rFont val="Times New Roman"/>
        <family val="1"/>
      </rPr>
      <t xml:space="preserve">In addition to the countries listed, rare-earth minerals are thought to be produced in Indonesia, Nigeria, North Korea, and </t>
    </r>
  </si>
  <si>
    <t xml:space="preserve">some Commonwealth of Independent States countries, but information is inadequate for formulation of reliable estimates of </t>
  </si>
  <si>
    <t>output levels.</t>
  </si>
  <si>
    <r>
      <t>4</t>
    </r>
    <r>
      <rPr>
        <sz val="8"/>
        <rFont val="Times New Roman"/>
        <family val="1"/>
      </rPr>
      <t>Zang, Zhang Bao, Lu, Ke Yi, King, Kue Chu, Wei, Wei Cheng, and Wang, Wen Cheng, 1982, Rare-earth industry in China: Hydrometallurgy,</t>
    </r>
  </si>
  <si>
    <t>v. 9, no. 2, p. 205–210.</t>
  </si>
  <si>
    <r>
      <t>5</t>
    </r>
    <r>
      <rPr>
        <sz val="8"/>
        <rFont val="Times New Roman"/>
        <family val="1"/>
      </rPr>
      <t>Kingsnorth, Dudley, 1992, Mount Weld—A new source of light rare earths—Proceedings of the TMS and Australasian Institute of Mining</t>
    </r>
  </si>
  <si>
    <r>
      <t>9</t>
    </r>
    <r>
      <rPr>
        <sz val="8"/>
        <rFont val="Times New Roman"/>
        <family val="1"/>
      </rPr>
      <t>Nakamura, Shigeo, 1988, China and rare metals—Rare earth: Industrial Rare Metals, no. 94, May, p. 23–28.</t>
    </r>
  </si>
  <si>
    <t>Ferrocerium and other pyrophoric alloys (3606.90.0000):—Continued</t>
  </si>
  <si>
    <r>
      <t>6</t>
    </r>
    <r>
      <rPr>
        <sz val="8"/>
        <rFont val="Times New Roman"/>
        <family val="1"/>
      </rPr>
      <t xml:space="preserve">Xi, Zhang, 1986, The present status of Nd-Fe-B magnets in China—Proceedings of the Impact of Neodymium-Iron-Boron Materials on 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</si>
  <si>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>Hedrick, J.B., Sinha, S.P., and Kosynkin, V.D., 1997, Loparite, a rare-earth ore: Journal of Alloys and Compounds, v. 250, p. 467–470.</t>
    </r>
  </si>
  <si>
    <t>and Metallurgy, Rare Earth Symposium, San Diego, CA, March 1–5, 1992: Sydney, New South Wales, Australia, Lyncs Gold NL, 8 p.</t>
  </si>
  <si>
    <t>Permanent Magnet Users and Producers Conference, Clearwater, FL, March 2–4, 1986: Clearwater, FL, Gorham International Inc., 5 p.</t>
  </si>
  <si>
    <r>
      <t>World production, REO basis</t>
    </r>
    <r>
      <rPr>
        <vertAlign val="superscript"/>
        <sz val="8"/>
        <rFont val="Times New Roman"/>
        <family val="1"/>
      </rPr>
      <t>e</t>
    </r>
  </si>
  <si>
    <r>
      <t>Thailand</t>
    </r>
    <r>
      <rPr>
        <vertAlign val="superscript"/>
        <sz val="8"/>
        <rFont val="Times New Roman"/>
        <family val="1"/>
      </rPr>
      <t>5</t>
    </r>
  </si>
  <si>
    <r>
      <t>Vietnam</t>
    </r>
    <r>
      <rPr>
        <vertAlign val="superscript"/>
        <sz val="8"/>
        <rFont val="Times New Roman"/>
        <family val="1"/>
      </rPr>
      <t>5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</si>
  <si>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Estimated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rare‐earth oxide content of exports.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</si>
  <si>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-- Zero.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</si>
  <si>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XX Not applicable.  -- Zero.</t>
    </r>
  </si>
  <si>
    <t>Other rare-earth compounds, carbonates:—Continued</t>
  </si>
  <si>
    <t>Other rare-earth carbonates (2846.90.8075):—Continued</t>
  </si>
  <si>
    <r>
      <t>3</t>
    </r>
    <r>
      <rPr>
        <sz val="8"/>
        <rFont val="Times New Roman"/>
        <family val="1"/>
      </rPr>
      <t>Johnson, G.W., and Sisneros, T.E., 1981, Analysis of rare-earth elements in ore concentrate samples using direct current plasma spectrometry—</t>
    </r>
  </si>
  <si>
    <t>Proceedings of the 15th Rare Earth Research Conference, Rolla, MO, June 15–18, 1981: New York, NY, Plenum Press, v. 3, p. 525–529.</t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</si>
  <si>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do. Ditto. NA Not available.  --Zero.</t>
    </r>
  </si>
  <si>
    <t>Advance release</t>
  </si>
  <si>
    <t>This report will be included in the USGS Minerals Yearbook 2013, volume I, Commodity  Report</t>
  </si>
  <si>
    <t>This icon is linked to an embedded text document. Double-click on the icon to view the text document.</t>
  </si>
  <si>
    <t>First posted</t>
  </si>
  <si>
    <t>Rare Earths in 2013</t>
  </si>
  <si>
    <t>This workbook includes an embedded Word document and six tables (see tabs below).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</si>
</sst>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&quot;$&quot;#,##0"/>
    <numFmt numFmtId="167" formatCode="_(* #,##0_);_(* \(#,##0\);_(* &quot;-&quot;??_);_(@_)"/>
    <numFmt numFmtId="168" formatCode="0.00000"/>
    <numFmt numFmtId="169" formatCode="_(* #,##0.0_);_(* \(#,##0.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0.0"/>
    <numFmt numFmtId="175" formatCode="0.000"/>
    <numFmt numFmtId="176" formatCode="0.000000"/>
    <numFmt numFmtId="177" formatCode="0.0000000"/>
    <numFmt numFmtId="178" formatCode="_(* #,##0_);_(* \(#,##0\);_(* \-_);_(@_)"/>
    <numFmt numFmtId="179" formatCode="_(* #,##0.00_);_(* \(#,##0.00\);_(* \-??_);_(@_)"/>
    <numFmt numFmtId="180" formatCode="[$-409]mmmm\ d\,\ yyyy;@"/>
  </numFmts>
  <fonts count="44">
    <font>
      <sz val="8"/>
      <name val="Times"/>
      <family val="0"/>
    </font>
    <font>
      <vertAlign val="superscript"/>
      <sz val="8"/>
      <name val="Times New Roman"/>
      <family val="1"/>
    </font>
    <font>
      <u val="single"/>
      <sz val="8"/>
      <color indexed="12"/>
      <name val="Times"/>
      <family val="1"/>
    </font>
    <font>
      <u val="single"/>
      <sz val="8"/>
      <color indexed="36"/>
      <name val="Times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49" fontId="1" fillId="0" borderId="10" xfId="0" applyNumberFormat="1" applyFont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 quotePrefix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left" vertical="center" indent="1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Alignment="1">
      <alignment horizontal="right"/>
    </xf>
    <xf numFmtId="0" fontId="1" fillId="0" borderId="11" xfId="0" applyFont="1" applyBorder="1" applyAlignment="1" applyProtection="1">
      <alignment horizontal="left" vertical="center"/>
      <protection locked="0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2" fontId="4" fillId="0" borderId="10" xfId="0" applyNumberFormat="1" applyFont="1" applyFill="1" applyBorder="1" applyAlignment="1" applyProtection="1">
      <alignment vertical="center"/>
      <protection locked="0"/>
    </xf>
    <xf numFmtId="2" fontId="4" fillId="0" borderId="11" xfId="0" applyNumberFormat="1" applyFont="1" applyFill="1" applyBorder="1" applyAlignment="1" applyProtection="1">
      <alignment vertical="center"/>
      <protection locked="0"/>
    </xf>
    <xf numFmtId="1" fontId="1" fillId="0" borderId="11" xfId="0" applyNumberFormat="1" applyFont="1" applyBorder="1" applyAlignment="1" applyProtection="1">
      <alignment horizontal="left" vertical="center"/>
      <protection locked="0"/>
    </xf>
    <xf numFmtId="2" fontId="4" fillId="0" borderId="11" xfId="0" applyNumberFormat="1" applyFont="1" applyBorder="1" applyAlignment="1" applyProtection="1">
      <alignment horizontal="right" vertical="center"/>
      <protection locked="0"/>
    </xf>
    <xf numFmtId="2" fontId="1" fillId="0" borderId="11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2" fontId="4" fillId="0" borderId="0" xfId="0" applyNumberFormat="1" applyFont="1" applyAlignment="1" applyProtection="1">
      <alignment horizontal="right" vertical="center"/>
      <protection locked="0"/>
    </xf>
    <xf numFmtId="2" fontId="1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left" vertical="center" indent="1"/>
      <protection locked="0"/>
    </xf>
    <xf numFmtId="1" fontId="4" fillId="0" borderId="10" xfId="0" applyNumberFormat="1" applyFont="1" applyBorder="1" applyAlignment="1" applyProtection="1">
      <alignment horizontal="right" vertical="center"/>
      <protection locked="0"/>
    </xf>
    <xf numFmtId="165" fontId="1" fillId="0" borderId="10" xfId="0" applyNumberFormat="1" applyFont="1" applyBorder="1" applyAlignment="1" applyProtection="1">
      <alignment horizontal="right" vertical="center"/>
      <protection locked="0"/>
    </xf>
    <xf numFmtId="0" fontId="1" fillId="0" borderId="12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/>
    </xf>
    <xf numFmtId="0" fontId="4" fillId="0" borderId="12" xfId="0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3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 applyProtection="1">
      <alignment vertical="center"/>
      <protection locked="0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4" fillId="0" borderId="11" xfId="0" applyFont="1" applyBorder="1" applyAlignment="1" applyProtection="1">
      <alignment horizontal="left" vertical="center" indent="2"/>
      <protection locked="0"/>
    </xf>
    <xf numFmtId="3" fontId="4" fillId="0" borderId="12" xfId="0" applyNumberFormat="1" applyFont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3" fontId="4" fillId="0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 applyProtection="1">
      <alignment vertical="center"/>
      <protection locked="0"/>
    </xf>
    <xf numFmtId="3" fontId="1" fillId="0" borderId="0" xfId="0" applyNumberFormat="1" applyFont="1" applyFill="1" applyAlignment="1" applyProtection="1">
      <alignment horizontal="right" vertical="center"/>
      <protection locked="0"/>
    </xf>
    <xf numFmtId="3" fontId="4" fillId="0" borderId="0" xfId="0" applyNumberFormat="1" applyFont="1" applyFill="1" applyAlignment="1">
      <alignment/>
    </xf>
    <xf numFmtId="0" fontId="1" fillId="0" borderId="0" xfId="0" applyFont="1" applyBorder="1" applyAlignment="1" applyProtection="1">
      <alignment horizontal="left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5" fillId="0" borderId="0" xfId="0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Fill="1" applyAlignment="1" quotePrefix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 applyProtection="1">
      <alignment vertical="center"/>
      <protection locked="0"/>
    </xf>
    <xf numFmtId="49" fontId="1" fillId="0" borderId="11" xfId="0" applyNumberFormat="1" applyFont="1" applyBorder="1" applyAlignment="1" applyProtection="1">
      <alignment vertical="center"/>
      <protection locked="0"/>
    </xf>
    <xf numFmtId="4" fontId="4" fillId="0" borderId="10" xfId="0" applyNumberFormat="1" applyFont="1" applyBorder="1" applyAlignment="1" applyProtection="1">
      <alignment horizontal="right" vertical="center"/>
      <protection locked="0"/>
    </xf>
    <xf numFmtId="2" fontId="4" fillId="0" borderId="12" xfId="0" applyNumberFormat="1" applyFont="1" applyBorder="1" applyAlignment="1" applyProtection="1">
      <alignment horizontal="right" vertical="center"/>
      <protection locked="0"/>
    </xf>
    <xf numFmtId="2" fontId="1" fillId="0" borderId="12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2" fontId="4" fillId="0" borderId="0" xfId="0" applyNumberFormat="1" applyFont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>
      <alignment horizontal="left" vertical="top"/>
    </xf>
    <xf numFmtId="3" fontId="1" fillId="0" borderId="0" xfId="0" applyNumberFormat="1" applyFont="1" applyAlignment="1">
      <alignment horizontal="left" vertical="top"/>
    </xf>
    <xf numFmtId="3" fontId="4" fillId="0" borderId="11" xfId="0" applyNumberFormat="1" applyFont="1" applyBorder="1" applyAlignment="1" applyProtection="1">
      <alignment horizontal="right" vertical="center"/>
      <protection locked="0"/>
    </xf>
    <xf numFmtId="3" fontId="4" fillId="0" borderId="11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Alignment="1">
      <alignment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right" vertical="center"/>
      <protection locked="0"/>
    </xf>
    <xf numFmtId="175" fontId="4" fillId="0" borderId="11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>
      <alignment horizontal="left" vertical="top"/>
    </xf>
    <xf numFmtId="3" fontId="1" fillId="0" borderId="0" xfId="0" applyNumberFormat="1" applyFont="1" applyBorder="1" applyAlignment="1">
      <alignment horizontal="left" vertical="top"/>
    </xf>
    <xf numFmtId="0" fontId="1" fillId="0" borderId="1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2" fontId="4" fillId="0" borderId="1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/>
    </xf>
    <xf numFmtId="0" fontId="1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indent="1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left" vertical="center" indent="2"/>
      <protection locked="0"/>
    </xf>
    <xf numFmtId="0" fontId="1" fillId="0" borderId="14" xfId="0" applyFont="1" applyBorder="1" applyAlignment="1" applyProtection="1">
      <alignment vertical="center"/>
      <protection locked="0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175" fontId="4" fillId="0" borderId="10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>
      <alignment/>
    </xf>
    <xf numFmtId="175" fontId="4" fillId="0" borderId="12" xfId="0" applyNumberFormat="1" applyFont="1" applyBorder="1" applyAlignment="1" applyProtection="1">
      <alignment vertical="center"/>
      <protection locked="0"/>
    </xf>
    <xf numFmtId="2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4" fillId="0" borderId="0" xfId="0" applyNumberFormat="1" applyFont="1" applyAlignment="1">
      <alignment/>
    </xf>
    <xf numFmtId="0" fontId="4" fillId="0" borderId="10" xfId="0" applyFont="1" applyBorder="1" applyAlignment="1" applyProtection="1">
      <alignment horizontal="left" vertical="center"/>
      <protection locked="0"/>
    </xf>
    <xf numFmtId="3" fontId="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left" vertical="center" indent="3"/>
      <protection locked="0"/>
    </xf>
    <xf numFmtId="0" fontId="4" fillId="0" borderId="11" xfId="0" applyFont="1" applyFill="1" applyBorder="1" applyAlignment="1" applyProtection="1">
      <alignment horizontal="left" vertical="center" indent="3"/>
      <protection locked="0"/>
    </xf>
    <xf numFmtId="3" fontId="1" fillId="0" borderId="13" xfId="0" applyNumberFormat="1" applyFont="1" applyBorder="1" applyAlignment="1">
      <alignment/>
    </xf>
    <xf numFmtId="0" fontId="4" fillId="0" borderId="11" xfId="0" applyFont="1" applyBorder="1" applyAlignment="1" applyProtection="1">
      <alignment horizontal="left" vertical="center" indent="4"/>
      <protection locked="0"/>
    </xf>
    <xf numFmtId="3" fontId="4" fillId="0" borderId="10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left" vertical="center" indent="2"/>
      <protection locked="0"/>
    </xf>
    <xf numFmtId="0" fontId="4" fillId="0" borderId="10" xfId="0" applyFont="1" applyBorder="1" applyAlignment="1" applyProtection="1">
      <alignment horizontal="left" vertical="center" indent="3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3" fontId="1" fillId="0" borderId="12" xfId="0" applyNumberFormat="1" applyFont="1" applyBorder="1" applyAlignment="1">
      <alignment/>
    </xf>
    <xf numFmtId="0" fontId="4" fillId="0" borderId="11" xfId="0" applyFont="1" applyBorder="1" applyAlignment="1" applyProtection="1">
      <alignment horizontal="left" vertical="center" indent="5"/>
      <protection locked="0"/>
    </xf>
    <xf numFmtId="0" fontId="4" fillId="0" borderId="12" xfId="0" applyFont="1" applyBorder="1" applyAlignment="1" applyProtection="1">
      <alignment horizontal="left" vertical="center" indent="3"/>
      <protection locked="0"/>
    </xf>
    <xf numFmtId="0" fontId="4" fillId="0" borderId="10" xfId="0" applyFont="1" applyBorder="1" applyAlignment="1" applyProtection="1">
      <alignment horizontal="left" vertical="center" indent="4"/>
      <protection locked="0"/>
    </xf>
    <xf numFmtId="0" fontId="4" fillId="0" borderId="11" xfId="0" applyFont="1" applyFill="1" applyBorder="1" applyAlignment="1" applyProtection="1">
      <alignment horizontal="left" vertical="center" indent="5"/>
      <protection locked="0"/>
    </xf>
    <xf numFmtId="0" fontId="4" fillId="0" borderId="0" xfId="0" applyFont="1" applyAlignment="1" applyProtection="1">
      <alignment horizontal="left" vertical="center" indent="2"/>
      <protection locked="0"/>
    </xf>
    <xf numFmtId="0" fontId="4" fillId="0" borderId="11" xfId="0" applyFont="1" applyFill="1" applyBorder="1" applyAlignment="1" applyProtection="1">
      <alignment horizontal="left" vertical="center" indent="4"/>
      <protection locked="0"/>
    </xf>
    <xf numFmtId="0" fontId="4" fillId="0" borderId="15" xfId="0" applyFont="1" applyFill="1" applyBorder="1" applyAlignment="1" applyProtection="1">
      <alignment horizontal="left" vertical="center" indent="4"/>
      <protection locked="0"/>
    </xf>
    <xf numFmtId="3" fontId="1" fillId="0" borderId="13" xfId="0" applyNumberFormat="1" applyFont="1" applyBorder="1" applyAlignment="1">
      <alignment horizontal="left" vertical="top"/>
    </xf>
    <xf numFmtId="0" fontId="0" fillId="0" borderId="0" xfId="0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43" applyNumberFormat="1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43" applyNumberFormat="1" applyFont="1" applyFill="1" applyBorder="1" applyAlignment="1" applyProtection="1" quotePrefix="1">
      <alignment horizontal="right" vertical="center"/>
      <protection/>
    </xf>
    <xf numFmtId="0" fontId="1" fillId="0" borderId="0" xfId="0" applyFont="1" applyFill="1" applyAlignment="1" quotePrefix="1">
      <alignment horizontal="left" vertical="center"/>
    </xf>
    <xf numFmtId="0" fontId="1" fillId="0" borderId="0" xfId="0" applyFont="1" applyFill="1" applyAlignment="1" quotePrefix="1">
      <alignment vertical="center"/>
    </xf>
    <xf numFmtId="3" fontId="4" fillId="0" borderId="0" xfId="43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0" fontId="4" fillId="0" borderId="16" xfId="0" applyFont="1" applyBorder="1" applyAlignment="1">
      <alignment horizontal="left" vertical="center" indent="1"/>
    </xf>
    <xf numFmtId="3" fontId="4" fillId="0" borderId="16" xfId="42" applyNumberFormat="1" applyFont="1" applyFill="1" applyBorder="1" applyAlignment="1" applyProtection="1">
      <alignment vertical="center"/>
      <protection/>
    </xf>
    <xf numFmtId="0" fontId="1" fillId="0" borderId="16" xfId="0" applyFont="1" applyBorder="1" applyAlignment="1" quotePrefix="1">
      <alignment vertical="center"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12" xfId="0" applyFont="1" applyFill="1" applyBorder="1" applyAlignment="1" applyProtection="1">
      <alignment horizontal="left" vertical="center" indent="3"/>
      <protection locked="0"/>
    </xf>
    <xf numFmtId="3" fontId="1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/>
    </xf>
    <xf numFmtId="0" fontId="4" fillId="0" borderId="12" xfId="0" applyFont="1" applyBorder="1" applyAlignment="1" applyProtection="1" quotePrefix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 quotePrefix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180" fontId="4" fillId="0" borderId="0" xfId="0" applyNumberFormat="1" applyFont="1" applyAlignment="1">
      <alignment/>
    </xf>
    <xf numFmtId="180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47625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800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B20" sqref="B20"/>
    </sheetView>
  </sheetViews>
  <sheetFormatPr defaultColWidth="9.140625" defaultRowHeight="12"/>
  <cols>
    <col min="1" max="1" width="27.00390625" style="0" customWidth="1"/>
    <col min="2" max="2" width="17.8515625" style="0" bestFit="1" customWidth="1"/>
  </cols>
  <sheetData>
    <row r="1" spans="1:2" ht="12">
      <c r="A1" s="164"/>
      <c r="B1" s="164"/>
    </row>
    <row r="2" spans="1:2" ht="12">
      <c r="A2" s="164"/>
      <c r="B2" s="164"/>
    </row>
    <row r="3" spans="1:2" ht="12">
      <c r="A3" s="164"/>
      <c r="B3" s="164"/>
    </row>
    <row r="4" spans="1:2" ht="12">
      <c r="A4" s="164"/>
      <c r="B4" s="164"/>
    </row>
    <row r="5" spans="1:2" ht="12.75">
      <c r="A5" s="197" t="s">
        <v>223</v>
      </c>
      <c r="B5" s="164"/>
    </row>
    <row r="6" spans="1:2" ht="10.5">
      <c r="A6" s="164"/>
      <c r="B6" s="164"/>
    </row>
    <row r="7" spans="1:7" ht="12.75">
      <c r="A7" s="198" t="s">
        <v>224</v>
      </c>
      <c r="B7" s="198"/>
      <c r="C7" s="198"/>
      <c r="D7" s="198"/>
      <c r="E7" s="198"/>
      <c r="F7" s="198"/>
      <c r="G7" s="198"/>
    </row>
    <row r="8" spans="1:2" ht="10.5">
      <c r="A8" s="164"/>
      <c r="B8" s="164"/>
    </row>
    <row r="9" spans="1:2" ht="12.75">
      <c r="A9" s="199" t="s">
        <v>227</v>
      </c>
      <c r="B9" s="164"/>
    </row>
    <row r="10" spans="1:2" ht="12.75">
      <c r="A10" s="200" t="s">
        <v>228</v>
      </c>
      <c r="B10" s="164"/>
    </row>
    <row r="11" spans="1:2" ht="12.75">
      <c r="A11" s="200"/>
      <c r="B11" s="164"/>
    </row>
    <row r="12" spans="1:2" ht="12.75">
      <c r="A12" s="200"/>
      <c r="B12" s="164"/>
    </row>
    <row r="13" spans="1:2" ht="12.75">
      <c r="A13" s="200"/>
      <c r="B13" s="164"/>
    </row>
    <row r="14" spans="1:2" ht="12.75">
      <c r="A14" s="200"/>
      <c r="B14" s="164"/>
    </row>
    <row r="15" spans="1:2" ht="12.75">
      <c r="A15" s="200"/>
      <c r="B15" s="164"/>
    </row>
    <row r="16" spans="1:2" ht="12.75">
      <c r="A16" s="200"/>
      <c r="B16" s="164"/>
    </row>
    <row r="17" spans="1:2" ht="12.75">
      <c r="A17" s="200"/>
      <c r="B17" s="164"/>
    </row>
    <row r="18" spans="1:2" ht="12.75">
      <c r="A18" s="200" t="s">
        <v>225</v>
      </c>
      <c r="B18" s="164"/>
    </row>
    <row r="19" spans="1:2" ht="10.5">
      <c r="A19" s="164"/>
      <c r="B19" s="164"/>
    </row>
    <row r="20" spans="1:2" ht="11.25">
      <c r="A20" s="164" t="s">
        <v>226</v>
      </c>
      <c r="B20" s="201">
        <v>42422</v>
      </c>
    </row>
    <row r="21" spans="1:2" ht="10.5">
      <c r="A21" s="164"/>
      <c r="B21" s="202"/>
    </row>
    <row r="22" spans="1:2" ht="10.5">
      <c r="A22" s="164"/>
      <c r="B22" s="164"/>
    </row>
  </sheetData>
  <sheetProtection/>
  <mergeCells count="1">
    <mergeCell ref="A7:G7"/>
  </mergeCells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166684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140625" defaultRowHeight="12"/>
  <cols>
    <col min="1" max="1" width="58.140625" style="2" customWidth="1"/>
    <col min="2" max="2" width="16.7109375" style="2" customWidth="1"/>
    <col min="3" max="3" width="1.8515625" style="2" customWidth="1"/>
    <col min="4" max="4" width="9.140625" style="2" bestFit="1" customWidth="1"/>
    <col min="5" max="5" width="1.8515625" style="2" customWidth="1"/>
    <col min="6" max="6" width="11.140625" style="2" bestFit="1" customWidth="1"/>
    <col min="7" max="7" width="1.8515625" style="2" customWidth="1"/>
    <col min="8" max="8" width="11.140625" style="2" bestFit="1" customWidth="1"/>
    <col min="9" max="9" width="1.8515625" style="2" customWidth="1"/>
    <col min="10" max="10" width="11.140625" style="2" bestFit="1" customWidth="1"/>
    <col min="11" max="11" width="1.8515625" style="2" customWidth="1"/>
    <col min="12" max="12" width="11.140625" style="2" bestFit="1" customWidth="1"/>
    <col min="13" max="16384" width="9.28125" style="2" customWidth="1"/>
  </cols>
  <sheetData>
    <row r="1" spans="1:12" ht="11.25" customHeight="1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ht="11.25" customHeight="1">
      <c r="A2" s="176" t="s">
        <v>73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1.25" customHeight="1">
      <c r="A3" s="174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1.25" customHeight="1">
      <c r="A4" s="4"/>
      <c r="B4" s="5"/>
      <c r="C4" s="4"/>
      <c r="D4" s="4">
        <v>2009</v>
      </c>
      <c r="E4" s="4"/>
      <c r="F4" s="4">
        <v>2010</v>
      </c>
      <c r="G4" s="4"/>
      <c r="H4" s="4">
        <v>2011</v>
      </c>
      <c r="I4" s="4"/>
      <c r="J4" s="4">
        <v>2012</v>
      </c>
      <c r="K4" s="4"/>
      <c r="L4" s="4">
        <v>2013</v>
      </c>
    </row>
    <row r="5" spans="1:12" ht="12" customHeight="1">
      <c r="A5" s="89" t="s">
        <v>109</v>
      </c>
      <c r="B5" s="5" t="s">
        <v>60</v>
      </c>
      <c r="C5" s="6"/>
      <c r="D5" s="7" t="s">
        <v>1</v>
      </c>
      <c r="E5" s="77"/>
      <c r="F5" s="7" t="s">
        <v>1</v>
      </c>
      <c r="G5" s="77"/>
      <c r="H5" s="7" t="s">
        <v>1</v>
      </c>
      <c r="I5" s="77"/>
      <c r="J5" s="7">
        <v>3000</v>
      </c>
      <c r="K5" s="77" t="s">
        <v>4</v>
      </c>
      <c r="L5" s="7">
        <v>5500</v>
      </c>
    </row>
    <row r="6" spans="1:12" ht="12" customHeight="1">
      <c r="A6" s="89" t="s">
        <v>124</v>
      </c>
      <c r="B6" s="5"/>
      <c r="C6" s="28"/>
      <c r="D6" s="10"/>
      <c r="E6" s="18"/>
      <c r="F6" s="10"/>
      <c r="G6" s="18"/>
      <c r="H6" s="10"/>
      <c r="I6" s="18"/>
      <c r="J6" s="10"/>
      <c r="K6" s="18"/>
      <c r="L6" s="10"/>
    </row>
    <row r="7" spans="1:12" ht="11.25" customHeight="1">
      <c r="A7" s="11" t="s">
        <v>121</v>
      </c>
      <c r="B7" s="5"/>
      <c r="C7" s="8"/>
      <c r="D7" s="10"/>
      <c r="E7" s="18"/>
      <c r="F7" s="10"/>
      <c r="G7" s="18"/>
      <c r="H7" s="10"/>
      <c r="I7" s="18"/>
      <c r="J7" s="10"/>
      <c r="K7" s="18"/>
      <c r="L7" s="10"/>
    </row>
    <row r="8" spans="1:12" ht="11.25" customHeight="1">
      <c r="A8" s="49" t="s">
        <v>2</v>
      </c>
      <c r="B8" s="5" t="s">
        <v>61</v>
      </c>
      <c r="C8" s="12"/>
      <c r="D8" s="47">
        <v>840</v>
      </c>
      <c r="E8" s="13"/>
      <c r="F8" s="47">
        <v>1350</v>
      </c>
      <c r="G8" s="13"/>
      <c r="H8" s="47">
        <v>1640</v>
      </c>
      <c r="I8" s="13"/>
      <c r="J8" s="47">
        <v>996</v>
      </c>
      <c r="K8" s="12" t="s">
        <v>91</v>
      </c>
      <c r="L8" s="47">
        <v>734</v>
      </c>
    </row>
    <row r="9" spans="1:12" ht="11.25" customHeight="1">
      <c r="A9" s="49" t="s">
        <v>122</v>
      </c>
      <c r="B9" s="5" t="s">
        <v>61</v>
      </c>
      <c r="C9" s="12"/>
      <c r="D9" s="17">
        <v>455</v>
      </c>
      <c r="E9" s="4"/>
      <c r="F9" s="17">
        <v>1690</v>
      </c>
      <c r="G9" s="4"/>
      <c r="H9" s="17">
        <v>3620</v>
      </c>
      <c r="I9" s="4"/>
      <c r="J9" s="17">
        <v>1830</v>
      </c>
      <c r="K9" s="4"/>
      <c r="L9" s="17">
        <v>5570</v>
      </c>
    </row>
    <row r="10" spans="1:12" ht="11.25" customHeight="1">
      <c r="A10" s="11" t="s">
        <v>123</v>
      </c>
      <c r="B10" s="5"/>
      <c r="C10" s="28"/>
      <c r="D10" s="102"/>
      <c r="E10" s="27"/>
      <c r="F10" s="102"/>
      <c r="G10" s="27"/>
      <c r="H10" s="102"/>
      <c r="I10" s="27"/>
      <c r="J10" s="102"/>
      <c r="K10" s="27"/>
      <c r="L10" s="102"/>
    </row>
    <row r="11" spans="1:12" ht="11.25" customHeight="1">
      <c r="A11" s="49" t="s">
        <v>5</v>
      </c>
      <c r="B11" s="5" t="s">
        <v>61</v>
      </c>
      <c r="C11" s="104"/>
      <c r="D11" s="105">
        <v>2970</v>
      </c>
      <c r="E11" s="13"/>
      <c r="F11" s="105">
        <v>3460</v>
      </c>
      <c r="G11" s="13"/>
      <c r="H11" s="105">
        <v>2010</v>
      </c>
      <c r="I11" s="13"/>
      <c r="J11" s="105">
        <v>960</v>
      </c>
      <c r="K11" s="12" t="s">
        <v>91</v>
      </c>
      <c r="L11" s="105">
        <v>1420</v>
      </c>
    </row>
    <row r="12" spans="1:12" ht="11.25" customHeight="1">
      <c r="A12" s="49" t="s">
        <v>3</v>
      </c>
      <c r="B12" s="5" t="s">
        <v>61</v>
      </c>
      <c r="C12" s="16"/>
      <c r="D12" s="17">
        <v>4930</v>
      </c>
      <c r="E12" s="25" t="s">
        <v>4</v>
      </c>
      <c r="F12" s="17">
        <v>1380</v>
      </c>
      <c r="G12" s="25" t="s">
        <v>4</v>
      </c>
      <c r="H12" s="17">
        <v>3030</v>
      </c>
      <c r="I12" s="25" t="s">
        <v>4</v>
      </c>
      <c r="J12" s="17">
        <v>2080</v>
      </c>
      <c r="K12" s="25" t="s">
        <v>4</v>
      </c>
      <c r="L12" s="17">
        <v>1050</v>
      </c>
    </row>
    <row r="13" spans="1:12" ht="12" customHeight="1">
      <c r="A13" s="4" t="s">
        <v>74</v>
      </c>
      <c r="B13" s="5"/>
      <c r="C13" s="18"/>
      <c r="D13" s="19"/>
      <c r="E13" s="18"/>
      <c r="F13" s="19"/>
      <c r="G13" s="18"/>
      <c r="H13" s="19"/>
      <c r="I13" s="18"/>
      <c r="J13" s="19"/>
      <c r="K13" s="18"/>
      <c r="L13" s="19"/>
    </row>
    <row r="14" spans="1:12" ht="11.25" customHeight="1">
      <c r="A14" s="11" t="s">
        <v>121</v>
      </c>
      <c r="B14" s="5"/>
      <c r="C14" s="18"/>
      <c r="D14" s="19"/>
      <c r="E14" s="18"/>
      <c r="F14" s="19"/>
      <c r="G14" s="18"/>
      <c r="H14" s="19"/>
      <c r="I14" s="18"/>
      <c r="J14" s="19"/>
      <c r="K14" s="18"/>
      <c r="L14" s="19"/>
    </row>
    <row r="15" spans="1:12" ht="11.25" customHeight="1">
      <c r="A15" s="49" t="s">
        <v>2</v>
      </c>
      <c r="B15" s="5" t="s">
        <v>61</v>
      </c>
      <c r="C15" s="20"/>
      <c r="D15" s="14">
        <v>1500</v>
      </c>
      <c r="E15" s="13"/>
      <c r="F15" s="14">
        <v>1770</v>
      </c>
      <c r="G15" s="13"/>
      <c r="H15" s="14">
        <v>1120</v>
      </c>
      <c r="I15" s="13"/>
      <c r="J15" s="14">
        <v>1390</v>
      </c>
      <c r="K15" s="13"/>
      <c r="L15" s="14">
        <v>1110</v>
      </c>
    </row>
    <row r="16" spans="1:12" ht="11.25" customHeight="1">
      <c r="A16" s="49" t="s">
        <v>122</v>
      </c>
      <c r="B16" s="5" t="s">
        <v>61</v>
      </c>
      <c r="C16" s="20"/>
      <c r="D16" s="14">
        <v>10200</v>
      </c>
      <c r="E16" s="13"/>
      <c r="F16" s="14">
        <v>10500</v>
      </c>
      <c r="G16" s="13"/>
      <c r="H16" s="14">
        <v>6020</v>
      </c>
      <c r="I16" s="13"/>
      <c r="J16" s="14">
        <v>3400</v>
      </c>
      <c r="K16" s="13"/>
      <c r="L16" s="14">
        <v>8250</v>
      </c>
    </row>
    <row r="17" spans="1:12" ht="11.25" customHeight="1">
      <c r="A17" s="11" t="s">
        <v>123</v>
      </c>
      <c r="B17" s="5"/>
      <c r="C17" s="28"/>
      <c r="D17" s="102"/>
      <c r="E17" s="27"/>
      <c r="F17" s="102"/>
      <c r="G17" s="27"/>
      <c r="H17" s="102"/>
      <c r="I17" s="27"/>
      <c r="J17" s="102"/>
      <c r="K17" s="27"/>
      <c r="L17" s="102"/>
    </row>
    <row r="18" spans="1:12" ht="11.25" customHeight="1">
      <c r="A18" s="49" t="s">
        <v>5</v>
      </c>
      <c r="B18" s="5" t="s">
        <v>61</v>
      </c>
      <c r="C18" s="20"/>
      <c r="D18" s="14">
        <v>102</v>
      </c>
      <c r="E18" s="13"/>
      <c r="F18" s="14">
        <v>131</v>
      </c>
      <c r="G18" s="13"/>
      <c r="H18" s="14">
        <v>186</v>
      </c>
      <c r="I18" s="13"/>
      <c r="J18" s="14">
        <v>276</v>
      </c>
      <c r="K18" s="12"/>
      <c r="L18" s="14">
        <v>313</v>
      </c>
    </row>
    <row r="19" spans="1:12" ht="11.25" customHeight="1">
      <c r="A19" s="49" t="s">
        <v>3</v>
      </c>
      <c r="B19" s="5" t="s">
        <v>61</v>
      </c>
      <c r="C19" s="16"/>
      <c r="D19" s="14">
        <v>226</v>
      </c>
      <c r="E19" s="13"/>
      <c r="F19" s="14">
        <v>525</v>
      </c>
      <c r="G19" s="13"/>
      <c r="H19" s="14">
        <v>468</v>
      </c>
      <c r="I19" s="13"/>
      <c r="J19" s="14">
        <v>240</v>
      </c>
      <c r="K19" s="13"/>
      <c r="L19" s="14">
        <v>393</v>
      </c>
    </row>
    <row r="20" spans="1:12" ht="12" customHeight="1">
      <c r="A20" s="89" t="s">
        <v>212</v>
      </c>
      <c r="B20" s="5" t="s">
        <v>61</v>
      </c>
      <c r="C20" s="20"/>
      <c r="D20" s="14">
        <v>138000</v>
      </c>
      <c r="E20" s="12" t="s">
        <v>91</v>
      </c>
      <c r="F20" s="14">
        <v>131000</v>
      </c>
      <c r="G20" s="12" t="s">
        <v>91</v>
      </c>
      <c r="H20" s="14">
        <v>116000</v>
      </c>
      <c r="I20" s="12" t="s">
        <v>91</v>
      </c>
      <c r="J20" s="14">
        <v>114000</v>
      </c>
      <c r="K20" s="12" t="s">
        <v>91</v>
      </c>
      <c r="L20" s="14">
        <v>109000</v>
      </c>
    </row>
    <row r="21" spans="1:12" ht="11.25" customHeight="1">
      <c r="A21" s="4" t="s">
        <v>63</v>
      </c>
      <c r="B21" s="97"/>
      <c r="C21" s="8"/>
      <c r="D21" s="9" t="s">
        <v>4</v>
      </c>
      <c r="E21" s="18"/>
      <c r="F21" s="9" t="s">
        <v>4</v>
      </c>
      <c r="G21" s="18"/>
      <c r="H21" s="9" t="s">
        <v>4</v>
      </c>
      <c r="I21" s="18"/>
      <c r="J21" s="9" t="s">
        <v>4</v>
      </c>
      <c r="K21" s="18"/>
      <c r="L21" s="9" t="s">
        <v>4</v>
      </c>
    </row>
    <row r="22" spans="1:12" ht="12" customHeight="1">
      <c r="A22" s="11" t="s">
        <v>125</v>
      </c>
      <c r="B22" s="5" t="s">
        <v>62</v>
      </c>
      <c r="C22" s="6"/>
      <c r="D22" s="21">
        <v>5.73</v>
      </c>
      <c r="E22" s="6" t="s">
        <v>4</v>
      </c>
      <c r="F22" s="78">
        <v>6.87</v>
      </c>
      <c r="G22" s="6" t="s">
        <v>4</v>
      </c>
      <c r="H22" s="78" t="s">
        <v>72</v>
      </c>
      <c r="I22" s="6" t="s">
        <v>4</v>
      </c>
      <c r="J22" s="78" t="s">
        <v>72</v>
      </c>
      <c r="K22" s="6" t="s">
        <v>4</v>
      </c>
      <c r="L22" s="78" t="s">
        <v>72</v>
      </c>
    </row>
    <row r="23" spans="1:12" ht="12" customHeight="1">
      <c r="A23" s="11" t="s">
        <v>126</v>
      </c>
      <c r="B23" s="5" t="s">
        <v>61</v>
      </c>
      <c r="C23" s="6"/>
      <c r="D23" s="22">
        <v>0.87</v>
      </c>
      <c r="E23" s="6" t="s">
        <v>4</v>
      </c>
      <c r="F23" s="40">
        <v>0.87</v>
      </c>
      <c r="G23" s="6" t="s">
        <v>4</v>
      </c>
      <c r="H23" s="40">
        <v>2.7</v>
      </c>
      <c r="I23" s="6" t="s">
        <v>4</v>
      </c>
      <c r="J23" s="78">
        <v>2.3</v>
      </c>
      <c r="K23" s="6" t="s">
        <v>91</v>
      </c>
      <c r="L23" s="78">
        <v>2</v>
      </c>
    </row>
    <row r="24" spans="1:12" ht="12" customHeight="1">
      <c r="A24" s="11" t="s">
        <v>127</v>
      </c>
      <c r="B24" s="5" t="s">
        <v>61</v>
      </c>
      <c r="C24" s="23"/>
      <c r="D24" s="24" t="s">
        <v>98</v>
      </c>
      <c r="E24" s="6" t="s">
        <v>4</v>
      </c>
      <c r="F24" s="40" t="s">
        <v>99</v>
      </c>
      <c r="G24" s="6" t="s">
        <v>4</v>
      </c>
      <c r="H24" s="40" t="s">
        <v>100</v>
      </c>
      <c r="I24" s="6" t="s">
        <v>4</v>
      </c>
      <c r="J24" s="24" t="s">
        <v>101</v>
      </c>
      <c r="K24" s="6" t="s">
        <v>4</v>
      </c>
      <c r="L24" s="78" t="s">
        <v>128</v>
      </c>
    </row>
    <row r="25" spans="1:12" ht="11.25" customHeight="1">
      <c r="A25" s="171" t="s">
        <v>222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3"/>
    </row>
    <row r="26" spans="1:12" ht="11.25" customHeight="1">
      <c r="A26" s="169" t="s">
        <v>75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70"/>
    </row>
    <row r="27" spans="1:12" ht="11.25" customHeight="1">
      <c r="A27" s="169" t="s">
        <v>107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70"/>
    </row>
    <row r="28" spans="1:12" ht="11.25" customHeight="1">
      <c r="A28" s="169" t="s">
        <v>173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</row>
    <row r="29" spans="1:12" ht="11.25" customHeight="1">
      <c r="A29" s="169" t="s">
        <v>110</v>
      </c>
      <c r="B29" s="169"/>
      <c r="C29" s="170"/>
      <c r="D29" s="170"/>
      <c r="E29" s="170"/>
      <c r="F29" s="170"/>
      <c r="G29" s="170"/>
      <c r="H29" s="170"/>
      <c r="I29" s="170"/>
      <c r="J29" s="170"/>
      <c r="K29" s="170"/>
      <c r="L29" s="170"/>
    </row>
  </sheetData>
  <sheetProtection/>
  <mergeCells count="8">
    <mergeCell ref="A27:L27"/>
    <mergeCell ref="A29:L29"/>
    <mergeCell ref="A25:L25"/>
    <mergeCell ref="A26:L26"/>
    <mergeCell ref="A3:L3"/>
    <mergeCell ref="A1:L1"/>
    <mergeCell ref="A2:L2"/>
    <mergeCell ref="A28:L28"/>
  </mergeCells>
  <printOptions/>
  <pageMargins left="0.5" right="0.5" top="0.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A1" sqref="A1:I1"/>
    </sheetView>
  </sheetViews>
  <sheetFormatPr defaultColWidth="9.140625" defaultRowHeight="11.25" customHeight="1"/>
  <cols>
    <col min="1" max="1" width="21.8515625" style="2" customWidth="1"/>
    <col min="2" max="2" width="1.8515625" style="2" customWidth="1"/>
    <col min="3" max="3" width="21.8515625" style="2" customWidth="1"/>
    <col min="4" max="4" width="1.8515625" style="38" customWidth="1"/>
    <col min="5" max="5" width="21.8515625" style="2" customWidth="1"/>
    <col min="6" max="6" width="1.8515625" style="38" customWidth="1"/>
    <col min="7" max="7" width="21.8515625" style="2" customWidth="1"/>
    <col min="8" max="8" width="1.8515625" style="38" customWidth="1"/>
    <col min="9" max="9" width="21.8515625" style="2" customWidth="1"/>
    <col min="10" max="10" width="10.00390625" style="2" customWidth="1"/>
    <col min="11" max="11" width="9.28125" style="67" customWidth="1"/>
    <col min="12" max="12" width="11.140625" style="2" bestFit="1" customWidth="1"/>
    <col min="13" max="13" width="9.28125" style="2" customWidth="1"/>
    <col min="14" max="14" width="12.8515625" style="2" bestFit="1" customWidth="1"/>
    <col min="15" max="16384" width="9.28125" style="2" customWidth="1"/>
  </cols>
  <sheetData>
    <row r="1" spans="1:9" ht="11.25" customHeight="1">
      <c r="A1" s="176" t="s">
        <v>7</v>
      </c>
      <c r="B1" s="176"/>
      <c r="C1" s="176"/>
      <c r="D1" s="176"/>
      <c r="E1" s="176"/>
      <c r="F1" s="176"/>
      <c r="G1" s="176"/>
      <c r="H1" s="176"/>
      <c r="I1" s="176"/>
    </row>
    <row r="2" spans="1:9" ht="11.25" customHeight="1">
      <c r="A2" s="176" t="s">
        <v>106</v>
      </c>
      <c r="B2" s="176"/>
      <c r="C2" s="176"/>
      <c r="D2" s="176"/>
      <c r="E2" s="176"/>
      <c r="F2" s="176"/>
      <c r="G2" s="176"/>
      <c r="H2" s="176"/>
      <c r="I2" s="176"/>
    </row>
    <row r="3" spans="1:9" ht="11.25" customHeight="1">
      <c r="A3" s="176"/>
      <c r="B3" s="176"/>
      <c r="C3" s="176"/>
      <c r="D3" s="176"/>
      <c r="E3" s="176"/>
      <c r="F3" s="176"/>
      <c r="G3" s="176"/>
      <c r="H3" s="176"/>
      <c r="I3" s="176"/>
    </row>
    <row r="4" spans="1:9" ht="11.25" customHeight="1">
      <c r="A4" s="176" t="s">
        <v>8</v>
      </c>
      <c r="B4" s="176"/>
      <c r="C4" s="176"/>
      <c r="D4" s="176"/>
      <c r="E4" s="176"/>
      <c r="F4" s="176"/>
      <c r="G4" s="176"/>
      <c r="H4" s="176"/>
      <c r="I4" s="176"/>
    </row>
    <row r="5" spans="1:9" ht="11.25" customHeight="1">
      <c r="A5" s="176"/>
      <c r="B5" s="176"/>
      <c r="C5" s="176"/>
      <c r="D5" s="176"/>
      <c r="E5" s="176"/>
      <c r="F5" s="176"/>
      <c r="G5" s="176"/>
      <c r="H5" s="176"/>
      <c r="I5" s="176"/>
    </row>
    <row r="6" spans="1:9" ht="11.25" customHeight="1">
      <c r="A6" s="27" t="s">
        <v>4</v>
      </c>
      <c r="B6" s="27"/>
      <c r="C6" s="182" t="s">
        <v>55</v>
      </c>
      <c r="D6" s="182"/>
      <c r="E6" s="182"/>
      <c r="F6" s="28"/>
      <c r="G6" s="182" t="s">
        <v>6</v>
      </c>
      <c r="H6" s="182"/>
      <c r="I6" s="182"/>
    </row>
    <row r="7" spans="1:9" ht="11.25" customHeight="1">
      <c r="A7" s="101" t="s">
        <v>4</v>
      </c>
      <c r="B7" s="18"/>
      <c r="C7" s="1" t="s">
        <v>9</v>
      </c>
      <c r="D7" s="100"/>
      <c r="E7" s="41" t="s">
        <v>174</v>
      </c>
      <c r="F7" s="100"/>
      <c r="G7" s="41" t="s">
        <v>31</v>
      </c>
      <c r="H7" s="100"/>
      <c r="I7" s="41" t="s">
        <v>10</v>
      </c>
    </row>
    <row r="8" spans="1:12" ht="12" customHeight="1">
      <c r="A8" s="3" t="s">
        <v>11</v>
      </c>
      <c r="B8" s="13"/>
      <c r="C8" s="111" t="s">
        <v>83</v>
      </c>
      <c r="D8" s="110"/>
      <c r="E8" s="111" t="s">
        <v>188</v>
      </c>
      <c r="F8" s="110"/>
      <c r="G8" s="111" t="s">
        <v>189</v>
      </c>
      <c r="H8" s="110"/>
      <c r="I8" s="111" t="s">
        <v>103</v>
      </c>
      <c r="J8" s="67"/>
      <c r="L8" s="67"/>
    </row>
    <row r="9" spans="1:9" ht="11.25" customHeight="1">
      <c r="A9" s="4" t="s">
        <v>27</v>
      </c>
      <c r="B9" s="8"/>
      <c r="C9" s="114">
        <v>0.1</v>
      </c>
      <c r="D9" s="112"/>
      <c r="E9" s="29" t="s">
        <v>14</v>
      </c>
      <c r="F9" s="112"/>
      <c r="G9" s="29" t="s">
        <v>14</v>
      </c>
      <c r="H9" s="112"/>
      <c r="I9" s="113">
        <v>2.4</v>
      </c>
    </row>
    <row r="10" spans="1:12" ht="11.25" customHeight="1">
      <c r="A10" s="4" t="s">
        <v>19</v>
      </c>
      <c r="B10" s="8"/>
      <c r="C10" s="114">
        <v>33.2</v>
      </c>
      <c r="D10" s="115"/>
      <c r="E10" s="114">
        <v>23</v>
      </c>
      <c r="F10" s="115"/>
      <c r="G10" s="114">
        <v>26</v>
      </c>
      <c r="H10" s="115"/>
      <c r="I10" s="114">
        <v>23</v>
      </c>
      <c r="J10" s="67"/>
      <c r="L10" s="67"/>
    </row>
    <row r="11" spans="1:9" ht="11.25" customHeight="1">
      <c r="A11" s="4" t="s">
        <v>12</v>
      </c>
      <c r="B11" s="18"/>
      <c r="C11" s="114">
        <v>49.1</v>
      </c>
      <c r="D11" s="115"/>
      <c r="E11" s="114">
        <v>50</v>
      </c>
      <c r="F11" s="115"/>
      <c r="G11" s="114">
        <v>51</v>
      </c>
      <c r="H11" s="115"/>
      <c r="I11" s="114">
        <v>42.7</v>
      </c>
    </row>
    <row r="12" spans="1:9" ht="11.25" customHeight="1">
      <c r="A12" s="4" t="s">
        <v>22</v>
      </c>
      <c r="B12" s="8"/>
      <c r="C12" s="114">
        <v>4.34</v>
      </c>
      <c r="D12" s="115"/>
      <c r="E12" s="114">
        <v>6.2</v>
      </c>
      <c r="F12" s="115"/>
      <c r="G12" s="114">
        <v>4</v>
      </c>
      <c r="H12" s="115"/>
      <c r="I12" s="114">
        <v>4.1</v>
      </c>
    </row>
    <row r="13" spans="1:9" ht="11.25" customHeight="1">
      <c r="A13" s="4" t="s">
        <v>21</v>
      </c>
      <c r="B13" s="8"/>
      <c r="C13" s="113">
        <v>12</v>
      </c>
      <c r="D13" s="112"/>
      <c r="E13" s="113">
        <v>18.5</v>
      </c>
      <c r="F13" s="112"/>
      <c r="G13" s="113">
        <v>15</v>
      </c>
      <c r="H13" s="112"/>
      <c r="I13" s="113">
        <v>17</v>
      </c>
    </row>
    <row r="14" spans="1:9" ht="11.25" customHeight="1">
      <c r="A14" s="4" t="s">
        <v>23</v>
      </c>
      <c r="B14" s="8"/>
      <c r="C14" s="113">
        <v>0.8</v>
      </c>
      <c r="D14" s="112"/>
      <c r="E14" s="113">
        <v>0.8</v>
      </c>
      <c r="F14" s="112"/>
      <c r="G14" s="113">
        <v>1.8</v>
      </c>
      <c r="H14" s="112"/>
      <c r="I14" s="113">
        <v>3</v>
      </c>
    </row>
    <row r="15" spans="1:9" ht="11.25" customHeight="1">
      <c r="A15" s="4" t="s">
        <v>16</v>
      </c>
      <c r="B15" s="8"/>
      <c r="C15" s="113">
        <v>0.1</v>
      </c>
      <c r="D15" s="112"/>
      <c r="E15" s="113">
        <v>0.2</v>
      </c>
      <c r="F15" s="112"/>
      <c r="G15" s="113">
        <v>0.4</v>
      </c>
      <c r="H15" s="112"/>
      <c r="I15" s="113">
        <v>0.1</v>
      </c>
    </row>
    <row r="16" spans="1:9" ht="11.25" customHeight="1">
      <c r="A16" s="4" t="s">
        <v>17</v>
      </c>
      <c r="B16" s="8"/>
      <c r="C16" s="114">
        <v>0.2</v>
      </c>
      <c r="D16" s="112"/>
      <c r="E16" s="113">
        <v>0.7</v>
      </c>
      <c r="F16" s="112"/>
      <c r="G16" s="113">
        <v>1</v>
      </c>
      <c r="H16" s="112"/>
      <c r="I16" s="113">
        <v>2</v>
      </c>
    </row>
    <row r="17" spans="1:12" ht="11.25" customHeight="1">
      <c r="A17" s="4" t="s">
        <v>24</v>
      </c>
      <c r="B17" s="8"/>
      <c r="C17" s="29" t="s">
        <v>14</v>
      </c>
      <c r="D17" s="115"/>
      <c r="E17" s="114">
        <v>0.1</v>
      </c>
      <c r="F17" s="115"/>
      <c r="G17" s="114">
        <v>0.1</v>
      </c>
      <c r="H17" s="115"/>
      <c r="I17" s="114">
        <v>0.7</v>
      </c>
      <c r="J17" s="67"/>
      <c r="L17" s="67"/>
    </row>
    <row r="18" spans="1:9" ht="11.25" customHeight="1">
      <c r="A18" s="4" t="s">
        <v>13</v>
      </c>
      <c r="B18" s="8"/>
      <c r="C18" s="29" t="s">
        <v>14</v>
      </c>
      <c r="D18" s="112"/>
      <c r="E18" s="29">
        <v>0.1</v>
      </c>
      <c r="F18" s="112"/>
      <c r="G18" s="113">
        <v>0.2</v>
      </c>
      <c r="H18" s="112"/>
      <c r="I18" s="113">
        <v>0.8</v>
      </c>
    </row>
    <row r="19" spans="1:9" ht="11.25" customHeight="1">
      <c r="A19" s="4" t="s">
        <v>18</v>
      </c>
      <c r="B19" s="8"/>
      <c r="C19" s="29" t="s">
        <v>14</v>
      </c>
      <c r="D19" s="112"/>
      <c r="E19" s="29" t="s">
        <v>14</v>
      </c>
      <c r="F19" s="112"/>
      <c r="G19" s="113">
        <v>0.1</v>
      </c>
      <c r="H19" s="112"/>
      <c r="I19" s="113">
        <v>0.12</v>
      </c>
    </row>
    <row r="20" spans="1:12" ht="11.25" customHeight="1">
      <c r="A20" s="4" t="s">
        <v>15</v>
      </c>
      <c r="B20" s="18"/>
      <c r="C20" s="29" t="s">
        <v>14</v>
      </c>
      <c r="D20" s="115"/>
      <c r="E20" s="29" t="s">
        <v>14</v>
      </c>
      <c r="F20" s="115"/>
      <c r="G20" s="114">
        <v>0.2</v>
      </c>
      <c r="H20" s="115"/>
      <c r="I20" s="117">
        <v>0.3</v>
      </c>
      <c r="J20" s="67"/>
      <c r="K20" s="109"/>
      <c r="L20" s="67"/>
    </row>
    <row r="21" spans="1:9" ht="11.25" customHeight="1">
      <c r="A21" s="4" t="s">
        <v>25</v>
      </c>
      <c r="B21" s="8"/>
      <c r="C21" s="29" t="s">
        <v>14</v>
      </c>
      <c r="D21" s="112"/>
      <c r="E21" s="29" t="s">
        <v>14</v>
      </c>
      <c r="F21" s="112"/>
      <c r="G21" s="29" t="s">
        <v>14</v>
      </c>
      <c r="H21" s="112"/>
      <c r="I21" s="29" t="s">
        <v>14</v>
      </c>
    </row>
    <row r="22" spans="1:9" ht="11.25" customHeight="1">
      <c r="A22" s="4" t="s">
        <v>26</v>
      </c>
      <c r="B22" s="8"/>
      <c r="C22" s="29" t="s">
        <v>14</v>
      </c>
      <c r="D22" s="112"/>
      <c r="E22" s="29" t="s">
        <v>14</v>
      </c>
      <c r="F22" s="112"/>
      <c r="G22" s="113">
        <v>0.1</v>
      </c>
      <c r="H22" s="112"/>
      <c r="I22" s="114">
        <v>2.4</v>
      </c>
    </row>
    <row r="23" spans="1:9" ht="11.25" customHeight="1">
      <c r="A23" s="4" t="s">
        <v>20</v>
      </c>
      <c r="B23" s="8"/>
      <c r="C23" s="29" t="s">
        <v>14</v>
      </c>
      <c r="D23" s="115"/>
      <c r="E23" s="83" t="s">
        <v>14</v>
      </c>
      <c r="F23" s="115"/>
      <c r="G23" s="29" t="s">
        <v>14</v>
      </c>
      <c r="H23" s="115"/>
      <c r="I23" s="114">
        <v>0.14</v>
      </c>
    </row>
    <row r="24" spans="1:9" ht="11.25" customHeight="1">
      <c r="A24" s="34" t="s">
        <v>28</v>
      </c>
      <c r="B24" s="13"/>
      <c r="C24" s="86">
        <v>100</v>
      </c>
      <c r="D24" s="116"/>
      <c r="E24" s="86">
        <v>100</v>
      </c>
      <c r="F24" s="116"/>
      <c r="G24" s="86">
        <v>100</v>
      </c>
      <c r="H24" s="116"/>
      <c r="I24" s="86">
        <v>100</v>
      </c>
    </row>
    <row r="25" spans="1:14" ht="11.25" customHeight="1">
      <c r="A25" s="27"/>
      <c r="B25" s="27"/>
      <c r="C25" s="90" t="s">
        <v>102</v>
      </c>
      <c r="D25" s="39"/>
      <c r="E25" s="182" t="s">
        <v>30</v>
      </c>
      <c r="F25" s="182"/>
      <c r="G25" s="182"/>
      <c r="H25" s="37"/>
      <c r="I25" s="3" t="s">
        <v>29</v>
      </c>
      <c r="N25" s="1"/>
    </row>
    <row r="26" spans="1:14" ht="11.25" customHeight="1">
      <c r="A26" s="8"/>
      <c r="B26" s="8"/>
      <c r="C26" s="1" t="s">
        <v>193</v>
      </c>
      <c r="D26" s="31"/>
      <c r="E26" s="1" t="s">
        <v>196</v>
      </c>
      <c r="F26" s="31"/>
      <c r="G26" s="1" t="s">
        <v>197</v>
      </c>
      <c r="H26" s="31"/>
      <c r="I26" s="1" t="s">
        <v>32</v>
      </c>
      <c r="N26" s="41"/>
    </row>
    <row r="27" spans="1:14" ht="12" customHeight="1">
      <c r="A27" s="13"/>
      <c r="B27" s="13"/>
      <c r="C27" s="3" t="s">
        <v>194</v>
      </c>
      <c r="D27" s="33"/>
      <c r="E27" s="3" t="s">
        <v>195</v>
      </c>
      <c r="F27" s="33"/>
      <c r="G27" s="3" t="s">
        <v>195</v>
      </c>
      <c r="H27" s="33"/>
      <c r="I27" s="3" t="s">
        <v>105</v>
      </c>
      <c r="N27" s="83"/>
    </row>
    <row r="28" spans="1:14" ht="11.25" customHeight="1">
      <c r="A28" s="4" t="s">
        <v>27</v>
      </c>
      <c r="B28" s="8"/>
      <c r="C28" s="79">
        <v>1.3</v>
      </c>
      <c r="D28" s="37"/>
      <c r="E28" s="79">
        <v>8</v>
      </c>
      <c r="F28" s="37"/>
      <c r="G28" s="79">
        <v>65</v>
      </c>
      <c r="H28" s="80"/>
      <c r="I28" s="79">
        <v>59.3</v>
      </c>
      <c r="N28" s="29"/>
    </row>
    <row r="29" spans="1:14" ht="11.25" customHeight="1">
      <c r="A29" s="4" t="s">
        <v>19</v>
      </c>
      <c r="B29" s="8"/>
      <c r="C29" s="29">
        <v>25</v>
      </c>
      <c r="D29" s="30"/>
      <c r="E29" s="29">
        <v>43.4</v>
      </c>
      <c r="F29" s="31"/>
      <c r="G29" s="29">
        <v>1.82</v>
      </c>
      <c r="H29" s="31"/>
      <c r="I29" s="29">
        <v>1.2</v>
      </c>
      <c r="N29" s="29"/>
    </row>
    <row r="30" spans="1:14" ht="11.25" customHeight="1">
      <c r="A30" s="4" t="s">
        <v>12</v>
      </c>
      <c r="B30" s="8"/>
      <c r="C30" s="29">
        <v>50.5</v>
      </c>
      <c r="D30" s="30"/>
      <c r="E30" s="29">
        <v>2.4</v>
      </c>
      <c r="F30" s="31"/>
      <c r="G30" s="29">
        <v>0.4</v>
      </c>
      <c r="H30" s="30"/>
      <c r="I30" s="29">
        <v>3</v>
      </c>
      <c r="N30" s="29"/>
    </row>
    <row r="31" spans="1:14" ht="11.25" customHeight="1">
      <c r="A31" s="4" t="s">
        <v>22</v>
      </c>
      <c r="B31" s="8"/>
      <c r="C31" s="29">
        <v>5</v>
      </c>
      <c r="D31" s="30"/>
      <c r="E31" s="29">
        <v>9</v>
      </c>
      <c r="F31" s="31"/>
      <c r="G31" s="29">
        <v>0.7</v>
      </c>
      <c r="H31" s="31"/>
      <c r="I31" s="29">
        <v>0.6</v>
      </c>
      <c r="N31" s="29"/>
    </row>
    <row r="32" spans="1:14" ht="11.25" customHeight="1">
      <c r="A32" s="4" t="s">
        <v>21</v>
      </c>
      <c r="B32" s="8"/>
      <c r="C32" s="29">
        <v>15</v>
      </c>
      <c r="D32" s="30"/>
      <c r="E32" s="29">
        <v>31.7</v>
      </c>
      <c r="F32" s="31"/>
      <c r="G32" s="29">
        <v>3</v>
      </c>
      <c r="H32" s="31"/>
      <c r="I32" s="29">
        <v>3.5</v>
      </c>
      <c r="N32" s="29"/>
    </row>
    <row r="33" spans="1:14" ht="11.25" customHeight="1">
      <c r="A33" s="4" t="s">
        <v>23</v>
      </c>
      <c r="B33" s="8"/>
      <c r="C33" s="29">
        <v>0.7</v>
      </c>
      <c r="D33" s="30"/>
      <c r="E33" s="29">
        <v>3.9</v>
      </c>
      <c r="F33" s="31"/>
      <c r="G33" s="29">
        <v>2.8</v>
      </c>
      <c r="H33" s="31"/>
      <c r="I33" s="29">
        <v>2.2</v>
      </c>
      <c r="N33" s="32"/>
    </row>
    <row r="34" spans="1:14" ht="11.25" customHeight="1">
      <c r="A34" s="4" t="s">
        <v>16</v>
      </c>
      <c r="B34" s="8"/>
      <c r="C34" s="29">
        <v>0.09</v>
      </c>
      <c r="D34" s="31"/>
      <c r="E34" s="29">
        <v>0.5</v>
      </c>
      <c r="F34" s="31"/>
      <c r="G34" s="29">
        <v>0.1</v>
      </c>
      <c r="H34" s="31"/>
      <c r="I34" s="29">
        <v>0.2</v>
      </c>
      <c r="N34" s="29"/>
    </row>
    <row r="35" spans="1:14" ht="11.25" customHeight="1">
      <c r="A35" s="4" t="s">
        <v>17</v>
      </c>
      <c r="B35" s="8"/>
      <c r="C35" s="29">
        <v>0.6</v>
      </c>
      <c r="D35" s="30"/>
      <c r="E35" s="29">
        <v>3</v>
      </c>
      <c r="F35" s="31"/>
      <c r="G35" s="29">
        <v>6.9</v>
      </c>
      <c r="H35" s="31"/>
      <c r="I35" s="29">
        <v>5</v>
      </c>
      <c r="N35" s="32"/>
    </row>
    <row r="36" spans="1:14" ht="11.25" customHeight="1">
      <c r="A36" s="4" t="s">
        <v>24</v>
      </c>
      <c r="B36" s="8"/>
      <c r="C36" s="29" t="s">
        <v>14</v>
      </c>
      <c r="D36" s="31"/>
      <c r="E36" s="29" t="s">
        <v>14</v>
      </c>
      <c r="F36" s="31"/>
      <c r="G36" s="29">
        <v>1.3</v>
      </c>
      <c r="H36" s="31"/>
      <c r="I36" s="29">
        <v>1.2</v>
      </c>
      <c r="N36" s="32"/>
    </row>
    <row r="37" spans="1:14" ht="11.25" customHeight="1">
      <c r="A37" s="4" t="s">
        <v>13</v>
      </c>
      <c r="B37" s="8"/>
      <c r="C37" s="29">
        <v>0.6</v>
      </c>
      <c r="D37" s="31"/>
      <c r="E37" s="29" t="s">
        <v>14</v>
      </c>
      <c r="F37" s="31"/>
      <c r="G37" s="29">
        <v>6.7</v>
      </c>
      <c r="H37" s="31"/>
      <c r="I37" s="29">
        <v>9.1</v>
      </c>
      <c r="N37" s="32"/>
    </row>
    <row r="38" spans="1:14" ht="11.25" customHeight="1">
      <c r="A38" s="4" t="s">
        <v>18</v>
      </c>
      <c r="B38" s="8"/>
      <c r="C38" s="29">
        <v>0.7</v>
      </c>
      <c r="D38" s="31"/>
      <c r="E38" s="29" t="s">
        <v>14</v>
      </c>
      <c r="F38" s="31"/>
      <c r="G38" s="29">
        <v>1.6</v>
      </c>
      <c r="H38" s="31"/>
      <c r="I38" s="29">
        <v>2.6</v>
      </c>
      <c r="N38" s="32"/>
    </row>
    <row r="39" spans="1:14" ht="11.25" customHeight="1">
      <c r="A39" s="4" t="s">
        <v>15</v>
      </c>
      <c r="B39" s="8"/>
      <c r="C39" s="29">
        <v>0.8</v>
      </c>
      <c r="D39" s="31"/>
      <c r="E39" s="29" t="s">
        <v>14</v>
      </c>
      <c r="F39" s="31"/>
      <c r="G39" s="29">
        <v>4.9</v>
      </c>
      <c r="H39" s="31"/>
      <c r="I39" s="29">
        <v>5.6</v>
      </c>
      <c r="N39" s="32"/>
    </row>
    <row r="40" spans="1:14" ht="11.25" customHeight="1">
      <c r="A40" s="4" t="s">
        <v>25</v>
      </c>
      <c r="B40" s="8"/>
      <c r="C40" s="29">
        <v>0.1</v>
      </c>
      <c r="D40" s="31"/>
      <c r="E40" s="29" t="s">
        <v>14</v>
      </c>
      <c r="F40" s="31"/>
      <c r="G40" s="29">
        <v>0.7</v>
      </c>
      <c r="H40" s="31"/>
      <c r="I40" s="29">
        <v>1.3</v>
      </c>
      <c r="N40" s="81"/>
    </row>
    <row r="41" spans="1:14" ht="11.25" customHeight="1">
      <c r="A41" s="4" t="s">
        <v>26</v>
      </c>
      <c r="B41" s="8"/>
      <c r="C41" s="83">
        <v>0.2</v>
      </c>
      <c r="D41" s="82"/>
      <c r="E41" s="83">
        <v>0.3</v>
      </c>
      <c r="F41" s="82"/>
      <c r="G41" s="83">
        <v>2.5</v>
      </c>
      <c r="H41" s="82"/>
      <c r="I41" s="83">
        <v>6</v>
      </c>
      <c r="N41" s="32"/>
    </row>
    <row r="42" spans="1:14" ht="11.25" customHeight="1">
      <c r="A42" s="4" t="s">
        <v>20</v>
      </c>
      <c r="B42" s="8"/>
      <c r="C42" s="98">
        <v>0.15</v>
      </c>
      <c r="D42" s="33"/>
      <c r="E42" s="98">
        <v>0.1</v>
      </c>
      <c r="F42" s="33"/>
      <c r="G42" s="98">
        <v>0.4</v>
      </c>
      <c r="H42" s="33"/>
      <c r="I42" s="98">
        <v>1.8</v>
      </c>
      <c r="N42" s="91"/>
    </row>
    <row r="43" spans="1:9" ht="11.25" customHeight="1">
      <c r="A43" s="34" t="s">
        <v>28</v>
      </c>
      <c r="B43" s="13"/>
      <c r="C43" s="35">
        <f>SUM(C28:C42)-1</f>
        <v>99.74</v>
      </c>
      <c r="D43" s="36"/>
      <c r="E43" s="35">
        <f>SUM(E28:E42)-2</f>
        <v>100.3</v>
      </c>
      <c r="F43" s="36"/>
      <c r="G43" s="35">
        <f>SUM(G28:G42)+1</f>
        <v>99.82000000000001</v>
      </c>
      <c r="H43" s="36"/>
      <c r="I43" s="35">
        <f>SUM(I28:I42)-3</f>
        <v>99.59999999999998</v>
      </c>
    </row>
    <row r="44" spans="1:9" ht="11.25" customHeight="1">
      <c r="A44" s="172" t="s">
        <v>76</v>
      </c>
      <c r="B44" s="180"/>
      <c r="C44" s="180"/>
      <c r="D44" s="180"/>
      <c r="E44" s="180"/>
      <c r="F44" s="180"/>
      <c r="G44" s="180"/>
      <c r="H44" s="180"/>
      <c r="I44" s="180"/>
    </row>
    <row r="45" spans="1:9" ht="11.25" customHeight="1">
      <c r="A45" s="179" t="s">
        <v>108</v>
      </c>
      <c r="B45" s="170"/>
      <c r="C45" s="170"/>
      <c r="D45" s="170"/>
      <c r="E45" s="170"/>
      <c r="F45" s="170"/>
      <c r="G45" s="170"/>
      <c r="H45" s="170"/>
      <c r="I45" s="170"/>
    </row>
    <row r="46" spans="1:9" ht="11.25" customHeight="1">
      <c r="A46" s="169" t="s">
        <v>220</v>
      </c>
      <c r="B46" s="170"/>
      <c r="C46" s="170"/>
      <c r="D46" s="170"/>
      <c r="E46" s="170"/>
      <c r="F46" s="170"/>
      <c r="G46" s="170"/>
      <c r="H46" s="170"/>
      <c r="I46" s="170"/>
    </row>
    <row r="47" spans="1:9" ht="11.25" customHeight="1">
      <c r="A47" s="181" t="s">
        <v>221</v>
      </c>
      <c r="B47" s="170"/>
      <c r="C47" s="170"/>
      <c r="D47" s="170"/>
      <c r="E47" s="170"/>
      <c r="F47" s="170"/>
      <c r="G47" s="170"/>
      <c r="H47" s="170"/>
      <c r="I47" s="170"/>
    </row>
    <row r="48" spans="1:9" ht="11.25" customHeight="1">
      <c r="A48" s="169" t="s">
        <v>203</v>
      </c>
      <c r="B48" s="170"/>
      <c r="C48" s="170"/>
      <c r="D48" s="170"/>
      <c r="E48" s="170"/>
      <c r="F48" s="170"/>
      <c r="G48" s="170"/>
      <c r="H48" s="170"/>
      <c r="I48" s="170"/>
    </row>
    <row r="49" spans="1:9" ht="11.25" customHeight="1">
      <c r="A49" s="181" t="s">
        <v>204</v>
      </c>
      <c r="B49" s="170"/>
      <c r="C49" s="170"/>
      <c r="D49" s="170"/>
      <c r="E49" s="170"/>
      <c r="F49" s="170"/>
      <c r="G49" s="170"/>
      <c r="H49" s="170"/>
      <c r="I49" s="170"/>
    </row>
    <row r="50" spans="1:9" ht="11.25" customHeight="1">
      <c r="A50" s="169" t="s">
        <v>205</v>
      </c>
      <c r="B50" s="170"/>
      <c r="C50" s="170"/>
      <c r="D50" s="170"/>
      <c r="E50" s="170"/>
      <c r="F50" s="170"/>
      <c r="G50" s="170"/>
      <c r="H50" s="170"/>
      <c r="I50" s="170"/>
    </row>
    <row r="51" spans="1:9" ht="11.25" customHeight="1">
      <c r="A51" s="181" t="s">
        <v>210</v>
      </c>
      <c r="B51" s="170"/>
      <c r="C51" s="170"/>
      <c r="D51" s="170"/>
      <c r="E51" s="170"/>
      <c r="F51" s="170"/>
      <c r="G51" s="170"/>
      <c r="H51" s="170"/>
      <c r="I51" s="170"/>
    </row>
    <row r="52" spans="1:9" ht="11.25" customHeight="1">
      <c r="A52" s="169" t="s">
        <v>208</v>
      </c>
      <c r="B52" s="170"/>
      <c r="C52" s="170"/>
      <c r="D52" s="170"/>
      <c r="E52" s="170"/>
      <c r="F52" s="170"/>
      <c r="G52" s="170"/>
      <c r="H52" s="170"/>
      <c r="I52" s="170"/>
    </row>
    <row r="53" spans="1:9" ht="11.25" customHeight="1">
      <c r="A53" s="181" t="s">
        <v>211</v>
      </c>
      <c r="B53" s="170"/>
      <c r="C53" s="170"/>
      <c r="D53" s="170"/>
      <c r="E53" s="170"/>
      <c r="F53" s="170"/>
      <c r="G53" s="170"/>
      <c r="H53" s="170"/>
      <c r="I53" s="170"/>
    </row>
    <row r="54" spans="1:9" ht="11.25" customHeight="1">
      <c r="A54" s="181" t="s">
        <v>209</v>
      </c>
      <c r="B54" s="170"/>
      <c r="C54" s="170"/>
      <c r="D54" s="170"/>
      <c r="E54" s="170"/>
      <c r="F54" s="170"/>
      <c r="G54" s="170"/>
      <c r="H54" s="170"/>
      <c r="I54" s="170"/>
    </row>
    <row r="55" spans="1:9" ht="11.25" customHeight="1">
      <c r="A55" s="169" t="s">
        <v>104</v>
      </c>
      <c r="B55" s="170"/>
      <c r="C55" s="170"/>
      <c r="D55" s="170"/>
      <c r="E55" s="170"/>
      <c r="F55" s="170"/>
      <c r="G55" s="170"/>
      <c r="H55" s="170"/>
      <c r="I55" s="170"/>
    </row>
    <row r="56" spans="1:9" ht="11.25" customHeight="1">
      <c r="A56" s="169" t="s">
        <v>206</v>
      </c>
      <c r="B56" s="178"/>
      <c r="C56" s="178"/>
      <c r="D56" s="178"/>
      <c r="E56" s="178"/>
      <c r="F56" s="178"/>
      <c r="G56" s="178"/>
      <c r="H56" s="178"/>
      <c r="I56" s="178"/>
    </row>
    <row r="57" spans="1:8" ht="11.25" customHeight="1">
      <c r="A57" s="99"/>
      <c r="B57" s="99"/>
      <c r="C57" s="99"/>
      <c r="D57" s="99"/>
      <c r="E57" s="99"/>
      <c r="F57" s="99"/>
      <c r="G57" s="99"/>
      <c r="H57" s="99"/>
    </row>
  </sheetData>
  <sheetProtection/>
  <mergeCells count="21">
    <mergeCell ref="E25:G25"/>
    <mergeCell ref="C6:E6"/>
    <mergeCell ref="G6:I6"/>
    <mergeCell ref="A46:I46"/>
    <mergeCell ref="A47:I47"/>
    <mergeCell ref="A48:I48"/>
    <mergeCell ref="A1:I1"/>
    <mergeCell ref="A2:I2"/>
    <mergeCell ref="A3:I3"/>
    <mergeCell ref="A4:I4"/>
    <mergeCell ref="A5:I5"/>
    <mergeCell ref="A55:I55"/>
    <mergeCell ref="A56:I56"/>
    <mergeCell ref="A45:I45"/>
    <mergeCell ref="A44:I44"/>
    <mergeCell ref="A54:I54"/>
    <mergeCell ref="A51:I51"/>
    <mergeCell ref="A50:I50"/>
    <mergeCell ref="A52:I52"/>
    <mergeCell ref="A53:I53"/>
    <mergeCell ref="A49:I49"/>
  </mergeCells>
  <printOptions/>
  <pageMargins left="0.5" right="0.5" top="0.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G1"/>
    </sheetView>
  </sheetViews>
  <sheetFormatPr defaultColWidth="9.140625" defaultRowHeight="11.25" customHeight="1"/>
  <cols>
    <col min="1" max="1" width="13.28125" style="2" bestFit="1" customWidth="1"/>
    <col min="2" max="2" width="1.8515625" style="2" customWidth="1"/>
    <col min="3" max="3" width="10.8515625" style="2" bestFit="1" customWidth="1"/>
    <col min="4" max="4" width="1.8515625" style="2" customWidth="1"/>
    <col min="5" max="5" width="9.8515625" style="2" bestFit="1" customWidth="1"/>
    <col min="6" max="6" width="1.8515625" style="2" customWidth="1"/>
    <col min="7" max="7" width="9.8515625" style="2" bestFit="1" customWidth="1"/>
    <col min="8" max="16384" width="9.28125" style="2" customWidth="1"/>
  </cols>
  <sheetData>
    <row r="1" spans="1:7" ht="11.25" customHeight="1">
      <c r="A1" s="176" t="s">
        <v>33</v>
      </c>
      <c r="B1" s="176"/>
      <c r="C1" s="176"/>
      <c r="D1" s="176"/>
      <c r="E1" s="176"/>
      <c r="F1" s="178"/>
      <c r="G1" s="178"/>
    </row>
    <row r="2" spans="1:7" ht="11.25" customHeight="1">
      <c r="A2" s="176" t="s">
        <v>119</v>
      </c>
      <c r="B2" s="176"/>
      <c r="C2" s="176"/>
      <c r="D2" s="176"/>
      <c r="E2" s="176"/>
      <c r="F2" s="178"/>
      <c r="G2" s="178"/>
    </row>
    <row r="3" spans="1:7" ht="11.25" customHeight="1">
      <c r="A3" s="183" t="s">
        <v>120</v>
      </c>
      <c r="B3" s="184"/>
      <c r="C3" s="184"/>
      <c r="D3" s="184"/>
      <c r="E3" s="184"/>
      <c r="F3" s="184"/>
      <c r="G3" s="184"/>
    </row>
    <row r="4" spans="1:7" ht="11.25" customHeight="1">
      <c r="A4" s="174" t="s">
        <v>4</v>
      </c>
      <c r="B4" s="174"/>
      <c r="C4" s="174"/>
      <c r="D4" s="174"/>
      <c r="E4" s="174"/>
      <c r="F4" s="175"/>
      <c r="G4" s="175"/>
    </row>
    <row r="5" spans="1:6" ht="11.25" customHeight="1">
      <c r="A5" s="8"/>
      <c r="B5" s="26"/>
      <c r="C5" s="39" t="s">
        <v>34</v>
      </c>
      <c r="D5" s="26"/>
      <c r="F5" s="26"/>
    </row>
    <row r="6" spans="1:7" ht="11.25" customHeight="1">
      <c r="A6" s="3" t="s">
        <v>129</v>
      </c>
      <c r="B6" s="20"/>
      <c r="C6" s="106" t="s">
        <v>135</v>
      </c>
      <c r="D6" s="20"/>
      <c r="E6" s="3">
        <v>2012</v>
      </c>
      <c r="F6" s="20"/>
      <c r="G6" s="3">
        <v>2013</v>
      </c>
    </row>
    <row r="7" spans="1:7" ht="12" customHeight="1">
      <c r="A7" s="13" t="s">
        <v>84</v>
      </c>
      <c r="B7" s="20"/>
      <c r="C7" s="92">
        <v>99.99</v>
      </c>
      <c r="D7" s="20"/>
      <c r="E7" s="86">
        <v>4700</v>
      </c>
      <c r="F7" s="20"/>
      <c r="G7" s="86">
        <v>5000</v>
      </c>
    </row>
    <row r="8" spans="1:7" ht="12" customHeight="1">
      <c r="A8" s="4" t="s">
        <v>85</v>
      </c>
      <c r="B8" s="16"/>
      <c r="C8" s="92">
        <v>99.999</v>
      </c>
      <c r="D8" s="16"/>
      <c r="E8" s="86">
        <v>88</v>
      </c>
      <c r="F8" s="16"/>
      <c r="G8" s="86">
        <v>25</v>
      </c>
    </row>
    <row r="9" spans="1:7" ht="12" customHeight="1">
      <c r="A9" s="4" t="s">
        <v>86</v>
      </c>
      <c r="B9" s="16"/>
      <c r="C9" s="92">
        <v>99</v>
      </c>
      <c r="D9" s="16"/>
      <c r="E9" s="87">
        <v>23</v>
      </c>
      <c r="F9" s="16"/>
      <c r="G9" s="87">
        <v>8</v>
      </c>
    </row>
    <row r="10" spans="1:7" ht="12" customHeight="1">
      <c r="A10" s="4" t="s">
        <v>130</v>
      </c>
      <c r="B10" s="16"/>
      <c r="C10" s="108">
        <v>99</v>
      </c>
      <c r="D10" s="95"/>
      <c r="E10" s="50">
        <v>23</v>
      </c>
      <c r="F10" s="95"/>
      <c r="G10" s="50">
        <v>8</v>
      </c>
    </row>
    <row r="11" spans="1:7" ht="12" customHeight="1">
      <c r="A11" s="4" t="s">
        <v>87</v>
      </c>
      <c r="B11" s="16"/>
      <c r="C11" s="92">
        <v>99</v>
      </c>
      <c r="D11" s="16"/>
      <c r="E11" s="87">
        <v>115</v>
      </c>
      <c r="F11" s="16"/>
      <c r="G11" s="87">
        <v>94</v>
      </c>
    </row>
    <row r="12" spans="1:7" ht="12" customHeight="1">
      <c r="A12" s="4" t="s">
        <v>88</v>
      </c>
      <c r="B12" s="16"/>
      <c r="C12" s="92">
        <v>99</v>
      </c>
      <c r="D12" s="16"/>
      <c r="E12" s="87">
        <v>117</v>
      </c>
      <c r="F12" s="16"/>
      <c r="G12" s="87">
        <v>70</v>
      </c>
    </row>
    <row r="13" spans="1:7" ht="12" customHeight="1">
      <c r="A13" s="4" t="s">
        <v>89</v>
      </c>
      <c r="B13" s="16"/>
      <c r="C13" s="92">
        <v>99</v>
      </c>
      <c r="D13" s="16"/>
      <c r="E13" s="87">
        <v>62</v>
      </c>
      <c r="F13" s="16"/>
      <c r="G13" s="87">
        <v>14</v>
      </c>
    </row>
    <row r="14" spans="1:7" ht="12" customHeight="1">
      <c r="A14" s="4" t="s">
        <v>131</v>
      </c>
      <c r="B14" s="16"/>
      <c r="C14" s="92">
        <v>99.9</v>
      </c>
      <c r="D14" s="16"/>
      <c r="E14" s="87">
        <v>2440</v>
      </c>
      <c r="F14" s="16"/>
      <c r="G14" s="87">
        <v>1130</v>
      </c>
    </row>
    <row r="15" spans="1:7" ht="12" customHeight="1">
      <c r="A15" s="4" t="s">
        <v>132</v>
      </c>
      <c r="B15" s="16"/>
      <c r="C15" s="92">
        <v>99</v>
      </c>
      <c r="D15" s="16"/>
      <c r="E15" s="87">
        <v>92</v>
      </c>
      <c r="F15" s="16"/>
      <c r="G15" s="87">
        <v>47</v>
      </c>
    </row>
    <row r="16" spans="1:7" ht="12" customHeight="1">
      <c r="A16" s="4" t="s">
        <v>133</v>
      </c>
      <c r="B16" s="16"/>
      <c r="C16" s="92">
        <v>99</v>
      </c>
      <c r="D16" s="16"/>
      <c r="E16" s="87">
        <v>1950</v>
      </c>
      <c r="F16" s="16" t="s">
        <v>4</v>
      </c>
      <c r="G16" s="87">
        <v>949</v>
      </c>
    </row>
    <row r="17" spans="1:7" ht="12" customHeight="1">
      <c r="A17" s="4" t="s">
        <v>134</v>
      </c>
      <c r="B17" s="16"/>
      <c r="C17" s="92">
        <v>99</v>
      </c>
      <c r="D17" s="16"/>
      <c r="E17" s="87">
        <v>1010</v>
      </c>
      <c r="F17" s="16"/>
      <c r="G17" s="87">
        <v>540</v>
      </c>
    </row>
    <row r="18" spans="1:7" ht="11.25" customHeight="1">
      <c r="A18" s="171" t="s">
        <v>136</v>
      </c>
      <c r="B18" s="173"/>
      <c r="C18" s="173"/>
      <c r="D18" s="173"/>
      <c r="E18" s="173"/>
      <c r="F18" s="180"/>
      <c r="G18" s="180"/>
    </row>
    <row r="19" spans="1:7" ht="11.25" customHeight="1">
      <c r="A19" s="181" t="s">
        <v>94</v>
      </c>
      <c r="B19" s="181"/>
      <c r="C19" s="181"/>
      <c r="D19" s="181"/>
      <c r="E19" s="181"/>
      <c r="F19" s="178"/>
      <c r="G19" s="178"/>
    </row>
    <row r="20" spans="1:7" ht="11.25" customHeight="1">
      <c r="A20" s="181" t="s">
        <v>137</v>
      </c>
      <c r="B20" s="181"/>
      <c r="C20" s="181"/>
      <c r="D20" s="181"/>
      <c r="E20" s="181"/>
      <c r="F20" s="178"/>
      <c r="G20" s="178"/>
    </row>
  </sheetData>
  <sheetProtection/>
  <mergeCells count="7">
    <mergeCell ref="A20:G20"/>
    <mergeCell ref="A4:G4"/>
    <mergeCell ref="A19:G19"/>
    <mergeCell ref="A1:G1"/>
    <mergeCell ref="A2:G2"/>
    <mergeCell ref="A3:G3"/>
    <mergeCell ref="A18:G18"/>
  </mergeCells>
  <printOptions/>
  <pageMargins left="0.5" right="0.5" top="0.5" bottom="0.7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A1" sqref="A1:I1"/>
    </sheetView>
  </sheetViews>
  <sheetFormatPr defaultColWidth="9.140625" defaultRowHeight="12"/>
  <cols>
    <col min="1" max="1" width="58.28125" style="2" customWidth="1"/>
    <col min="2" max="2" width="1.8515625" style="2" customWidth="1"/>
    <col min="3" max="3" width="10.8515625" style="2" bestFit="1" customWidth="1"/>
    <col min="4" max="4" width="1.8515625" style="2" customWidth="1"/>
    <col min="5" max="5" width="11.140625" style="2" bestFit="1" customWidth="1"/>
    <col min="6" max="6" width="1.8515625" style="2" customWidth="1"/>
    <col min="7" max="7" width="10.8515625" style="2" bestFit="1" customWidth="1"/>
    <col min="8" max="8" width="1.8515625" style="2" customWidth="1"/>
    <col min="9" max="9" width="11.140625" style="2" bestFit="1" customWidth="1"/>
    <col min="10" max="11" width="9.28125" style="2" customWidth="1"/>
    <col min="12" max="12" width="11.140625" style="2" bestFit="1" customWidth="1"/>
    <col min="13" max="16384" width="9.28125" style="2" customWidth="1"/>
  </cols>
  <sheetData>
    <row r="1" spans="1:9" ht="11.25" customHeight="1">
      <c r="A1" s="176" t="s">
        <v>36</v>
      </c>
      <c r="B1" s="176"/>
      <c r="C1" s="176"/>
      <c r="D1" s="176"/>
      <c r="E1" s="176"/>
      <c r="F1" s="176"/>
      <c r="G1" s="176"/>
      <c r="H1" s="176"/>
      <c r="I1" s="176"/>
    </row>
    <row r="2" spans="1:9" ht="11.25" customHeight="1">
      <c r="A2" s="176" t="s">
        <v>77</v>
      </c>
      <c r="B2" s="176"/>
      <c r="C2" s="176"/>
      <c r="D2" s="176"/>
      <c r="E2" s="176"/>
      <c r="F2" s="176"/>
      <c r="G2" s="176"/>
      <c r="H2" s="176"/>
      <c r="I2" s="176"/>
    </row>
    <row r="3" spans="1:9" ht="11.25" customHeight="1">
      <c r="A3" s="176"/>
      <c r="B3" s="176"/>
      <c r="C3" s="176"/>
      <c r="D3" s="176"/>
      <c r="E3" s="176"/>
      <c r="F3" s="176"/>
      <c r="G3" s="176"/>
      <c r="H3" s="176"/>
      <c r="I3" s="176"/>
    </row>
    <row r="4" spans="1:9" ht="11.25" customHeight="1">
      <c r="A4" s="27"/>
      <c r="B4" s="27"/>
      <c r="C4" s="182">
        <v>2012</v>
      </c>
      <c r="D4" s="182"/>
      <c r="E4" s="182"/>
      <c r="F4" s="39"/>
      <c r="G4" s="182">
        <v>2013</v>
      </c>
      <c r="H4" s="182"/>
      <c r="I4" s="182"/>
    </row>
    <row r="5" spans="1:9" ht="11.25" customHeight="1">
      <c r="A5" s="8"/>
      <c r="B5" s="8"/>
      <c r="C5" s="1" t="s">
        <v>37</v>
      </c>
      <c r="D5" s="26"/>
      <c r="E5" s="1"/>
      <c r="F5" s="41"/>
      <c r="G5" s="1" t="s">
        <v>37</v>
      </c>
      <c r="H5" s="26"/>
      <c r="I5" s="1"/>
    </row>
    <row r="6" spans="1:9" ht="12" customHeight="1">
      <c r="A6" s="3" t="s">
        <v>138</v>
      </c>
      <c r="B6" s="13"/>
      <c r="C6" s="3" t="s">
        <v>35</v>
      </c>
      <c r="D6" s="20"/>
      <c r="E6" s="3" t="s">
        <v>38</v>
      </c>
      <c r="F6" s="3"/>
      <c r="G6" s="3" t="s">
        <v>35</v>
      </c>
      <c r="H6" s="20"/>
      <c r="I6" s="3" t="s">
        <v>38</v>
      </c>
    </row>
    <row r="7" spans="1:9" ht="11.25" customHeight="1">
      <c r="A7" s="118" t="s">
        <v>121</v>
      </c>
      <c r="B7" s="18"/>
      <c r="C7" s="41"/>
      <c r="D7" s="60"/>
      <c r="E7" s="41"/>
      <c r="F7" s="41"/>
      <c r="G7" s="41"/>
      <c r="H7" s="60"/>
      <c r="I7" s="41"/>
    </row>
    <row r="8" spans="1:12" ht="11.25" customHeight="1">
      <c r="A8" s="11" t="s">
        <v>39</v>
      </c>
      <c r="B8" s="8"/>
      <c r="C8" s="8"/>
      <c r="D8" s="60"/>
      <c r="E8" s="18"/>
      <c r="F8" s="18"/>
      <c r="G8" s="18"/>
      <c r="H8" s="60"/>
      <c r="I8" s="18"/>
      <c r="J8" s="67"/>
      <c r="K8" s="67"/>
      <c r="L8" s="67"/>
    </row>
    <row r="9" spans="1:9" ht="11.25" customHeight="1">
      <c r="A9" s="49" t="s">
        <v>67</v>
      </c>
      <c r="B9" s="8"/>
      <c r="C9" s="15">
        <v>36100</v>
      </c>
      <c r="D9" s="88" t="s">
        <v>91</v>
      </c>
      <c r="E9" s="43">
        <v>1170000</v>
      </c>
      <c r="F9" s="88" t="s">
        <v>91</v>
      </c>
      <c r="G9" s="15">
        <v>53300</v>
      </c>
      <c r="H9" s="42"/>
      <c r="I9" s="43">
        <v>1330000</v>
      </c>
    </row>
    <row r="10" spans="1:9" ht="11.25" customHeight="1">
      <c r="A10" s="49" t="s">
        <v>59</v>
      </c>
      <c r="B10" s="8"/>
      <c r="C10" s="15">
        <v>71600</v>
      </c>
      <c r="D10" s="42"/>
      <c r="E10" s="15">
        <v>1560000</v>
      </c>
      <c r="F10" s="9"/>
      <c r="G10" s="15">
        <v>12000</v>
      </c>
      <c r="H10" s="42"/>
      <c r="I10" s="15">
        <v>211000</v>
      </c>
    </row>
    <row r="11" spans="1:9" ht="11.25" customHeight="1">
      <c r="A11" s="49" t="s">
        <v>111</v>
      </c>
      <c r="B11" s="8"/>
      <c r="C11" s="15">
        <v>13900</v>
      </c>
      <c r="D11" s="88"/>
      <c r="E11" s="15">
        <v>196000</v>
      </c>
      <c r="F11" s="88"/>
      <c r="G11" s="15">
        <v>26400</v>
      </c>
      <c r="H11" s="42"/>
      <c r="I11" s="15">
        <v>188000</v>
      </c>
    </row>
    <row r="12" spans="1:9" ht="11.25" customHeight="1">
      <c r="A12" s="49" t="s">
        <v>46</v>
      </c>
      <c r="B12" s="8"/>
      <c r="C12" s="15">
        <v>131000</v>
      </c>
      <c r="D12" s="88"/>
      <c r="E12" s="15">
        <v>2060000</v>
      </c>
      <c r="F12" s="46"/>
      <c r="G12" s="15">
        <v>122000</v>
      </c>
      <c r="H12" s="42"/>
      <c r="I12" s="15">
        <v>2260000</v>
      </c>
    </row>
    <row r="13" spans="1:9" ht="11.25" customHeight="1">
      <c r="A13" s="49" t="s">
        <v>58</v>
      </c>
      <c r="B13" s="8"/>
      <c r="C13" s="15">
        <v>57800</v>
      </c>
      <c r="D13" s="42"/>
      <c r="E13" s="15">
        <v>1330000</v>
      </c>
      <c r="F13" s="88" t="s">
        <v>4</v>
      </c>
      <c r="G13" s="15">
        <v>38400</v>
      </c>
      <c r="H13" s="42"/>
      <c r="I13" s="15">
        <v>566000</v>
      </c>
    </row>
    <row r="14" spans="1:9" ht="11.25" customHeight="1">
      <c r="A14" s="49" t="s">
        <v>82</v>
      </c>
      <c r="B14" s="8"/>
      <c r="C14" s="15">
        <v>160000</v>
      </c>
      <c r="D14" s="42"/>
      <c r="E14" s="15">
        <v>155000</v>
      </c>
      <c r="F14" s="85" t="s">
        <v>4</v>
      </c>
      <c r="G14" s="73" t="s">
        <v>1</v>
      </c>
      <c r="H14" s="42"/>
      <c r="I14" s="44" t="s">
        <v>1</v>
      </c>
    </row>
    <row r="15" spans="1:9" ht="11.25" customHeight="1">
      <c r="A15" s="49" t="s">
        <v>65</v>
      </c>
      <c r="B15" s="8"/>
      <c r="C15" s="15">
        <v>90900</v>
      </c>
      <c r="D15" s="42" t="s">
        <v>4</v>
      </c>
      <c r="E15" s="15">
        <v>950000</v>
      </c>
      <c r="F15" s="9" t="s">
        <v>4</v>
      </c>
      <c r="G15" s="15">
        <v>108000</v>
      </c>
      <c r="H15" s="42" t="s">
        <v>4</v>
      </c>
      <c r="I15" s="15">
        <v>1210000</v>
      </c>
    </row>
    <row r="16" spans="1:9" ht="11.25" customHeight="1">
      <c r="A16" s="49" t="s">
        <v>139</v>
      </c>
      <c r="B16" s="8"/>
      <c r="C16" s="15">
        <v>15000</v>
      </c>
      <c r="D16" s="42"/>
      <c r="E16" s="15">
        <v>222000</v>
      </c>
      <c r="F16" s="85"/>
      <c r="G16" s="73">
        <v>29300</v>
      </c>
      <c r="H16" s="42"/>
      <c r="I16" s="44">
        <v>294000</v>
      </c>
    </row>
    <row r="17" spans="1:9" ht="11.25" customHeight="1">
      <c r="A17" s="49" t="s">
        <v>140</v>
      </c>
      <c r="B17" s="8"/>
      <c r="C17" s="66">
        <v>57200</v>
      </c>
      <c r="D17" s="42" t="s">
        <v>4</v>
      </c>
      <c r="E17" s="15">
        <v>1200000</v>
      </c>
      <c r="F17" s="88" t="s">
        <v>4</v>
      </c>
      <c r="G17" s="15">
        <v>24700</v>
      </c>
      <c r="H17" s="42" t="s">
        <v>4</v>
      </c>
      <c r="I17" s="15">
        <v>545000</v>
      </c>
    </row>
    <row r="18" spans="1:12" ht="11.25" customHeight="1">
      <c r="A18" s="49" t="s">
        <v>141</v>
      </c>
      <c r="B18" s="8"/>
      <c r="C18" s="66">
        <v>163000</v>
      </c>
      <c r="D18" s="107"/>
      <c r="E18" s="66">
        <v>2060000</v>
      </c>
      <c r="F18" s="72"/>
      <c r="G18" s="66">
        <v>134000</v>
      </c>
      <c r="H18" s="107"/>
      <c r="I18" s="66">
        <v>1450000</v>
      </c>
      <c r="J18" s="67"/>
      <c r="K18" s="67"/>
      <c r="L18" s="67"/>
    </row>
    <row r="19" spans="1:9" ht="11.25" customHeight="1">
      <c r="A19" s="49" t="s">
        <v>53</v>
      </c>
      <c r="C19" s="42">
        <v>48400</v>
      </c>
      <c r="E19" s="42">
        <v>1590000</v>
      </c>
      <c r="G19" s="42">
        <v>25500</v>
      </c>
      <c r="I19" s="42">
        <v>601000</v>
      </c>
    </row>
    <row r="20" spans="1:9" ht="11.25" customHeight="1">
      <c r="A20" s="49" t="s">
        <v>66</v>
      </c>
      <c r="B20" s="8"/>
      <c r="C20" s="15">
        <v>22400</v>
      </c>
      <c r="D20" s="88" t="s">
        <v>91</v>
      </c>
      <c r="E20" s="15">
        <v>688000</v>
      </c>
      <c r="F20" s="88" t="s">
        <v>91</v>
      </c>
      <c r="G20" s="15">
        <v>40500</v>
      </c>
      <c r="H20" s="42"/>
      <c r="I20" s="15">
        <v>675000</v>
      </c>
    </row>
    <row r="21" spans="1:9" ht="11.25" customHeight="1">
      <c r="A21" s="49" t="s">
        <v>54</v>
      </c>
      <c r="B21" s="8"/>
      <c r="C21" s="15">
        <v>25300</v>
      </c>
      <c r="D21" s="42"/>
      <c r="E21" s="15">
        <v>354000</v>
      </c>
      <c r="F21" s="9"/>
      <c r="G21" s="15">
        <v>11000</v>
      </c>
      <c r="H21" s="42"/>
      <c r="I21" s="15">
        <v>189000</v>
      </c>
    </row>
    <row r="22" spans="1:9" ht="11.25" customHeight="1">
      <c r="A22" s="49" t="s">
        <v>70</v>
      </c>
      <c r="B22" s="8"/>
      <c r="C22" s="15">
        <v>24100</v>
      </c>
      <c r="D22" s="42"/>
      <c r="E22" s="15">
        <v>646000</v>
      </c>
      <c r="F22" s="9"/>
      <c r="G22" s="15">
        <v>25700</v>
      </c>
      <c r="H22" s="42"/>
      <c r="I22" s="15">
        <v>359000</v>
      </c>
    </row>
    <row r="23" spans="1:9" ht="11.25" customHeight="1">
      <c r="A23" s="49" t="s">
        <v>43</v>
      </c>
      <c r="B23" s="8"/>
      <c r="C23" s="47">
        <v>78800</v>
      </c>
      <c r="D23" s="93" t="s">
        <v>91</v>
      </c>
      <c r="E23" s="47">
        <v>2730000</v>
      </c>
      <c r="F23" s="93" t="s">
        <v>91</v>
      </c>
      <c r="G23" s="47">
        <v>82900</v>
      </c>
      <c r="H23" s="48"/>
      <c r="I23" s="47">
        <v>2470000</v>
      </c>
    </row>
    <row r="24" spans="1:9" ht="11.25" customHeight="1">
      <c r="A24" s="121" t="s">
        <v>28</v>
      </c>
      <c r="B24" s="8"/>
      <c r="C24" s="15">
        <v>996000</v>
      </c>
      <c r="D24" s="88" t="s">
        <v>91</v>
      </c>
      <c r="E24" s="15">
        <v>16900000</v>
      </c>
      <c r="F24" s="88" t="s">
        <v>91</v>
      </c>
      <c r="G24" s="15">
        <v>734000</v>
      </c>
      <c r="H24" s="42"/>
      <c r="I24" s="15">
        <v>12300000</v>
      </c>
    </row>
    <row r="25" spans="1:9" ht="11.25" customHeight="1">
      <c r="A25" s="122" t="s">
        <v>44</v>
      </c>
      <c r="B25" s="51"/>
      <c r="C25" s="52">
        <v>996000</v>
      </c>
      <c r="D25" s="123" t="s">
        <v>91</v>
      </c>
      <c r="E25" s="75" t="s">
        <v>90</v>
      </c>
      <c r="F25" s="54"/>
      <c r="G25" s="52">
        <v>734000</v>
      </c>
      <c r="H25" s="53"/>
      <c r="I25" s="75" t="s">
        <v>90</v>
      </c>
    </row>
    <row r="26" spans="1:9" s="55" customFormat="1" ht="12" customHeight="1">
      <c r="A26" s="11" t="s">
        <v>142</v>
      </c>
      <c r="B26" s="8"/>
      <c r="C26" s="45"/>
      <c r="D26" s="42"/>
      <c r="E26" s="42"/>
      <c r="F26" s="9"/>
      <c r="G26" s="45"/>
      <c r="H26" s="42"/>
      <c r="I26" s="42"/>
    </row>
    <row r="27" spans="1:9" ht="11.25" customHeight="1">
      <c r="A27" s="49" t="s">
        <v>46</v>
      </c>
      <c r="B27" s="8"/>
      <c r="C27" s="15">
        <v>69800</v>
      </c>
      <c r="D27" s="42"/>
      <c r="E27" s="15">
        <v>3170000</v>
      </c>
      <c r="F27" s="57"/>
      <c r="G27" s="15">
        <v>846000</v>
      </c>
      <c r="H27" s="42"/>
      <c r="I27" s="15">
        <v>10500000</v>
      </c>
    </row>
    <row r="28" spans="1:9" ht="11.25" customHeight="1">
      <c r="A28" s="49" t="s">
        <v>92</v>
      </c>
      <c r="B28" s="8"/>
      <c r="C28" s="15">
        <v>247000</v>
      </c>
      <c r="D28" s="42"/>
      <c r="E28" s="15">
        <v>6260000</v>
      </c>
      <c r="F28" s="85" t="s">
        <v>4</v>
      </c>
      <c r="G28" s="15">
        <v>176000</v>
      </c>
      <c r="H28" s="42"/>
      <c r="I28" s="15">
        <v>2670000</v>
      </c>
    </row>
    <row r="29" spans="1:9" ht="11.25" customHeight="1">
      <c r="A29" s="49" t="s">
        <v>82</v>
      </c>
      <c r="B29" s="8"/>
      <c r="C29" s="73" t="s">
        <v>1</v>
      </c>
      <c r="D29" s="42"/>
      <c r="E29" s="44" t="s">
        <v>1</v>
      </c>
      <c r="F29" s="85" t="s">
        <v>4</v>
      </c>
      <c r="G29" s="73">
        <v>3490000</v>
      </c>
      <c r="H29" s="42"/>
      <c r="I29" s="44">
        <v>9330000</v>
      </c>
    </row>
    <row r="30" spans="1:9" ht="11.25" customHeight="1">
      <c r="A30" s="49" t="s">
        <v>52</v>
      </c>
      <c r="B30" s="8"/>
      <c r="C30" s="15">
        <v>135000</v>
      </c>
      <c r="D30" s="42"/>
      <c r="E30" s="15">
        <v>9450000</v>
      </c>
      <c r="F30" s="58"/>
      <c r="G30" s="15">
        <v>68000</v>
      </c>
      <c r="H30" s="42"/>
      <c r="I30" s="15">
        <v>1950000</v>
      </c>
    </row>
    <row r="31" spans="1:9" ht="11.25" customHeight="1">
      <c r="A31" s="49" t="s">
        <v>65</v>
      </c>
      <c r="B31" s="8"/>
      <c r="C31" s="15">
        <v>119000</v>
      </c>
      <c r="D31" s="42"/>
      <c r="E31" s="15">
        <v>3080000</v>
      </c>
      <c r="F31" s="57"/>
      <c r="G31" s="15">
        <v>282000</v>
      </c>
      <c r="H31" s="42"/>
      <c r="I31" s="15">
        <v>2480000</v>
      </c>
    </row>
    <row r="32" spans="1:9" ht="11.25" customHeight="1">
      <c r="A32" s="49" t="s">
        <v>53</v>
      </c>
      <c r="B32" s="8"/>
      <c r="C32" s="15">
        <v>53000</v>
      </c>
      <c r="D32" s="42"/>
      <c r="E32" s="15">
        <v>1700000</v>
      </c>
      <c r="F32" s="57"/>
      <c r="G32" s="15">
        <v>45500</v>
      </c>
      <c r="H32" s="42"/>
      <c r="I32" s="15">
        <v>3350000</v>
      </c>
    </row>
    <row r="33" spans="1:9" ht="11.25" customHeight="1">
      <c r="A33" s="49" t="s">
        <v>66</v>
      </c>
      <c r="B33" s="8"/>
      <c r="C33" s="15">
        <v>40700</v>
      </c>
      <c r="D33" s="42"/>
      <c r="E33" s="15">
        <v>3440000</v>
      </c>
      <c r="F33" s="57"/>
      <c r="G33" s="15">
        <v>76500</v>
      </c>
      <c r="H33" s="42"/>
      <c r="I33" s="15">
        <v>4350000</v>
      </c>
    </row>
    <row r="34" spans="1:9" ht="11.25" customHeight="1">
      <c r="A34" s="49" t="s">
        <v>54</v>
      </c>
      <c r="B34" s="8"/>
      <c r="C34" s="15">
        <v>328000</v>
      </c>
      <c r="D34" s="42"/>
      <c r="E34" s="15">
        <v>2320000</v>
      </c>
      <c r="F34" s="57"/>
      <c r="G34" s="15">
        <v>109000</v>
      </c>
      <c r="H34" s="42"/>
      <c r="I34" s="15">
        <v>622000</v>
      </c>
    </row>
    <row r="35" spans="1:9" ht="11.25" customHeight="1">
      <c r="A35" s="103" t="s">
        <v>57</v>
      </c>
      <c r="B35" s="8"/>
      <c r="C35" s="44">
        <v>71600</v>
      </c>
      <c r="D35" s="42"/>
      <c r="E35" s="44">
        <v>2460000</v>
      </c>
      <c r="F35" s="88" t="s">
        <v>4</v>
      </c>
      <c r="G35" s="44">
        <v>27200</v>
      </c>
      <c r="H35" s="42"/>
      <c r="I35" s="44">
        <v>579000</v>
      </c>
    </row>
    <row r="36" spans="1:9" ht="11.25" customHeight="1">
      <c r="A36" s="103" t="s">
        <v>69</v>
      </c>
      <c r="B36" s="8"/>
      <c r="C36" s="15">
        <v>179000</v>
      </c>
      <c r="D36" s="42"/>
      <c r="E36" s="15">
        <v>4320000</v>
      </c>
      <c r="F36" s="57"/>
      <c r="G36" s="15">
        <v>29100</v>
      </c>
      <c r="H36" s="42"/>
      <c r="I36" s="15">
        <v>1560000</v>
      </c>
    </row>
    <row r="37" spans="1:9" s="55" customFormat="1" ht="11.25" customHeight="1">
      <c r="A37" s="49" t="s">
        <v>70</v>
      </c>
      <c r="B37" s="8"/>
      <c r="C37" s="15">
        <v>85300</v>
      </c>
      <c r="D37" s="42"/>
      <c r="E37" s="15">
        <v>1930000</v>
      </c>
      <c r="F37" s="57"/>
      <c r="G37" s="15">
        <v>133000</v>
      </c>
      <c r="H37" s="42"/>
      <c r="I37" s="15">
        <v>1180000</v>
      </c>
    </row>
    <row r="38" spans="1:9" ht="11.25" customHeight="1">
      <c r="A38" s="49" t="s">
        <v>81</v>
      </c>
      <c r="B38" s="8"/>
      <c r="C38" s="15">
        <v>59100</v>
      </c>
      <c r="D38" s="88" t="s">
        <v>91</v>
      </c>
      <c r="E38" s="15">
        <v>1700000</v>
      </c>
      <c r="F38" s="88" t="s">
        <v>4</v>
      </c>
      <c r="G38" s="15">
        <v>25900</v>
      </c>
      <c r="H38" s="42"/>
      <c r="I38" s="15">
        <v>6350000</v>
      </c>
    </row>
    <row r="39" spans="1:9" ht="11.25" customHeight="1">
      <c r="A39" s="49" t="s">
        <v>43</v>
      </c>
      <c r="B39" s="8"/>
      <c r="C39" s="47">
        <v>445000</v>
      </c>
      <c r="D39" s="93" t="s">
        <v>91</v>
      </c>
      <c r="E39" s="47">
        <v>26600000</v>
      </c>
      <c r="F39" s="93" t="s">
        <v>91</v>
      </c>
      <c r="G39" s="47">
        <v>262000</v>
      </c>
      <c r="H39" s="48"/>
      <c r="I39" s="47">
        <v>4760000</v>
      </c>
    </row>
    <row r="40" spans="1:9" ht="11.25" customHeight="1">
      <c r="A40" s="121" t="s">
        <v>28</v>
      </c>
      <c r="B40" s="8"/>
      <c r="C40" s="15">
        <v>1830000</v>
      </c>
      <c r="D40" s="88" t="s">
        <v>91</v>
      </c>
      <c r="E40" s="15">
        <v>66400000</v>
      </c>
      <c r="F40" s="88" t="s">
        <v>91</v>
      </c>
      <c r="G40" s="15">
        <v>5570000</v>
      </c>
      <c r="H40" s="42"/>
      <c r="I40" s="15">
        <v>49700000</v>
      </c>
    </row>
    <row r="41" spans="1:9" ht="11.25" customHeight="1">
      <c r="A41" s="122" t="s">
        <v>47</v>
      </c>
      <c r="B41" s="62"/>
      <c r="C41" s="52">
        <v>1830000</v>
      </c>
      <c r="D41" s="123" t="s">
        <v>91</v>
      </c>
      <c r="E41" s="75" t="s">
        <v>90</v>
      </c>
      <c r="F41" s="54"/>
      <c r="G41" s="52">
        <v>5570000</v>
      </c>
      <c r="H41" s="53"/>
      <c r="I41" s="75" t="s">
        <v>90</v>
      </c>
    </row>
    <row r="42" spans="1:9" ht="11.25" customHeight="1">
      <c r="A42" s="89" t="s">
        <v>123</v>
      </c>
      <c r="B42" s="51"/>
      <c r="C42" s="119"/>
      <c r="D42" s="74"/>
      <c r="E42" s="66"/>
      <c r="F42" s="120"/>
      <c r="G42" s="119"/>
      <c r="H42" s="74"/>
      <c r="I42" s="66"/>
    </row>
    <row r="43" spans="1:9" ht="11.25" customHeight="1">
      <c r="A43" s="11" t="s">
        <v>49</v>
      </c>
      <c r="B43" s="8"/>
      <c r="C43" s="15"/>
      <c r="D43" s="42"/>
      <c r="E43" s="42"/>
      <c r="F43" s="9"/>
      <c r="G43" s="15"/>
      <c r="H43" s="42"/>
      <c r="I43" s="42"/>
    </row>
    <row r="44" spans="1:9" ht="11.25" customHeight="1">
      <c r="A44" s="49" t="s">
        <v>112</v>
      </c>
      <c r="B44" s="8"/>
      <c r="C44" s="15">
        <v>367</v>
      </c>
      <c r="D44" s="42"/>
      <c r="E44" s="42">
        <v>15100</v>
      </c>
      <c r="F44" s="9"/>
      <c r="G44" s="15">
        <v>25800</v>
      </c>
      <c r="H44" s="42"/>
      <c r="I44" s="42">
        <v>76800</v>
      </c>
    </row>
    <row r="45" spans="1:9" ht="11.25" customHeight="1">
      <c r="A45" s="49" t="s">
        <v>40</v>
      </c>
      <c r="B45" s="8"/>
      <c r="C45" s="15">
        <v>21200</v>
      </c>
      <c r="D45" s="42"/>
      <c r="E45" s="15">
        <v>3340000</v>
      </c>
      <c r="F45" s="9"/>
      <c r="G45" s="15">
        <v>12400</v>
      </c>
      <c r="H45" s="42"/>
      <c r="I45" s="15">
        <v>2900000</v>
      </c>
    </row>
    <row r="46" spans="1:9" ht="11.25" customHeight="1">
      <c r="A46" s="49" t="s">
        <v>113</v>
      </c>
      <c r="B46" s="8"/>
      <c r="C46" s="15">
        <v>14300</v>
      </c>
      <c r="D46" s="42"/>
      <c r="E46" s="15">
        <v>61100</v>
      </c>
      <c r="F46" s="9"/>
      <c r="G46" s="15">
        <v>24600</v>
      </c>
      <c r="H46" s="42"/>
      <c r="I46" s="15">
        <v>102000</v>
      </c>
    </row>
    <row r="47" spans="1:9" ht="11.25" customHeight="1">
      <c r="A47" s="49" t="s">
        <v>111</v>
      </c>
      <c r="B47" s="8"/>
      <c r="C47" s="15">
        <v>936</v>
      </c>
      <c r="D47" s="42"/>
      <c r="E47" s="15">
        <v>73700</v>
      </c>
      <c r="F47" s="9"/>
      <c r="G47" s="15">
        <v>57400</v>
      </c>
      <c r="H47" s="42"/>
      <c r="I47" s="15">
        <v>210000</v>
      </c>
    </row>
    <row r="48" spans="1:9" s="55" customFormat="1" ht="11.25" customHeight="1">
      <c r="A48" s="49" t="s">
        <v>64</v>
      </c>
      <c r="B48" s="8"/>
      <c r="C48" s="15">
        <v>407000</v>
      </c>
      <c r="D48" s="88" t="s">
        <v>91</v>
      </c>
      <c r="E48" s="15">
        <v>2220000</v>
      </c>
      <c r="F48" s="88" t="s">
        <v>91</v>
      </c>
      <c r="G48" s="15">
        <v>452000</v>
      </c>
      <c r="H48" s="42"/>
      <c r="I48" s="15">
        <v>2040000</v>
      </c>
    </row>
    <row r="49" spans="1:9" ht="11.25" customHeight="1">
      <c r="A49" s="49" t="s">
        <v>114</v>
      </c>
      <c r="B49" s="18"/>
      <c r="C49" s="15">
        <v>9130</v>
      </c>
      <c r="D49" s="42"/>
      <c r="E49" s="15">
        <v>76900</v>
      </c>
      <c r="F49" s="88" t="s">
        <v>4</v>
      </c>
      <c r="G49" s="15">
        <v>30600</v>
      </c>
      <c r="H49" s="42"/>
      <c r="I49" s="15">
        <v>56600</v>
      </c>
    </row>
    <row r="50" spans="1:9" ht="11.25" customHeight="1">
      <c r="A50" s="49" t="s">
        <v>115</v>
      </c>
      <c r="B50" s="18"/>
      <c r="C50" s="15">
        <v>16300</v>
      </c>
      <c r="D50" s="42"/>
      <c r="E50" s="15">
        <v>42000</v>
      </c>
      <c r="F50" s="88"/>
      <c r="G50" s="15">
        <v>13900</v>
      </c>
      <c r="H50" s="42"/>
      <c r="I50" s="15">
        <v>36300</v>
      </c>
    </row>
    <row r="51" spans="1:9" ht="11.25" customHeight="1">
      <c r="A51" s="49" t="s">
        <v>116</v>
      </c>
      <c r="B51" s="18"/>
      <c r="C51" s="15">
        <v>10900</v>
      </c>
      <c r="D51" s="42"/>
      <c r="E51" s="15">
        <v>37000</v>
      </c>
      <c r="F51" s="88"/>
      <c r="G51" s="15">
        <v>18400</v>
      </c>
      <c r="H51" s="42"/>
      <c r="I51" s="15">
        <v>54000</v>
      </c>
    </row>
    <row r="52" spans="1:9" ht="11.25" customHeight="1">
      <c r="A52" s="49" t="s">
        <v>95</v>
      </c>
      <c r="B52" s="8"/>
      <c r="C52" s="15">
        <v>37300</v>
      </c>
      <c r="D52" s="42"/>
      <c r="E52" s="15">
        <v>53200</v>
      </c>
      <c r="F52" s="88" t="s">
        <v>4</v>
      </c>
      <c r="G52" s="15">
        <v>185000</v>
      </c>
      <c r="H52" s="42"/>
      <c r="I52" s="15">
        <v>258000</v>
      </c>
    </row>
    <row r="53" spans="1:9" ht="11.25" customHeight="1">
      <c r="A53" s="49" t="s">
        <v>52</v>
      </c>
      <c r="B53" s="8"/>
      <c r="C53" s="15">
        <v>43800</v>
      </c>
      <c r="D53" s="42"/>
      <c r="E53" s="15">
        <v>436000</v>
      </c>
      <c r="F53" s="46"/>
      <c r="G53" s="15">
        <v>12700</v>
      </c>
      <c r="H53" s="42"/>
      <c r="I53" s="15">
        <v>198000</v>
      </c>
    </row>
    <row r="54" spans="1:9" ht="11.25" customHeight="1">
      <c r="A54" s="49" t="s">
        <v>117</v>
      </c>
      <c r="B54" s="8"/>
      <c r="C54" s="15">
        <v>10400</v>
      </c>
      <c r="D54" s="42"/>
      <c r="E54" s="15">
        <v>25700</v>
      </c>
      <c r="F54" s="46"/>
      <c r="G54" s="15">
        <v>14300</v>
      </c>
      <c r="H54" s="42"/>
      <c r="I54" s="15">
        <v>37300</v>
      </c>
    </row>
    <row r="55" spans="1:9" ht="11.25" customHeight="1">
      <c r="A55" s="49" t="s">
        <v>65</v>
      </c>
      <c r="B55" s="8"/>
      <c r="C55" s="15">
        <v>13300</v>
      </c>
      <c r="D55" s="88" t="s">
        <v>91</v>
      </c>
      <c r="E55" s="15">
        <v>339000</v>
      </c>
      <c r="F55" s="88" t="s">
        <v>91</v>
      </c>
      <c r="G55" s="15">
        <v>13400</v>
      </c>
      <c r="H55" s="42"/>
      <c r="I55" s="15">
        <v>347000</v>
      </c>
    </row>
    <row r="56" spans="1:9" ht="11.25" customHeight="1">
      <c r="A56" s="49" t="s">
        <v>68</v>
      </c>
      <c r="B56" s="8"/>
      <c r="C56" s="15">
        <v>10900</v>
      </c>
      <c r="D56" s="42"/>
      <c r="E56" s="15">
        <v>345000</v>
      </c>
      <c r="F56" s="46"/>
      <c r="G56" s="15">
        <v>281000</v>
      </c>
      <c r="H56" s="42"/>
      <c r="I56" s="15">
        <v>1960000</v>
      </c>
    </row>
    <row r="57" spans="1:9" ht="11.25" customHeight="1">
      <c r="A57" s="49" t="s">
        <v>56</v>
      </c>
      <c r="B57" s="8"/>
      <c r="C57" s="15">
        <v>41400</v>
      </c>
      <c r="D57" s="42"/>
      <c r="E57" s="15">
        <v>47300</v>
      </c>
      <c r="F57" s="88" t="s">
        <v>4</v>
      </c>
      <c r="G57" s="15">
        <v>1160</v>
      </c>
      <c r="H57" s="42"/>
      <c r="I57" s="15">
        <v>228000</v>
      </c>
    </row>
    <row r="58" spans="1:9" ht="11.25" customHeight="1">
      <c r="A58" s="49" t="s">
        <v>53</v>
      </c>
      <c r="B58" s="8"/>
      <c r="C58" s="15">
        <v>17300</v>
      </c>
      <c r="D58" s="42"/>
      <c r="E58" s="15">
        <v>575000</v>
      </c>
      <c r="F58" s="46"/>
      <c r="G58" s="15">
        <v>125000</v>
      </c>
      <c r="H58" s="42"/>
      <c r="I58" s="15">
        <v>1170000</v>
      </c>
    </row>
    <row r="59" spans="1:9" ht="11.25" customHeight="1">
      <c r="A59" s="49" t="s">
        <v>66</v>
      </c>
      <c r="B59" s="8"/>
      <c r="C59" s="15">
        <v>92300</v>
      </c>
      <c r="D59" s="42"/>
      <c r="E59" s="15">
        <v>431000</v>
      </c>
      <c r="F59" s="46"/>
      <c r="G59" s="15">
        <v>21000</v>
      </c>
      <c r="H59" s="42"/>
      <c r="I59" s="15">
        <v>324000</v>
      </c>
    </row>
    <row r="60" spans="1:9" ht="11.25" customHeight="1">
      <c r="A60" s="49" t="s">
        <v>54</v>
      </c>
      <c r="B60" s="8"/>
      <c r="C60" s="15">
        <v>53000</v>
      </c>
      <c r="D60" s="42"/>
      <c r="E60" s="15">
        <v>168000</v>
      </c>
      <c r="F60" s="46"/>
      <c r="G60" s="15">
        <v>20000</v>
      </c>
      <c r="H60" s="42"/>
      <c r="I60" s="15">
        <v>46000</v>
      </c>
    </row>
    <row r="61" spans="1:9" ht="11.25" customHeight="1">
      <c r="A61" s="49" t="s">
        <v>96</v>
      </c>
      <c r="B61" s="8"/>
      <c r="C61" s="73">
        <v>19300</v>
      </c>
      <c r="D61" s="42"/>
      <c r="E61" s="44">
        <v>3200</v>
      </c>
      <c r="F61" s="88" t="s">
        <v>4</v>
      </c>
      <c r="G61" s="73">
        <v>21500</v>
      </c>
      <c r="H61" s="42"/>
      <c r="I61" s="44">
        <v>85500</v>
      </c>
    </row>
    <row r="62" spans="1:9" ht="11.25" customHeight="1">
      <c r="A62" s="49" t="s">
        <v>118</v>
      </c>
      <c r="B62" s="8"/>
      <c r="C62" s="15">
        <v>1590</v>
      </c>
      <c r="D62" s="42"/>
      <c r="E62" s="15">
        <v>37800</v>
      </c>
      <c r="F62" s="46"/>
      <c r="G62" s="15">
        <v>42500</v>
      </c>
      <c r="H62" s="42"/>
      <c r="I62" s="15">
        <v>228000</v>
      </c>
    </row>
    <row r="63" spans="1:9" ht="11.25" customHeight="1">
      <c r="A63" s="187" t="s">
        <v>186</v>
      </c>
      <c r="B63" s="180"/>
      <c r="C63" s="180"/>
      <c r="D63" s="180"/>
      <c r="E63" s="180"/>
      <c r="F63" s="180"/>
      <c r="G63" s="180"/>
      <c r="H63" s="180"/>
      <c r="I63" s="180"/>
    </row>
    <row r="64" spans="1:9" s="55" customFormat="1" ht="11.25" customHeight="1">
      <c r="A64" s="176" t="s">
        <v>198</v>
      </c>
      <c r="B64" s="176"/>
      <c r="C64" s="176"/>
      <c r="D64" s="176"/>
      <c r="E64" s="176"/>
      <c r="F64" s="176"/>
      <c r="G64" s="176"/>
      <c r="H64" s="176"/>
      <c r="I64" s="176"/>
    </row>
    <row r="65" spans="1:9" ht="11.25" customHeight="1">
      <c r="A65" s="176" t="s">
        <v>77</v>
      </c>
      <c r="B65" s="176"/>
      <c r="C65" s="176"/>
      <c r="D65" s="176"/>
      <c r="E65" s="176"/>
      <c r="F65" s="176"/>
      <c r="G65" s="176"/>
      <c r="H65" s="176"/>
      <c r="I65" s="176"/>
    </row>
    <row r="66" spans="1:9" ht="11.25" customHeight="1">
      <c r="A66" s="176"/>
      <c r="B66" s="176"/>
      <c r="C66" s="176"/>
      <c r="D66" s="176"/>
      <c r="E66" s="176"/>
      <c r="F66" s="176"/>
      <c r="G66" s="176"/>
      <c r="H66" s="176"/>
      <c r="I66" s="176"/>
    </row>
    <row r="67" spans="1:9" ht="11.25" customHeight="1">
      <c r="A67" s="27"/>
      <c r="B67" s="27"/>
      <c r="C67" s="182">
        <v>2012</v>
      </c>
      <c r="D67" s="182"/>
      <c r="E67" s="182"/>
      <c r="F67" s="39"/>
      <c r="G67" s="182">
        <v>2013</v>
      </c>
      <c r="H67" s="182"/>
      <c r="I67" s="182"/>
    </row>
    <row r="68" spans="1:9" ht="11.25" customHeight="1">
      <c r="A68" s="8"/>
      <c r="B68" s="8"/>
      <c r="C68" s="1" t="s">
        <v>37</v>
      </c>
      <c r="D68" s="26"/>
      <c r="E68" s="1"/>
      <c r="F68" s="41"/>
      <c r="G68" s="1" t="s">
        <v>37</v>
      </c>
      <c r="H68" s="26"/>
      <c r="I68" s="1"/>
    </row>
    <row r="69" spans="1:9" ht="12" customHeight="1">
      <c r="A69" s="3" t="s">
        <v>138</v>
      </c>
      <c r="B69" s="13"/>
      <c r="C69" s="3" t="s">
        <v>35</v>
      </c>
      <c r="D69" s="20"/>
      <c r="E69" s="3" t="s">
        <v>38</v>
      </c>
      <c r="F69" s="3"/>
      <c r="G69" s="3" t="s">
        <v>35</v>
      </c>
      <c r="H69" s="20"/>
      <c r="I69" s="3" t="s">
        <v>38</v>
      </c>
    </row>
    <row r="70" spans="1:9" ht="11.25" customHeight="1">
      <c r="A70" s="118" t="s">
        <v>190</v>
      </c>
      <c r="B70" s="18"/>
      <c r="C70" s="41"/>
      <c r="D70" s="60"/>
      <c r="E70" s="41"/>
      <c r="F70" s="41"/>
      <c r="G70" s="41"/>
      <c r="H70" s="60"/>
      <c r="I70" s="41"/>
    </row>
    <row r="71" spans="1:9" ht="11.25" customHeight="1">
      <c r="A71" s="11" t="s">
        <v>207</v>
      </c>
      <c r="B71" s="8"/>
      <c r="C71" s="15"/>
      <c r="D71" s="42"/>
      <c r="E71" s="42"/>
      <c r="F71" s="9"/>
      <c r="G71" s="15"/>
      <c r="H71" s="42"/>
      <c r="I71" s="42"/>
    </row>
    <row r="72" spans="1:9" ht="11.25" customHeight="1">
      <c r="A72" s="49" t="s">
        <v>70</v>
      </c>
      <c r="B72" s="8"/>
      <c r="C72" s="15">
        <v>132000</v>
      </c>
      <c r="D72" s="42"/>
      <c r="E72" s="15">
        <v>3130000</v>
      </c>
      <c r="F72" s="46"/>
      <c r="G72" s="15">
        <v>114000</v>
      </c>
      <c r="H72" s="42"/>
      <c r="I72" s="15">
        <v>303000</v>
      </c>
    </row>
    <row r="73" spans="1:9" ht="11.25" customHeight="1">
      <c r="A73" s="134" t="s">
        <v>43</v>
      </c>
      <c r="B73" s="8"/>
      <c r="C73" s="107">
        <v>128000</v>
      </c>
      <c r="D73" s="166" t="s">
        <v>91</v>
      </c>
      <c r="E73" s="66">
        <v>1310000</v>
      </c>
      <c r="F73" s="166" t="s">
        <v>91</v>
      </c>
      <c r="G73" s="107">
        <v>116000</v>
      </c>
      <c r="H73" s="107"/>
      <c r="I73" s="66">
        <v>3950000</v>
      </c>
    </row>
    <row r="74" spans="1:9" ht="11.25" customHeight="1">
      <c r="A74" s="121" t="s">
        <v>28</v>
      </c>
      <c r="B74" s="8"/>
      <c r="C74" s="15">
        <v>1080000</v>
      </c>
      <c r="D74" s="88" t="s">
        <v>91</v>
      </c>
      <c r="E74" s="43">
        <v>12800000</v>
      </c>
      <c r="F74" s="88" t="s">
        <v>91</v>
      </c>
      <c r="G74" s="15">
        <v>1600000</v>
      </c>
      <c r="H74" s="42"/>
      <c r="I74" s="43">
        <v>14600000</v>
      </c>
    </row>
    <row r="75" spans="1:9" s="55" customFormat="1" ht="11.25" customHeight="1">
      <c r="A75" s="122" t="s">
        <v>47</v>
      </c>
      <c r="B75" s="62"/>
      <c r="C75" s="52">
        <v>960000</v>
      </c>
      <c r="D75" s="123" t="s">
        <v>91</v>
      </c>
      <c r="E75" s="75" t="s">
        <v>90</v>
      </c>
      <c r="F75" s="54"/>
      <c r="G75" s="52">
        <v>1420000</v>
      </c>
      <c r="H75" s="53"/>
      <c r="I75" s="75" t="s">
        <v>90</v>
      </c>
    </row>
    <row r="76" spans="1:9" ht="11.25" customHeight="1">
      <c r="A76" s="34" t="s">
        <v>143</v>
      </c>
      <c r="B76" s="18"/>
      <c r="C76" s="41"/>
      <c r="D76" s="60"/>
      <c r="E76" s="41"/>
      <c r="F76" s="41"/>
      <c r="G76" s="41"/>
      <c r="H76" s="60"/>
      <c r="I76" s="41"/>
    </row>
    <row r="77" spans="1:9" ht="11.25" customHeight="1">
      <c r="A77" s="49" t="s">
        <v>46</v>
      </c>
      <c r="B77" s="18"/>
      <c r="C77" s="15">
        <v>65500</v>
      </c>
      <c r="D77" s="42"/>
      <c r="E77" s="15">
        <v>476000</v>
      </c>
      <c r="F77" s="10"/>
      <c r="G77" s="15">
        <v>404000</v>
      </c>
      <c r="H77" s="42"/>
      <c r="I77" s="15">
        <v>2340000</v>
      </c>
    </row>
    <row r="78" spans="1:9" ht="11.25" customHeight="1">
      <c r="A78" s="49" t="s">
        <v>68</v>
      </c>
      <c r="B78" s="18"/>
      <c r="C78" s="15">
        <v>486000</v>
      </c>
      <c r="D78" s="42"/>
      <c r="E78" s="15">
        <v>1410000</v>
      </c>
      <c r="F78" s="10"/>
      <c r="G78" s="15">
        <v>169000</v>
      </c>
      <c r="H78" s="42"/>
      <c r="I78" s="15">
        <v>725000</v>
      </c>
    </row>
    <row r="79" spans="1:9" ht="11.25" customHeight="1">
      <c r="A79" s="49" t="s">
        <v>53</v>
      </c>
      <c r="B79" s="18"/>
      <c r="C79" s="15">
        <v>79600</v>
      </c>
      <c r="D79" s="42"/>
      <c r="E79" s="15">
        <v>10800000</v>
      </c>
      <c r="F79" s="10"/>
      <c r="G79" s="15">
        <v>24900</v>
      </c>
      <c r="H79" s="42"/>
      <c r="I79" s="15">
        <v>327000</v>
      </c>
    </row>
    <row r="80" spans="1:9" ht="11.25" customHeight="1">
      <c r="A80" s="49" t="s">
        <v>54</v>
      </c>
      <c r="B80" s="18"/>
      <c r="C80" s="15">
        <v>39400</v>
      </c>
      <c r="D80" s="42"/>
      <c r="E80" s="15">
        <v>557000</v>
      </c>
      <c r="F80" s="10"/>
      <c r="G80" s="15">
        <v>139000</v>
      </c>
      <c r="H80" s="42"/>
      <c r="I80" s="15">
        <v>827000</v>
      </c>
    </row>
    <row r="81" spans="1:9" ht="11.25" customHeight="1">
      <c r="A81" s="49" t="s">
        <v>93</v>
      </c>
      <c r="B81" s="18"/>
      <c r="C81" s="15">
        <v>1010000</v>
      </c>
      <c r="D81" s="42"/>
      <c r="E81" s="15">
        <v>8900000</v>
      </c>
      <c r="F81" s="85" t="s">
        <v>4</v>
      </c>
      <c r="G81" s="73" t="s">
        <v>1</v>
      </c>
      <c r="H81" s="42"/>
      <c r="I81" s="44" t="s">
        <v>1</v>
      </c>
    </row>
    <row r="82" spans="1:9" ht="11.25" customHeight="1">
      <c r="A82" s="49" t="s">
        <v>43</v>
      </c>
      <c r="B82" s="8"/>
      <c r="C82" s="47">
        <v>46500</v>
      </c>
      <c r="D82" s="93" t="s">
        <v>91</v>
      </c>
      <c r="E82" s="47">
        <v>2250000</v>
      </c>
      <c r="F82" s="93" t="s">
        <v>91</v>
      </c>
      <c r="G82" s="47">
        <v>134000</v>
      </c>
      <c r="H82" s="48"/>
      <c r="I82" s="47">
        <v>5390000</v>
      </c>
    </row>
    <row r="83" spans="1:9" s="55" customFormat="1" ht="11.25" customHeight="1">
      <c r="A83" s="121" t="s">
        <v>28</v>
      </c>
      <c r="B83" s="8"/>
      <c r="C83" s="15">
        <v>1730000</v>
      </c>
      <c r="D83" s="42"/>
      <c r="E83" s="15">
        <v>24400000</v>
      </c>
      <c r="F83" s="61"/>
      <c r="G83" s="15">
        <v>871000</v>
      </c>
      <c r="H83" s="42"/>
      <c r="I83" s="15">
        <v>9600000</v>
      </c>
    </row>
    <row r="84" spans="1:9" ht="11.25" customHeight="1">
      <c r="A84" s="122" t="s">
        <v>47</v>
      </c>
      <c r="B84" s="62"/>
      <c r="C84" s="47">
        <v>2080000</v>
      </c>
      <c r="D84" s="48"/>
      <c r="E84" s="47" t="s">
        <v>90</v>
      </c>
      <c r="F84" s="14"/>
      <c r="G84" s="47">
        <v>1040000</v>
      </c>
      <c r="H84" s="48"/>
      <c r="I84" s="47" t="s">
        <v>90</v>
      </c>
    </row>
    <row r="85" spans="1:9" ht="11.25" customHeight="1">
      <c r="A85" s="185" t="s">
        <v>217</v>
      </c>
      <c r="B85" s="173"/>
      <c r="C85" s="186"/>
      <c r="D85" s="186"/>
      <c r="E85" s="186"/>
      <c r="F85" s="186"/>
      <c r="G85" s="186"/>
      <c r="H85" s="186"/>
      <c r="I85" s="186"/>
    </row>
    <row r="86" spans="1:9" ht="11.25" customHeight="1">
      <c r="A86" s="169" t="s">
        <v>76</v>
      </c>
      <c r="B86" s="170"/>
      <c r="C86" s="170"/>
      <c r="D86" s="170"/>
      <c r="E86" s="170"/>
      <c r="F86" s="170"/>
      <c r="G86" s="170"/>
      <c r="H86" s="170"/>
      <c r="I86" s="170"/>
    </row>
    <row r="87" spans="1:9" ht="11.25" customHeight="1">
      <c r="A87" s="169" t="s">
        <v>78</v>
      </c>
      <c r="B87" s="170"/>
      <c r="C87" s="170"/>
      <c r="D87" s="170"/>
      <c r="E87" s="170"/>
      <c r="F87" s="170"/>
      <c r="G87" s="170"/>
      <c r="H87" s="170"/>
      <c r="I87" s="170"/>
    </row>
    <row r="88" spans="1:9" ht="11.25" customHeight="1">
      <c r="A88" s="169" t="s">
        <v>79</v>
      </c>
      <c r="B88" s="170"/>
      <c r="C88" s="170"/>
      <c r="D88" s="170"/>
      <c r="E88" s="170"/>
      <c r="F88" s="170"/>
      <c r="G88" s="170"/>
      <c r="H88" s="170"/>
      <c r="I88" s="170"/>
    </row>
    <row r="89" spans="1:9" ht="11.25" customHeight="1">
      <c r="A89" s="181"/>
      <c r="B89" s="181"/>
      <c r="C89" s="181"/>
      <c r="D89" s="181"/>
      <c r="E89" s="181"/>
      <c r="F89" s="181"/>
      <c r="G89" s="181"/>
      <c r="H89" s="181"/>
      <c r="I89" s="181"/>
    </row>
    <row r="90" spans="1:9" ht="11.25" customHeight="1">
      <c r="A90" s="181" t="s">
        <v>71</v>
      </c>
      <c r="B90" s="181"/>
      <c r="C90" s="181"/>
      <c r="D90" s="181"/>
      <c r="E90" s="181"/>
      <c r="F90" s="181"/>
      <c r="G90" s="181"/>
      <c r="H90" s="181"/>
      <c r="I90" s="181"/>
    </row>
  </sheetData>
  <sheetProtection/>
  <mergeCells count="17">
    <mergeCell ref="A1:I1"/>
    <mergeCell ref="A2:I2"/>
    <mergeCell ref="A85:I85"/>
    <mergeCell ref="A86:I86"/>
    <mergeCell ref="A87:I87"/>
    <mergeCell ref="A88:I88"/>
    <mergeCell ref="A63:I63"/>
    <mergeCell ref="A89:I89"/>
    <mergeCell ref="A90:I90"/>
    <mergeCell ref="A3:I3"/>
    <mergeCell ref="C4:E4"/>
    <mergeCell ref="G4:I4"/>
    <mergeCell ref="A64:I64"/>
    <mergeCell ref="A65:I65"/>
    <mergeCell ref="A66:I66"/>
    <mergeCell ref="C67:E67"/>
    <mergeCell ref="G67:I67"/>
  </mergeCells>
  <printOptions/>
  <pageMargins left="0.5" right="0.5" top="0.5" bottom="0.75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A1" sqref="A1:IV1"/>
    </sheetView>
  </sheetViews>
  <sheetFormatPr defaultColWidth="9.140625" defaultRowHeight="12"/>
  <cols>
    <col min="1" max="1" width="64.28125" style="2" bestFit="1" customWidth="1"/>
    <col min="2" max="2" width="1.8515625" style="2" customWidth="1"/>
    <col min="3" max="3" width="10.8515625" style="2" bestFit="1" customWidth="1"/>
    <col min="4" max="4" width="1.8515625" style="2" customWidth="1"/>
    <col min="5" max="5" width="11.140625" style="2" bestFit="1" customWidth="1"/>
    <col min="6" max="6" width="1.8515625" style="2" customWidth="1"/>
    <col min="7" max="7" width="10.8515625" style="2" bestFit="1" customWidth="1"/>
    <col min="8" max="8" width="1.8515625" style="2" customWidth="1"/>
    <col min="9" max="9" width="11.140625" style="2" customWidth="1"/>
    <col min="10" max="16384" width="9.28125" style="2" customWidth="1"/>
  </cols>
  <sheetData>
    <row r="1" spans="1:9" ht="11.25" customHeight="1">
      <c r="A1" s="176" t="s">
        <v>50</v>
      </c>
      <c r="B1" s="176"/>
      <c r="C1" s="176"/>
      <c r="D1" s="176"/>
      <c r="E1" s="176"/>
      <c r="F1" s="176"/>
      <c r="G1" s="176"/>
      <c r="H1" s="176"/>
      <c r="I1" s="176"/>
    </row>
    <row r="2" spans="1:9" ht="11.25" customHeight="1">
      <c r="A2" s="176" t="s">
        <v>80</v>
      </c>
      <c r="B2" s="176"/>
      <c r="C2" s="176"/>
      <c r="D2" s="176"/>
      <c r="E2" s="176"/>
      <c r="F2" s="176"/>
      <c r="G2" s="176"/>
      <c r="H2" s="176"/>
      <c r="I2" s="176"/>
    </row>
    <row r="3" spans="1:9" ht="11.25" customHeight="1">
      <c r="A3" s="176"/>
      <c r="B3" s="176"/>
      <c r="C3" s="176"/>
      <c r="D3" s="176"/>
      <c r="E3" s="176"/>
      <c r="F3" s="176"/>
      <c r="G3" s="176"/>
      <c r="H3" s="176"/>
      <c r="I3" s="176"/>
    </row>
    <row r="4" spans="1:9" ht="11.25" customHeight="1">
      <c r="A4" s="27"/>
      <c r="B4" s="27"/>
      <c r="C4" s="182">
        <v>2012</v>
      </c>
      <c r="D4" s="182"/>
      <c r="E4" s="182"/>
      <c r="F4" s="27"/>
      <c r="G4" s="182">
        <v>2013</v>
      </c>
      <c r="H4" s="182"/>
      <c r="I4" s="182"/>
    </row>
    <row r="5" spans="1:9" ht="11.25" customHeight="1">
      <c r="A5" s="8"/>
      <c r="B5" s="8"/>
      <c r="C5" s="1" t="s">
        <v>37</v>
      </c>
      <c r="D5" s="8"/>
      <c r="E5" s="8"/>
      <c r="F5" s="8"/>
      <c r="G5" s="1" t="s">
        <v>37</v>
      </c>
      <c r="H5" s="8"/>
      <c r="I5" s="8"/>
    </row>
    <row r="6" spans="1:9" ht="12" customHeight="1">
      <c r="A6" s="3" t="s">
        <v>138</v>
      </c>
      <c r="B6" s="13"/>
      <c r="C6" s="3" t="s">
        <v>35</v>
      </c>
      <c r="D6" s="13"/>
      <c r="E6" s="3" t="s">
        <v>38</v>
      </c>
      <c r="F6" s="13"/>
      <c r="G6" s="3" t="s">
        <v>35</v>
      </c>
      <c r="H6" s="13"/>
      <c r="I6" s="3" t="s">
        <v>38</v>
      </c>
    </row>
    <row r="7" spans="1:9" ht="11.25" customHeight="1">
      <c r="A7" s="96" t="s">
        <v>121</v>
      </c>
      <c r="B7" s="18"/>
      <c r="C7" s="41"/>
      <c r="D7" s="18"/>
      <c r="E7" s="41"/>
      <c r="F7" s="18"/>
      <c r="G7" s="41"/>
      <c r="H7" s="18"/>
      <c r="I7" s="41"/>
    </row>
    <row r="8" spans="1:9" ht="11.25" customHeight="1">
      <c r="A8" s="11" t="s">
        <v>144</v>
      </c>
      <c r="B8" s="8"/>
      <c r="C8" s="8" t="s">
        <v>51</v>
      </c>
      <c r="D8" s="18" t="s">
        <v>51</v>
      </c>
      <c r="E8" s="18" t="s">
        <v>51</v>
      </c>
      <c r="F8" s="18"/>
      <c r="G8" s="18" t="s">
        <v>51</v>
      </c>
      <c r="H8" s="18" t="s">
        <v>51</v>
      </c>
      <c r="I8" s="18" t="s">
        <v>51</v>
      </c>
    </row>
    <row r="9" spans="1:9" ht="11.25" customHeight="1">
      <c r="A9" s="103" t="s">
        <v>145</v>
      </c>
      <c r="B9" s="8"/>
      <c r="C9" s="8"/>
      <c r="D9" s="8"/>
      <c r="E9" s="8"/>
      <c r="F9" s="8"/>
      <c r="G9" s="8"/>
      <c r="H9" s="8"/>
      <c r="I9" s="8"/>
    </row>
    <row r="10" spans="1:9" ht="11.25" customHeight="1">
      <c r="A10" s="121" t="s">
        <v>45</v>
      </c>
      <c r="B10" s="8"/>
      <c r="C10" s="15">
        <v>187000</v>
      </c>
      <c r="D10" s="42"/>
      <c r="E10" s="43">
        <v>8030000</v>
      </c>
      <c r="F10" s="9"/>
      <c r="G10" s="15">
        <v>73400</v>
      </c>
      <c r="H10" s="42"/>
      <c r="I10" s="43">
        <v>1780000</v>
      </c>
    </row>
    <row r="11" spans="1:9" ht="11.25" customHeight="1">
      <c r="A11" s="121" t="s">
        <v>48</v>
      </c>
      <c r="B11" s="8"/>
      <c r="C11" s="15">
        <v>1040000</v>
      </c>
      <c r="D11" s="42"/>
      <c r="E11" s="15">
        <v>24200000</v>
      </c>
      <c r="F11" s="9"/>
      <c r="G11" s="15">
        <v>360000</v>
      </c>
      <c r="H11" s="42"/>
      <c r="I11" s="15">
        <v>2890000</v>
      </c>
    </row>
    <row r="12" spans="1:9" ht="11.25" customHeight="1">
      <c r="A12" s="121" t="s">
        <v>82</v>
      </c>
      <c r="B12" s="8"/>
      <c r="C12" s="15">
        <v>428000</v>
      </c>
      <c r="D12" s="42"/>
      <c r="E12" s="15">
        <v>6020000</v>
      </c>
      <c r="F12" s="85" t="s">
        <v>4</v>
      </c>
      <c r="G12" s="15">
        <v>30200</v>
      </c>
      <c r="H12" s="42"/>
      <c r="I12" s="15">
        <v>416000</v>
      </c>
    </row>
    <row r="13" spans="1:9" ht="11.25" customHeight="1">
      <c r="A13" s="121" t="s">
        <v>42</v>
      </c>
      <c r="B13" s="8"/>
      <c r="C13" s="15">
        <v>189000</v>
      </c>
      <c r="D13" s="42"/>
      <c r="E13" s="15">
        <v>10300000</v>
      </c>
      <c r="F13" s="9"/>
      <c r="G13" s="15">
        <v>77200</v>
      </c>
      <c r="H13" s="42"/>
      <c r="I13" s="15">
        <v>3580000</v>
      </c>
    </row>
    <row r="14" spans="1:9" ht="11.25" customHeight="1">
      <c r="A14" s="121" t="s">
        <v>97</v>
      </c>
      <c r="B14" s="8"/>
      <c r="C14" s="44">
        <v>80300</v>
      </c>
      <c r="D14" s="42"/>
      <c r="E14" s="44">
        <v>816000</v>
      </c>
      <c r="F14" s="88" t="s">
        <v>4</v>
      </c>
      <c r="G14" s="44" t="s">
        <v>1</v>
      </c>
      <c r="H14" s="42"/>
      <c r="I14" s="44" t="s">
        <v>1</v>
      </c>
    </row>
    <row r="15" spans="1:9" ht="11.25" customHeight="1">
      <c r="A15" s="121" t="s">
        <v>43</v>
      </c>
      <c r="B15" s="8"/>
      <c r="C15" s="47">
        <v>153000</v>
      </c>
      <c r="D15" s="84" t="s">
        <v>91</v>
      </c>
      <c r="E15" s="47">
        <v>2550000</v>
      </c>
      <c r="F15" s="84" t="s">
        <v>91</v>
      </c>
      <c r="G15" s="47">
        <v>57700</v>
      </c>
      <c r="H15" s="48" t="s">
        <v>4</v>
      </c>
      <c r="I15" s="47">
        <v>812000</v>
      </c>
    </row>
    <row r="16" spans="1:9" ht="11.25" customHeight="1">
      <c r="A16" s="124" t="s">
        <v>28</v>
      </c>
      <c r="B16" s="8"/>
      <c r="C16" s="15">
        <v>2080000</v>
      </c>
      <c r="D16" s="59"/>
      <c r="E16" s="15">
        <v>52000000</v>
      </c>
      <c r="F16" s="9"/>
      <c r="G16" s="15">
        <v>598000</v>
      </c>
      <c r="H16" s="59"/>
      <c r="I16" s="15">
        <v>9480000</v>
      </c>
    </row>
    <row r="17" spans="1:9" ht="11.25" customHeight="1">
      <c r="A17" s="124" t="s">
        <v>44</v>
      </c>
      <c r="B17" s="8"/>
      <c r="C17" s="52">
        <v>1390000</v>
      </c>
      <c r="D17" s="53"/>
      <c r="E17" s="75" t="s">
        <v>90</v>
      </c>
      <c r="F17" s="76"/>
      <c r="G17" s="52">
        <v>400000</v>
      </c>
      <c r="H17" s="53"/>
      <c r="I17" s="75" t="s">
        <v>90</v>
      </c>
    </row>
    <row r="18" spans="1:9" ht="11.25" customHeight="1">
      <c r="A18" s="49" t="s">
        <v>171</v>
      </c>
      <c r="B18" s="8"/>
      <c r="C18" s="119"/>
      <c r="D18" s="74"/>
      <c r="E18" s="66"/>
      <c r="F18" s="72"/>
      <c r="G18" s="119"/>
      <c r="H18" s="74"/>
      <c r="I18" s="66"/>
    </row>
    <row r="19" spans="1:9" ht="11.25" customHeight="1">
      <c r="A19" s="121" t="s">
        <v>45</v>
      </c>
      <c r="B19" s="8"/>
      <c r="C19" s="119" t="s">
        <v>90</v>
      </c>
      <c r="D19" s="74"/>
      <c r="E19" s="119" t="s">
        <v>90</v>
      </c>
      <c r="F19" s="72"/>
      <c r="G19" s="119">
        <v>105000</v>
      </c>
      <c r="H19" s="74"/>
      <c r="I19" s="66">
        <v>1360000</v>
      </c>
    </row>
    <row r="20" spans="1:9" ht="11.25" customHeight="1">
      <c r="A20" s="121" t="s">
        <v>48</v>
      </c>
      <c r="B20" s="8"/>
      <c r="C20" s="119" t="s">
        <v>90</v>
      </c>
      <c r="D20" s="74"/>
      <c r="E20" s="119" t="s">
        <v>90</v>
      </c>
      <c r="F20" s="72"/>
      <c r="G20" s="119">
        <v>195000</v>
      </c>
      <c r="H20" s="74"/>
      <c r="I20" s="66">
        <v>1120000</v>
      </c>
    </row>
    <row r="21" spans="1:9" ht="11.25" customHeight="1">
      <c r="A21" s="121" t="s">
        <v>42</v>
      </c>
      <c r="B21" s="8"/>
      <c r="C21" s="119" t="s">
        <v>90</v>
      </c>
      <c r="D21" s="74"/>
      <c r="E21" s="119" t="s">
        <v>90</v>
      </c>
      <c r="F21" s="72"/>
      <c r="G21" s="119">
        <v>88600</v>
      </c>
      <c r="H21" s="74"/>
      <c r="I21" s="66">
        <v>3600000</v>
      </c>
    </row>
    <row r="22" spans="1:9" ht="11.25" customHeight="1">
      <c r="A22" s="121" t="s">
        <v>43</v>
      </c>
      <c r="B22" s="8"/>
      <c r="C22" s="64" t="s">
        <v>90</v>
      </c>
      <c r="D22" s="70"/>
      <c r="E22" s="64" t="s">
        <v>90</v>
      </c>
      <c r="F22" s="125"/>
      <c r="G22" s="64">
        <v>28700</v>
      </c>
      <c r="H22" s="70"/>
      <c r="I22" s="47">
        <v>1340000</v>
      </c>
    </row>
    <row r="23" spans="1:9" ht="11.25" customHeight="1">
      <c r="A23" s="124" t="s">
        <v>28</v>
      </c>
      <c r="B23" s="8"/>
      <c r="C23" s="119" t="s">
        <v>90</v>
      </c>
      <c r="D23" s="74"/>
      <c r="E23" s="119" t="s">
        <v>90</v>
      </c>
      <c r="F23" s="72"/>
      <c r="G23" s="119">
        <v>417000</v>
      </c>
      <c r="H23" s="74"/>
      <c r="I23" s="66">
        <v>7410000</v>
      </c>
    </row>
    <row r="24" spans="1:9" ht="11.25" customHeight="1">
      <c r="A24" s="124" t="s">
        <v>158</v>
      </c>
      <c r="B24" s="8"/>
      <c r="C24" s="52" t="s">
        <v>90</v>
      </c>
      <c r="D24" s="53"/>
      <c r="E24" s="52" t="s">
        <v>90</v>
      </c>
      <c r="F24" s="76"/>
      <c r="G24" s="52">
        <v>417000</v>
      </c>
      <c r="H24" s="53"/>
      <c r="I24" s="75" t="s">
        <v>90</v>
      </c>
    </row>
    <row r="25" spans="1:9" ht="11.25" customHeight="1">
      <c r="A25" s="103" t="s">
        <v>146</v>
      </c>
      <c r="B25" s="8"/>
      <c r="C25" s="126"/>
      <c r="D25" s="126"/>
      <c r="E25" s="126"/>
      <c r="F25" s="127"/>
      <c r="G25" s="126"/>
      <c r="H25" s="126"/>
      <c r="I25" s="128"/>
    </row>
    <row r="26" spans="1:9" ht="11.25" customHeight="1">
      <c r="A26" s="121" t="s">
        <v>45</v>
      </c>
      <c r="B26" s="8"/>
      <c r="C26" s="119" t="s">
        <v>90</v>
      </c>
      <c r="D26" s="74"/>
      <c r="E26" s="119" t="s">
        <v>90</v>
      </c>
      <c r="F26" s="127"/>
      <c r="G26" s="126">
        <v>23200</v>
      </c>
      <c r="H26" s="126"/>
      <c r="I26" s="128">
        <v>428000</v>
      </c>
    </row>
    <row r="27" spans="1:9" ht="11.25" customHeight="1">
      <c r="A27" s="121" t="s">
        <v>48</v>
      </c>
      <c r="B27" s="8"/>
      <c r="C27" s="119" t="s">
        <v>90</v>
      </c>
      <c r="D27" s="74"/>
      <c r="E27" s="119" t="s">
        <v>90</v>
      </c>
      <c r="F27" s="127"/>
      <c r="G27" s="126">
        <v>187000</v>
      </c>
      <c r="H27" s="126"/>
      <c r="I27" s="128">
        <v>1060000</v>
      </c>
    </row>
    <row r="28" spans="1:9" ht="11.25" customHeight="1">
      <c r="A28" s="121" t="s">
        <v>82</v>
      </c>
      <c r="B28" s="8"/>
      <c r="C28" s="119" t="s">
        <v>90</v>
      </c>
      <c r="D28" s="74"/>
      <c r="E28" s="119" t="s">
        <v>90</v>
      </c>
      <c r="F28" s="127"/>
      <c r="G28" s="126">
        <v>196000</v>
      </c>
      <c r="H28" s="126"/>
      <c r="I28" s="128">
        <v>900000</v>
      </c>
    </row>
    <row r="29" spans="1:9" ht="11.25" customHeight="1">
      <c r="A29" s="121" t="s">
        <v>65</v>
      </c>
      <c r="B29" s="8"/>
      <c r="C29" s="119" t="s">
        <v>90</v>
      </c>
      <c r="D29" s="74"/>
      <c r="E29" s="119" t="s">
        <v>90</v>
      </c>
      <c r="F29" s="127"/>
      <c r="G29" s="126">
        <v>11200</v>
      </c>
      <c r="H29" s="126"/>
      <c r="I29" s="128">
        <v>2240000</v>
      </c>
    </row>
    <row r="30" spans="1:9" ht="11.25" customHeight="1">
      <c r="A30" s="121" t="s">
        <v>43</v>
      </c>
      <c r="B30" s="8"/>
      <c r="C30" s="64" t="s">
        <v>90</v>
      </c>
      <c r="D30" s="70"/>
      <c r="E30" s="64" t="s">
        <v>90</v>
      </c>
      <c r="F30" s="129"/>
      <c r="G30" s="130">
        <v>14700</v>
      </c>
      <c r="H30" s="130"/>
      <c r="I30" s="131">
        <v>431000</v>
      </c>
    </row>
    <row r="31" spans="1:9" ht="11.25" customHeight="1">
      <c r="A31" s="124" t="s">
        <v>28</v>
      </c>
      <c r="B31" s="8"/>
      <c r="C31" s="119" t="s">
        <v>90</v>
      </c>
      <c r="D31" s="74"/>
      <c r="E31" s="119" t="s">
        <v>90</v>
      </c>
      <c r="F31" s="127"/>
      <c r="G31" s="126">
        <v>432000</v>
      </c>
      <c r="H31" s="126"/>
      <c r="I31" s="126">
        <v>5050000</v>
      </c>
    </row>
    <row r="32" spans="1:9" ht="11.25" customHeight="1">
      <c r="A32" s="124" t="s">
        <v>158</v>
      </c>
      <c r="B32" s="8"/>
      <c r="C32" s="52" t="s">
        <v>90</v>
      </c>
      <c r="D32" s="53"/>
      <c r="E32" s="52" t="s">
        <v>90</v>
      </c>
      <c r="F32" s="133"/>
      <c r="G32" s="52">
        <v>289000</v>
      </c>
      <c r="H32" s="132"/>
      <c r="I32" s="52" t="s">
        <v>90</v>
      </c>
    </row>
    <row r="33" spans="1:9" ht="11.25" customHeight="1">
      <c r="A33" s="11" t="s">
        <v>172</v>
      </c>
      <c r="B33" s="8"/>
      <c r="C33" s="119"/>
      <c r="D33" s="74"/>
      <c r="E33" s="119"/>
      <c r="F33" s="127"/>
      <c r="G33" s="119"/>
      <c r="H33" s="126"/>
      <c r="I33" s="119"/>
    </row>
    <row r="34" spans="1:9" ht="11.25" customHeight="1">
      <c r="A34" s="49" t="s">
        <v>147</v>
      </c>
      <c r="B34" s="8"/>
      <c r="C34" s="119"/>
      <c r="D34" s="74"/>
      <c r="E34" s="119"/>
      <c r="F34" s="127"/>
      <c r="G34" s="119"/>
      <c r="H34" s="126"/>
      <c r="I34" s="119"/>
    </row>
    <row r="35" spans="1:9" ht="11.25" customHeight="1">
      <c r="A35" s="121" t="s">
        <v>148</v>
      </c>
      <c r="B35" s="8"/>
      <c r="C35" s="119"/>
      <c r="D35" s="74"/>
      <c r="E35" s="119"/>
      <c r="F35" s="127"/>
      <c r="G35" s="119"/>
      <c r="H35" s="126"/>
      <c r="I35" s="119"/>
    </row>
    <row r="36" spans="1:9" ht="11.25" customHeight="1">
      <c r="A36" s="124" t="s">
        <v>48</v>
      </c>
      <c r="B36" s="8"/>
      <c r="C36" s="119" t="s">
        <v>90</v>
      </c>
      <c r="D36" s="74"/>
      <c r="E36" s="119" t="s">
        <v>90</v>
      </c>
      <c r="F36" s="127"/>
      <c r="G36" s="119">
        <v>46300</v>
      </c>
      <c r="H36" s="126"/>
      <c r="I36" s="119">
        <v>994000</v>
      </c>
    </row>
    <row r="37" spans="1:9" ht="11.25" customHeight="1">
      <c r="A37" s="124" t="s">
        <v>42</v>
      </c>
      <c r="B37" s="8"/>
      <c r="C37" s="119" t="s">
        <v>90</v>
      </c>
      <c r="D37" s="74"/>
      <c r="E37" s="119" t="s">
        <v>90</v>
      </c>
      <c r="F37" s="127"/>
      <c r="G37" s="119">
        <v>4870</v>
      </c>
      <c r="H37" s="126"/>
      <c r="I37" s="119">
        <v>588000</v>
      </c>
    </row>
    <row r="38" spans="1:9" ht="11.25" customHeight="1">
      <c r="A38" s="124" t="s">
        <v>149</v>
      </c>
      <c r="B38" s="8"/>
      <c r="C38" s="119" t="s">
        <v>90</v>
      </c>
      <c r="D38" s="74"/>
      <c r="E38" s="119" t="s">
        <v>90</v>
      </c>
      <c r="F38" s="127"/>
      <c r="G38" s="119">
        <v>9240</v>
      </c>
      <c r="H38" s="126"/>
      <c r="I38" s="119">
        <v>213000</v>
      </c>
    </row>
    <row r="39" spans="1:9" ht="11.25" customHeight="1">
      <c r="A39" s="124" t="s">
        <v>43</v>
      </c>
      <c r="B39" s="8"/>
      <c r="C39" s="64" t="s">
        <v>90</v>
      </c>
      <c r="D39" s="70"/>
      <c r="E39" s="64" t="s">
        <v>90</v>
      </c>
      <c r="F39" s="129"/>
      <c r="G39" s="64">
        <v>3430</v>
      </c>
      <c r="H39" s="130"/>
      <c r="I39" s="64">
        <v>144000</v>
      </c>
    </row>
    <row r="40" spans="1:9" ht="11.25" customHeight="1">
      <c r="A40" s="138" t="s">
        <v>28</v>
      </c>
      <c r="B40" s="8"/>
      <c r="C40" s="119" t="s">
        <v>90</v>
      </c>
      <c r="D40" s="74"/>
      <c r="E40" s="119" t="s">
        <v>90</v>
      </c>
      <c r="F40" s="127"/>
      <c r="G40" s="119">
        <v>63800</v>
      </c>
      <c r="H40" s="126"/>
      <c r="I40" s="119">
        <v>1940000</v>
      </c>
    </row>
    <row r="41" spans="1:9" ht="11.25" customHeight="1">
      <c r="A41" s="138" t="s">
        <v>158</v>
      </c>
      <c r="B41" s="8"/>
      <c r="C41" s="52" t="s">
        <v>90</v>
      </c>
      <c r="D41" s="53"/>
      <c r="E41" s="52" t="s">
        <v>90</v>
      </c>
      <c r="F41" s="133"/>
      <c r="G41" s="52">
        <v>63800</v>
      </c>
      <c r="H41" s="132"/>
      <c r="I41" s="52" t="s">
        <v>90</v>
      </c>
    </row>
    <row r="42" spans="1:9" ht="11.25" customHeight="1">
      <c r="A42" s="121" t="s">
        <v>150</v>
      </c>
      <c r="B42" s="8"/>
      <c r="C42" s="119"/>
      <c r="D42" s="74"/>
      <c r="E42" s="119"/>
      <c r="F42" s="127"/>
      <c r="G42" s="119"/>
      <c r="H42" s="126"/>
      <c r="I42" s="119"/>
    </row>
    <row r="43" spans="1:9" ht="11.25" customHeight="1">
      <c r="A43" s="124" t="s">
        <v>48</v>
      </c>
      <c r="B43" s="8"/>
      <c r="C43" s="119" t="s">
        <v>90</v>
      </c>
      <c r="D43" s="74"/>
      <c r="E43" s="119" t="s">
        <v>90</v>
      </c>
      <c r="F43" s="127"/>
      <c r="G43" s="119">
        <v>12000</v>
      </c>
      <c r="H43" s="126"/>
      <c r="I43" s="119">
        <v>264000</v>
      </c>
    </row>
    <row r="44" spans="1:9" ht="11.25" customHeight="1">
      <c r="A44" s="124" t="s">
        <v>43</v>
      </c>
      <c r="B44" s="8"/>
      <c r="C44" s="64" t="s">
        <v>90</v>
      </c>
      <c r="D44" s="70"/>
      <c r="E44" s="64" t="s">
        <v>90</v>
      </c>
      <c r="F44" s="129"/>
      <c r="G44" s="64">
        <v>608</v>
      </c>
      <c r="H44" s="130"/>
      <c r="I44" s="64">
        <v>87400</v>
      </c>
    </row>
    <row r="45" spans="1:9" ht="11.25" customHeight="1">
      <c r="A45" s="138" t="s">
        <v>28</v>
      </c>
      <c r="B45" s="8"/>
      <c r="C45" s="119" t="s">
        <v>90</v>
      </c>
      <c r="D45" s="74"/>
      <c r="E45" s="119" t="s">
        <v>90</v>
      </c>
      <c r="F45" s="127"/>
      <c r="G45" s="119">
        <v>12600</v>
      </c>
      <c r="H45" s="126"/>
      <c r="I45" s="119">
        <v>351000</v>
      </c>
    </row>
    <row r="46" spans="1:9" ht="11.25" customHeight="1">
      <c r="A46" s="138" t="s">
        <v>158</v>
      </c>
      <c r="B46" s="8"/>
      <c r="C46" s="52" t="s">
        <v>90</v>
      </c>
      <c r="D46" s="53"/>
      <c r="E46" s="52" t="s">
        <v>90</v>
      </c>
      <c r="F46" s="133"/>
      <c r="G46" s="52">
        <v>4410</v>
      </c>
      <c r="H46" s="132"/>
      <c r="I46" s="52" t="s">
        <v>90</v>
      </c>
    </row>
    <row r="47" spans="1:9" ht="11.25" customHeight="1">
      <c r="A47" s="139" t="s">
        <v>151</v>
      </c>
      <c r="B47" s="8"/>
      <c r="C47" s="119"/>
      <c r="D47" s="74"/>
      <c r="E47" s="119"/>
      <c r="F47" s="127"/>
      <c r="G47" s="119"/>
      <c r="H47" s="126"/>
      <c r="I47" s="119"/>
    </row>
    <row r="48" spans="1:9" ht="11.25" customHeight="1">
      <c r="A48" s="140" t="s">
        <v>152</v>
      </c>
      <c r="B48" s="8"/>
      <c r="C48" s="119"/>
      <c r="D48" s="74"/>
      <c r="E48" s="119"/>
      <c r="F48" s="127"/>
      <c r="G48" s="119"/>
      <c r="H48" s="126"/>
      <c r="I48" s="119"/>
    </row>
    <row r="49" spans="1:9" ht="11.25" customHeight="1">
      <c r="A49" s="124" t="s">
        <v>48</v>
      </c>
      <c r="B49" s="8"/>
      <c r="C49" s="119">
        <v>15800</v>
      </c>
      <c r="D49" s="74"/>
      <c r="E49" s="119">
        <v>3600000</v>
      </c>
      <c r="F49" s="127"/>
      <c r="G49" s="119">
        <v>37200</v>
      </c>
      <c r="H49" s="126"/>
      <c r="I49" s="119">
        <v>6960000</v>
      </c>
    </row>
    <row r="50" spans="1:9" ht="11.25" customHeight="1">
      <c r="A50" s="124" t="s">
        <v>65</v>
      </c>
      <c r="B50" s="8"/>
      <c r="C50" s="119">
        <v>3160</v>
      </c>
      <c r="D50" s="74"/>
      <c r="E50" s="119">
        <v>986000</v>
      </c>
      <c r="F50" s="127"/>
      <c r="G50" s="119">
        <v>28000</v>
      </c>
      <c r="H50" s="126"/>
      <c r="I50" s="119">
        <v>4500000</v>
      </c>
    </row>
    <row r="51" spans="1:9" ht="11.25" customHeight="1">
      <c r="A51" s="124" t="s">
        <v>42</v>
      </c>
      <c r="B51" s="8"/>
      <c r="C51" s="119">
        <v>25200</v>
      </c>
      <c r="D51" s="74"/>
      <c r="E51" s="119">
        <v>513000</v>
      </c>
      <c r="F51" s="127"/>
      <c r="G51" s="119">
        <v>10500</v>
      </c>
      <c r="H51" s="126"/>
      <c r="I51" s="119">
        <v>4780000</v>
      </c>
    </row>
    <row r="52" spans="1:9" ht="11.25" customHeight="1">
      <c r="A52" s="124" t="s">
        <v>43</v>
      </c>
      <c r="B52" s="8"/>
      <c r="C52" s="64">
        <v>1130</v>
      </c>
      <c r="D52" s="84" t="s">
        <v>91</v>
      </c>
      <c r="E52" s="64">
        <v>770000</v>
      </c>
      <c r="F52" s="84" t="s">
        <v>91</v>
      </c>
      <c r="G52" s="64">
        <v>889</v>
      </c>
      <c r="H52" s="130"/>
      <c r="I52" s="64">
        <v>535000</v>
      </c>
    </row>
    <row r="53" spans="1:9" ht="11.25" customHeight="1">
      <c r="A53" s="138" t="s">
        <v>28</v>
      </c>
      <c r="B53" s="8"/>
      <c r="C53" s="119">
        <v>45400</v>
      </c>
      <c r="D53" s="74"/>
      <c r="E53" s="119">
        <v>5870000</v>
      </c>
      <c r="F53" s="127"/>
      <c r="G53" s="119">
        <v>76600</v>
      </c>
      <c r="H53" s="126"/>
      <c r="I53" s="119">
        <v>16800000</v>
      </c>
    </row>
    <row r="54" spans="1:9" ht="11.25" customHeight="1">
      <c r="A54" s="138" t="s">
        <v>158</v>
      </c>
      <c r="B54" s="8"/>
      <c r="C54" s="52">
        <v>27200</v>
      </c>
      <c r="D54" s="53"/>
      <c r="E54" s="52" t="s">
        <v>90</v>
      </c>
      <c r="F54" s="133"/>
      <c r="G54" s="52">
        <v>46000</v>
      </c>
      <c r="H54" s="132"/>
      <c r="I54" s="52" t="s">
        <v>90</v>
      </c>
    </row>
    <row r="55" spans="1:9" ht="11.25" customHeight="1">
      <c r="A55" s="49" t="s">
        <v>153</v>
      </c>
      <c r="B55" s="8"/>
      <c r="C55" s="119"/>
      <c r="D55" s="74"/>
      <c r="E55" s="119"/>
      <c r="F55" s="127"/>
      <c r="G55" s="119"/>
      <c r="H55" s="126"/>
      <c r="I55" s="119"/>
    </row>
    <row r="56" spans="1:9" ht="11.25" customHeight="1">
      <c r="A56" s="121" t="s">
        <v>154</v>
      </c>
      <c r="B56" s="8"/>
      <c r="C56" s="119"/>
      <c r="D56" s="74"/>
      <c r="E56" s="119"/>
      <c r="F56" s="127"/>
      <c r="G56" s="119"/>
      <c r="H56" s="126"/>
      <c r="I56" s="119"/>
    </row>
    <row r="57" spans="1:9" ht="11.25" customHeight="1">
      <c r="A57" s="124" t="s">
        <v>48</v>
      </c>
      <c r="B57" s="8"/>
      <c r="C57" s="119" t="s">
        <v>90</v>
      </c>
      <c r="D57" s="74"/>
      <c r="E57" s="119" t="s">
        <v>90</v>
      </c>
      <c r="F57" s="127"/>
      <c r="G57" s="119">
        <v>830000</v>
      </c>
      <c r="H57" s="126"/>
      <c r="I57" s="119">
        <v>5610000</v>
      </c>
    </row>
    <row r="58" spans="1:9" ht="11.25" customHeight="1">
      <c r="A58" s="124" t="s">
        <v>43</v>
      </c>
      <c r="B58" s="8"/>
      <c r="C58" s="64" t="s">
        <v>90</v>
      </c>
      <c r="D58" s="70"/>
      <c r="E58" s="64" t="s">
        <v>90</v>
      </c>
      <c r="F58" s="129"/>
      <c r="G58" s="64">
        <v>58200</v>
      </c>
      <c r="H58" s="130"/>
      <c r="I58" s="64">
        <v>538000</v>
      </c>
    </row>
    <row r="59" spans="1:9" ht="11.25" customHeight="1">
      <c r="A59" s="138" t="s">
        <v>28</v>
      </c>
      <c r="B59" s="8"/>
      <c r="C59" s="119" t="s">
        <v>90</v>
      </c>
      <c r="D59" s="74"/>
      <c r="E59" s="119" t="s">
        <v>90</v>
      </c>
      <c r="F59" s="127"/>
      <c r="G59" s="119">
        <v>888000</v>
      </c>
      <c r="H59" s="126"/>
      <c r="I59" s="119">
        <v>6140000</v>
      </c>
    </row>
    <row r="60" spans="1:9" ht="11.25" customHeight="1">
      <c r="A60" s="138" t="s">
        <v>158</v>
      </c>
      <c r="B60" s="8"/>
      <c r="C60" s="52" t="s">
        <v>90</v>
      </c>
      <c r="D60" s="53"/>
      <c r="E60" s="52" t="s">
        <v>90</v>
      </c>
      <c r="F60" s="133"/>
      <c r="G60" s="52">
        <v>608000</v>
      </c>
      <c r="H60" s="132"/>
      <c r="I60" s="52" t="s">
        <v>90</v>
      </c>
    </row>
    <row r="61" spans="1:9" ht="11.25" customHeight="1">
      <c r="A61" s="121" t="s">
        <v>155</v>
      </c>
      <c r="B61" s="8"/>
      <c r="C61" s="119"/>
      <c r="D61" s="74"/>
      <c r="E61" s="119"/>
      <c r="F61" s="127"/>
      <c r="G61" s="119"/>
      <c r="H61" s="126"/>
      <c r="I61" s="119"/>
    </row>
    <row r="62" spans="1:9" ht="11.25" customHeight="1">
      <c r="A62" s="124" t="s">
        <v>82</v>
      </c>
      <c r="B62" s="8"/>
      <c r="C62" s="119" t="s">
        <v>90</v>
      </c>
      <c r="D62" s="74"/>
      <c r="E62" s="119" t="s">
        <v>90</v>
      </c>
      <c r="F62" s="127"/>
      <c r="G62" s="119">
        <v>58800</v>
      </c>
      <c r="H62" s="126"/>
      <c r="I62" s="119">
        <v>428000</v>
      </c>
    </row>
    <row r="63" spans="1:9" ht="11.25" customHeight="1">
      <c r="A63" s="187" t="s">
        <v>186</v>
      </c>
      <c r="B63" s="180"/>
      <c r="C63" s="180"/>
      <c r="D63" s="180"/>
      <c r="E63" s="180"/>
      <c r="F63" s="180"/>
      <c r="G63" s="180"/>
      <c r="H63" s="180"/>
      <c r="I63" s="180"/>
    </row>
    <row r="64" spans="1:9" ht="11.25" customHeight="1">
      <c r="A64" s="188"/>
      <c r="B64" s="178"/>
      <c r="C64" s="178"/>
      <c r="D64" s="178"/>
      <c r="E64" s="178"/>
      <c r="F64" s="178"/>
      <c r="G64" s="178"/>
      <c r="H64" s="178"/>
      <c r="I64" s="178"/>
    </row>
    <row r="65" spans="1:9" ht="11.25" customHeight="1">
      <c r="A65" s="176" t="s">
        <v>187</v>
      </c>
      <c r="B65" s="176"/>
      <c r="C65" s="176"/>
      <c r="D65" s="176"/>
      <c r="E65" s="176"/>
      <c r="F65" s="176"/>
      <c r="G65" s="176"/>
      <c r="H65" s="176"/>
      <c r="I65" s="176"/>
    </row>
    <row r="66" spans="1:9" ht="11.25" customHeight="1">
      <c r="A66" s="176" t="s">
        <v>80</v>
      </c>
      <c r="B66" s="176"/>
      <c r="C66" s="176"/>
      <c r="D66" s="176"/>
      <c r="E66" s="176"/>
      <c r="F66" s="176"/>
      <c r="G66" s="176"/>
      <c r="H66" s="176"/>
      <c r="I66" s="176"/>
    </row>
    <row r="67" spans="1:9" ht="11.25" customHeight="1">
      <c r="A67" s="176"/>
      <c r="B67" s="176"/>
      <c r="C67" s="176"/>
      <c r="D67" s="176"/>
      <c r="E67" s="176"/>
      <c r="F67" s="176"/>
      <c r="G67" s="176"/>
      <c r="H67" s="176"/>
      <c r="I67" s="176"/>
    </row>
    <row r="68" spans="1:9" ht="11.25" customHeight="1">
      <c r="A68" s="27"/>
      <c r="B68" s="27"/>
      <c r="C68" s="182">
        <v>2012</v>
      </c>
      <c r="D68" s="182"/>
      <c r="E68" s="182"/>
      <c r="F68" s="27"/>
      <c r="G68" s="182">
        <v>2013</v>
      </c>
      <c r="H68" s="182"/>
      <c r="I68" s="182"/>
    </row>
    <row r="69" spans="1:9" ht="11.25" customHeight="1">
      <c r="A69" s="8"/>
      <c r="B69" s="8"/>
      <c r="C69" s="1" t="s">
        <v>37</v>
      </c>
      <c r="D69" s="8"/>
      <c r="E69" s="8"/>
      <c r="F69" s="8"/>
      <c r="G69" s="1" t="s">
        <v>37</v>
      </c>
      <c r="H69" s="8"/>
      <c r="I69" s="8"/>
    </row>
    <row r="70" spans="1:9" ht="12" customHeight="1">
      <c r="A70" s="3" t="s">
        <v>138</v>
      </c>
      <c r="B70" s="13"/>
      <c r="C70" s="3" t="s">
        <v>35</v>
      </c>
      <c r="D70" s="13"/>
      <c r="E70" s="3" t="s">
        <v>38</v>
      </c>
      <c r="F70" s="13"/>
      <c r="G70" s="3" t="s">
        <v>35</v>
      </c>
      <c r="H70" s="13"/>
      <c r="I70" s="3" t="s">
        <v>38</v>
      </c>
    </row>
    <row r="71" spans="1:9" ht="11.25" customHeight="1">
      <c r="A71" s="96" t="s">
        <v>191</v>
      </c>
      <c r="B71" s="18"/>
      <c r="C71" s="41"/>
      <c r="D71" s="18"/>
      <c r="E71" s="41"/>
      <c r="F71" s="18"/>
      <c r="G71" s="41"/>
      <c r="H71" s="18"/>
      <c r="I71" s="41"/>
    </row>
    <row r="72" spans="1:9" ht="11.25" customHeight="1">
      <c r="A72" s="11" t="s">
        <v>192</v>
      </c>
      <c r="B72" s="8"/>
      <c r="C72" s="119"/>
      <c r="D72" s="74"/>
      <c r="E72" s="119"/>
      <c r="F72" s="127"/>
      <c r="G72" s="119"/>
      <c r="H72" s="126"/>
      <c r="I72" s="119"/>
    </row>
    <row r="73" spans="1:9" ht="11.25" customHeight="1">
      <c r="A73" s="49" t="s">
        <v>218</v>
      </c>
      <c r="B73" s="8"/>
      <c r="C73" s="119"/>
      <c r="D73" s="74"/>
      <c r="E73" s="119"/>
      <c r="F73" s="127"/>
      <c r="G73" s="119"/>
      <c r="H73" s="126"/>
      <c r="I73" s="119"/>
    </row>
    <row r="74" spans="1:9" ht="11.25" customHeight="1">
      <c r="A74" s="121" t="s">
        <v>219</v>
      </c>
      <c r="B74" s="8"/>
      <c r="C74" s="119"/>
      <c r="D74" s="74"/>
      <c r="E74" s="119"/>
      <c r="F74" s="127"/>
      <c r="G74" s="119"/>
      <c r="H74" s="126"/>
      <c r="I74" s="119"/>
    </row>
    <row r="75" spans="1:9" ht="11.25" customHeight="1">
      <c r="A75" s="124" t="s">
        <v>43</v>
      </c>
      <c r="B75" s="8"/>
      <c r="C75" s="64" t="s">
        <v>90</v>
      </c>
      <c r="D75" s="70"/>
      <c r="E75" s="64" t="s">
        <v>90</v>
      </c>
      <c r="F75" s="129"/>
      <c r="G75" s="64">
        <v>1320</v>
      </c>
      <c r="H75" s="130"/>
      <c r="I75" s="64">
        <v>73600</v>
      </c>
    </row>
    <row r="76" spans="1:9" ht="11.25" customHeight="1">
      <c r="A76" s="138" t="s">
        <v>28</v>
      </c>
      <c r="B76" s="8"/>
      <c r="C76" s="119" t="s">
        <v>90</v>
      </c>
      <c r="D76" s="74"/>
      <c r="E76" s="119" t="s">
        <v>90</v>
      </c>
      <c r="F76" s="127"/>
      <c r="G76" s="119">
        <v>60100</v>
      </c>
      <c r="H76" s="126"/>
      <c r="I76" s="119">
        <v>501000</v>
      </c>
    </row>
    <row r="77" spans="1:9" ht="11.25" customHeight="1">
      <c r="A77" s="138" t="s">
        <v>158</v>
      </c>
      <c r="B77" s="13"/>
      <c r="C77" s="64" t="s">
        <v>90</v>
      </c>
      <c r="D77" s="70"/>
      <c r="E77" s="64" t="s">
        <v>90</v>
      </c>
      <c r="F77" s="129"/>
      <c r="G77" s="64">
        <v>33000</v>
      </c>
      <c r="H77" s="130"/>
      <c r="I77" s="64" t="s">
        <v>90</v>
      </c>
    </row>
    <row r="78" spans="1:9" ht="11.25" customHeight="1">
      <c r="A78" s="134" t="s">
        <v>157</v>
      </c>
      <c r="B78" s="8"/>
      <c r="C78" s="119"/>
      <c r="D78" s="74"/>
      <c r="E78" s="119"/>
      <c r="F78" s="127"/>
      <c r="G78" s="119"/>
      <c r="H78" s="126"/>
      <c r="I78" s="119"/>
    </row>
    <row r="79" spans="1:9" ht="11.25" customHeight="1">
      <c r="A79" s="135" t="s">
        <v>156</v>
      </c>
      <c r="B79" s="8"/>
      <c r="C79" s="119"/>
      <c r="D79" s="74"/>
      <c r="E79" s="119"/>
      <c r="F79" s="127"/>
      <c r="G79" s="119"/>
      <c r="H79" s="126"/>
      <c r="I79" s="119"/>
    </row>
    <row r="80" spans="1:9" ht="11.25" customHeight="1">
      <c r="A80" s="124" t="s">
        <v>48</v>
      </c>
      <c r="B80" s="8"/>
      <c r="C80" s="119">
        <v>717000</v>
      </c>
      <c r="D80" s="74"/>
      <c r="E80" s="43">
        <v>9030000</v>
      </c>
      <c r="F80" s="127"/>
      <c r="G80" s="119">
        <v>559000</v>
      </c>
      <c r="H80" s="126"/>
      <c r="I80" s="43">
        <v>5520000</v>
      </c>
    </row>
    <row r="81" spans="1:9" ht="11.25" customHeight="1">
      <c r="A81" s="124" t="s">
        <v>52</v>
      </c>
      <c r="B81" s="8"/>
      <c r="C81" s="119">
        <v>236000</v>
      </c>
      <c r="D81" s="74"/>
      <c r="E81" s="119">
        <v>1790000</v>
      </c>
      <c r="F81" s="127"/>
      <c r="G81" s="119">
        <v>36700</v>
      </c>
      <c r="H81" s="126"/>
      <c r="I81" s="119">
        <v>1430000</v>
      </c>
    </row>
    <row r="82" spans="1:9" ht="11.25" customHeight="1">
      <c r="A82" s="124" t="s">
        <v>68</v>
      </c>
      <c r="B82" s="8"/>
      <c r="C82" s="73" t="s">
        <v>1</v>
      </c>
      <c r="D82" s="42"/>
      <c r="E82" s="44" t="s">
        <v>1</v>
      </c>
      <c r="F82" s="127"/>
      <c r="G82" s="119">
        <v>135000</v>
      </c>
      <c r="H82" s="126"/>
      <c r="I82" s="119">
        <v>867000</v>
      </c>
    </row>
    <row r="83" spans="1:9" ht="11.25" customHeight="1">
      <c r="A83" s="124" t="s">
        <v>43</v>
      </c>
      <c r="B83" s="8"/>
      <c r="C83" s="64">
        <v>123000</v>
      </c>
      <c r="D83" s="84" t="s">
        <v>91</v>
      </c>
      <c r="E83" s="64">
        <v>16900000</v>
      </c>
      <c r="F83" s="84" t="s">
        <v>91</v>
      </c>
      <c r="G83" s="64">
        <v>44700</v>
      </c>
      <c r="H83" s="130"/>
      <c r="I83" s="64">
        <v>6240000</v>
      </c>
    </row>
    <row r="84" spans="1:9" ht="11.25" customHeight="1">
      <c r="A84" s="138" t="s">
        <v>28</v>
      </c>
      <c r="B84" s="8"/>
      <c r="C84" s="119">
        <v>1080000</v>
      </c>
      <c r="D84" s="74"/>
      <c r="E84" s="119">
        <v>27700000</v>
      </c>
      <c r="F84" s="127"/>
      <c r="G84" s="119">
        <v>776000</v>
      </c>
      <c r="H84" s="126"/>
      <c r="I84" s="119">
        <v>14100000</v>
      </c>
    </row>
    <row r="85" spans="1:9" ht="11.25" customHeight="1">
      <c r="A85" s="138" t="s">
        <v>158</v>
      </c>
      <c r="B85" s="8"/>
      <c r="C85" s="52" t="s">
        <v>90</v>
      </c>
      <c r="D85" s="145" t="s">
        <v>91</v>
      </c>
      <c r="E85" s="52" t="s">
        <v>90</v>
      </c>
      <c r="F85" s="133"/>
      <c r="G85" s="52">
        <v>357000</v>
      </c>
      <c r="H85" s="132"/>
      <c r="I85" s="52" t="s">
        <v>90</v>
      </c>
    </row>
    <row r="86" spans="1:9" ht="11.25" customHeight="1">
      <c r="A86" s="134" t="s">
        <v>159</v>
      </c>
      <c r="B86" s="8"/>
      <c r="C86" s="119"/>
      <c r="D86" s="74"/>
      <c r="E86" s="119"/>
      <c r="F86" s="127"/>
      <c r="G86" s="119"/>
      <c r="H86" s="126"/>
      <c r="I86" s="119"/>
    </row>
    <row r="87" spans="1:9" ht="11.25" customHeight="1">
      <c r="A87" s="121" t="s">
        <v>160</v>
      </c>
      <c r="B87" s="8"/>
      <c r="C87" s="119"/>
      <c r="D87" s="74"/>
      <c r="E87" s="119"/>
      <c r="F87" s="127"/>
      <c r="G87" s="119"/>
      <c r="H87" s="126"/>
      <c r="I87" s="119"/>
    </row>
    <row r="88" spans="1:9" ht="11.25" customHeight="1">
      <c r="A88" s="124" t="s">
        <v>48</v>
      </c>
      <c r="B88" s="8"/>
      <c r="C88" s="119" t="s">
        <v>90</v>
      </c>
      <c r="D88" s="74"/>
      <c r="E88" s="119" t="s">
        <v>90</v>
      </c>
      <c r="F88" s="127"/>
      <c r="G88" s="119">
        <v>1520000</v>
      </c>
      <c r="H88" s="126"/>
      <c r="I88" s="119">
        <v>10000000</v>
      </c>
    </row>
    <row r="89" spans="1:9" ht="11.25" customHeight="1">
      <c r="A89" s="124" t="s">
        <v>43</v>
      </c>
      <c r="B89" s="8"/>
      <c r="C89" s="64" t="s">
        <v>90</v>
      </c>
      <c r="D89" s="70"/>
      <c r="E89" s="64" t="s">
        <v>90</v>
      </c>
      <c r="F89" s="129"/>
      <c r="G89" s="64">
        <v>98900</v>
      </c>
      <c r="H89" s="130"/>
      <c r="I89" s="64">
        <v>4200000</v>
      </c>
    </row>
    <row r="90" spans="1:9" ht="11.25" customHeight="1">
      <c r="A90" s="138" t="s">
        <v>28</v>
      </c>
      <c r="B90" s="8"/>
      <c r="C90" s="119" t="s">
        <v>90</v>
      </c>
      <c r="D90" s="74"/>
      <c r="E90" s="119" t="s">
        <v>90</v>
      </c>
      <c r="F90" s="127"/>
      <c r="G90" s="119">
        <v>1620000</v>
      </c>
      <c r="H90" s="126"/>
      <c r="I90" s="119">
        <v>14200000</v>
      </c>
    </row>
    <row r="91" spans="1:9" ht="11.25" customHeight="1">
      <c r="A91" s="138" t="s">
        <v>158</v>
      </c>
      <c r="B91" s="8"/>
      <c r="C91" s="52" t="s">
        <v>90</v>
      </c>
      <c r="D91" s="53"/>
      <c r="E91" s="52" t="s">
        <v>90</v>
      </c>
      <c r="F91" s="133"/>
      <c r="G91" s="52">
        <v>1620000</v>
      </c>
      <c r="H91" s="132"/>
      <c r="I91" s="52" t="s">
        <v>90</v>
      </c>
    </row>
    <row r="92" spans="1:9" ht="11.25" customHeight="1">
      <c r="A92" s="121" t="s">
        <v>161</v>
      </c>
      <c r="B92" s="8"/>
      <c r="C92" s="15"/>
      <c r="D92" s="42"/>
      <c r="E92" s="65"/>
      <c r="F92" s="9"/>
      <c r="G92" s="15"/>
      <c r="H92" s="42"/>
      <c r="I92" s="65"/>
    </row>
    <row r="93" spans="1:9" ht="11.25" customHeight="1">
      <c r="A93" s="124" t="s">
        <v>48</v>
      </c>
      <c r="B93" s="8"/>
      <c r="C93" s="15">
        <v>331000</v>
      </c>
      <c r="D93" s="88" t="s">
        <v>91</v>
      </c>
      <c r="E93" s="15">
        <v>9700000</v>
      </c>
      <c r="F93" s="9"/>
      <c r="G93" s="15">
        <v>352000</v>
      </c>
      <c r="H93" s="42"/>
      <c r="I93" s="15">
        <v>3950000</v>
      </c>
    </row>
    <row r="94" spans="1:9" ht="11.25" customHeight="1">
      <c r="A94" s="124" t="s">
        <v>82</v>
      </c>
      <c r="B94" s="8"/>
      <c r="C94" s="15">
        <v>103000</v>
      </c>
      <c r="D94" s="42"/>
      <c r="E94" s="15">
        <v>2190000</v>
      </c>
      <c r="F94" s="9"/>
      <c r="G94" s="15">
        <v>200000</v>
      </c>
      <c r="H94" s="42"/>
      <c r="I94" s="15">
        <v>2160000</v>
      </c>
    </row>
    <row r="95" spans="1:9" ht="11.25" customHeight="1">
      <c r="A95" s="124" t="s">
        <v>56</v>
      </c>
      <c r="B95" s="8"/>
      <c r="C95" s="15">
        <v>37500</v>
      </c>
      <c r="D95" s="94" t="s">
        <v>4</v>
      </c>
      <c r="E95" s="15">
        <v>5480000</v>
      </c>
      <c r="F95" s="94" t="s">
        <v>4</v>
      </c>
      <c r="G95" s="15">
        <v>25100</v>
      </c>
      <c r="H95" s="42"/>
      <c r="I95" s="15">
        <v>3690000</v>
      </c>
    </row>
    <row r="96" spans="1:9" ht="11.25" customHeight="1">
      <c r="A96" s="124" t="s">
        <v>43</v>
      </c>
      <c r="B96" s="8"/>
      <c r="C96" s="56">
        <v>62100</v>
      </c>
      <c r="D96" s="84" t="s">
        <v>91</v>
      </c>
      <c r="E96" s="56">
        <v>8310000</v>
      </c>
      <c r="F96" s="84" t="s">
        <v>91</v>
      </c>
      <c r="G96" s="56">
        <v>21300</v>
      </c>
      <c r="H96" s="59"/>
      <c r="I96" s="56">
        <v>319000</v>
      </c>
    </row>
    <row r="97" spans="1:9" ht="11.25" customHeight="1">
      <c r="A97" s="138" t="s">
        <v>28</v>
      </c>
      <c r="B97" s="8"/>
      <c r="C97" s="68">
        <v>534000</v>
      </c>
      <c r="D97" s="137" t="s">
        <v>91</v>
      </c>
      <c r="E97" s="68">
        <v>25700000</v>
      </c>
      <c r="F97" s="50"/>
      <c r="G97" s="68">
        <v>598000</v>
      </c>
      <c r="H97" s="69"/>
      <c r="I97" s="68">
        <v>10100000</v>
      </c>
    </row>
    <row r="98" spans="1:9" ht="11.25" customHeight="1">
      <c r="A98" s="141" t="s">
        <v>47</v>
      </c>
      <c r="B98" s="62"/>
      <c r="C98" s="52">
        <v>534000</v>
      </c>
      <c r="D98" s="123" t="s">
        <v>91</v>
      </c>
      <c r="E98" s="75" t="s">
        <v>90</v>
      </c>
      <c r="F98" s="63"/>
      <c r="G98" s="52">
        <v>598000</v>
      </c>
      <c r="H98" s="53"/>
      <c r="I98" s="75" t="s">
        <v>90</v>
      </c>
    </row>
    <row r="99" spans="1:9" ht="11.25" customHeight="1">
      <c r="A99" s="121" t="s">
        <v>162</v>
      </c>
      <c r="B99" s="8"/>
      <c r="C99" s="15"/>
      <c r="D99" s="42"/>
      <c r="E99" s="65"/>
      <c r="F99" s="9"/>
      <c r="G99" s="15"/>
      <c r="H99" s="42"/>
      <c r="I99" s="65"/>
    </row>
    <row r="100" spans="1:9" ht="11.25" customHeight="1">
      <c r="A100" s="124" t="s">
        <v>48</v>
      </c>
      <c r="B100" s="8"/>
      <c r="C100" s="15" t="s">
        <v>90</v>
      </c>
      <c r="D100" s="88" t="s">
        <v>4</v>
      </c>
      <c r="E100" s="15" t="s">
        <v>90</v>
      </c>
      <c r="F100" s="9"/>
      <c r="G100" s="15">
        <v>6730</v>
      </c>
      <c r="H100" s="42"/>
      <c r="I100" s="15">
        <v>4460000</v>
      </c>
    </row>
    <row r="101" spans="1:9" ht="11.25" customHeight="1">
      <c r="A101" s="124" t="s">
        <v>82</v>
      </c>
      <c r="B101" s="8"/>
      <c r="C101" s="15" t="s">
        <v>90</v>
      </c>
      <c r="D101" s="42"/>
      <c r="E101" s="15" t="s">
        <v>90</v>
      </c>
      <c r="F101" s="9"/>
      <c r="G101" s="15">
        <v>156000</v>
      </c>
      <c r="H101" s="42"/>
      <c r="I101" s="15">
        <v>1500000</v>
      </c>
    </row>
    <row r="102" spans="1:9" ht="11.25" customHeight="1">
      <c r="A102" s="124" t="s">
        <v>70</v>
      </c>
      <c r="B102" s="8"/>
      <c r="C102" s="15" t="s">
        <v>90</v>
      </c>
      <c r="D102" s="94" t="s">
        <v>4</v>
      </c>
      <c r="E102" s="15" t="s">
        <v>90</v>
      </c>
      <c r="F102" s="94" t="s">
        <v>4</v>
      </c>
      <c r="G102" s="15">
        <v>2000</v>
      </c>
      <c r="H102" s="42"/>
      <c r="I102" s="15">
        <v>145000</v>
      </c>
    </row>
    <row r="103" spans="1:9" ht="11.25" customHeight="1">
      <c r="A103" s="124" t="s">
        <v>43</v>
      </c>
      <c r="B103" s="8"/>
      <c r="C103" s="56" t="s">
        <v>90</v>
      </c>
      <c r="D103" s="84" t="s">
        <v>4</v>
      </c>
      <c r="E103" s="56" t="s">
        <v>90</v>
      </c>
      <c r="F103" s="84" t="s">
        <v>4</v>
      </c>
      <c r="G103" s="56">
        <v>3800</v>
      </c>
      <c r="H103" s="59"/>
      <c r="I103" s="56">
        <v>568000</v>
      </c>
    </row>
    <row r="104" spans="1:9" ht="11.25" customHeight="1">
      <c r="A104" s="138" t="s">
        <v>28</v>
      </c>
      <c r="B104" s="8"/>
      <c r="C104" s="68" t="s">
        <v>90</v>
      </c>
      <c r="D104" s="69"/>
      <c r="E104" s="68" t="s">
        <v>90</v>
      </c>
      <c r="F104" s="50"/>
      <c r="G104" s="68">
        <v>169000</v>
      </c>
      <c r="H104" s="69"/>
      <c r="I104" s="68">
        <v>6670000</v>
      </c>
    </row>
    <row r="105" spans="1:9" ht="11.25" customHeight="1">
      <c r="A105" s="141" t="s">
        <v>47</v>
      </c>
      <c r="B105" s="62"/>
      <c r="C105" s="52" t="s">
        <v>90</v>
      </c>
      <c r="D105" s="53"/>
      <c r="E105" s="75" t="s">
        <v>90</v>
      </c>
      <c r="F105" s="63"/>
      <c r="G105" s="52">
        <v>169000</v>
      </c>
      <c r="H105" s="53"/>
      <c r="I105" s="75" t="s">
        <v>90</v>
      </c>
    </row>
    <row r="106" spans="1:9" ht="11.25" customHeight="1">
      <c r="A106" s="142" t="s">
        <v>163</v>
      </c>
      <c r="B106" s="8"/>
      <c r="C106" s="15"/>
      <c r="D106" s="42"/>
      <c r="E106" s="65"/>
      <c r="F106" s="9"/>
      <c r="G106" s="15"/>
      <c r="H106" s="42"/>
      <c r="I106" s="65"/>
    </row>
    <row r="107" spans="1:9" ht="11.25" customHeight="1">
      <c r="A107" s="121" t="s">
        <v>48</v>
      </c>
      <c r="B107" s="8"/>
      <c r="C107" s="15">
        <v>1950000</v>
      </c>
      <c r="D107" s="42"/>
      <c r="E107" s="15">
        <v>127000000</v>
      </c>
      <c r="F107" s="9"/>
      <c r="G107" s="15">
        <v>4200000</v>
      </c>
      <c r="H107" s="42"/>
      <c r="I107" s="15">
        <v>51400000</v>
      </c>
    </row>
    <row r="108" spans="1:9" ht="11.25" customHeight="1">
      <c r="A108" s="121" t="s">
        <v>41</v>
      </c>
      <c r="B108" s="8"/>
      <c r="C108" s="44">
        <v>787000</v>
      </c>
      <c r="D108" s="42"/>
      <c r="E108" s="44">
        <v>101000000</v>
      </c>
      <c r="F108" s="9"/>
      <c r="G108" s="44">
        <v>244000</v>
      </c>
      <c r="H108" s="42"/>
      <c r="I108" s="44">
        <v>23000000</v>
      </c>
    </row>
    <row r="109" spans="1:9" ht="11.25" customHeight="1">
      <c r="A109" s="121" t="s">
        <v>42</v>
      </c>
      <c r="B109" s="8"/>
      <c r="C109" s="15">
        <v>566000</v>
      </c>
      <c r="D109" s="42"/>
      <c r="E109" s="15">
        <v>79300000</v>
      </c>
      <c r="F109" s="9"/>
      <c r="G109" s="15">
        <v>241000</v>
      </c>
      <c r="H109" s="42"/>
      <c r="I109" s="15">
        <v>5160000</v>
      </c>
    </row>
    <row r="110" spans="1:9" ht="11.25" customHeight="1">
      <c r="A110" s="121" t="s">
        <v>43</v>
      </c>
      <c r="B110" s="8"/>
      <c r="C110" s="47">
        <v>480000</v>
      </c>
      <c r="D110" s="84" t="s">
        <v>91</v>
      </c>
      <c r="E110" s="47">
        <v>71300000</v>
      </c>
      <c r="F110" s="84" t="s">
        <v>91</v>
      </c>
      <c r="G110" s="47">
        <v>158000</v>
      </c>
      <c r="H110" s="48"/>
      <c r="I110" s="47">
        <v>17500000</v>
      </c>
    </row>
    <row r="111" spans="1:9" ht="11.25" customHeight="1">
      <c r="A111" s="124" t="s">
        <v>28</v>
      </c>
      <c r="B111" s="8"/>
      <c r="C111" s="15">
        <v>3790000</v>
      </c>
      <c r="D111" s="42"/>
      <c r="E111" s="15">
        <v>378000000</v>
      </c>
      <c r="F111" s="50"/>
      <c r="G111" s="15">
        <v>4850000</v>
      </c>
      <c r="H111" s="42"/>
      <c r="I111" s="15">
        <v>97200000</v>
      </c>
    </row>
    <row r="112" spans="1:9" ht="11.25" customHeight="1">
      <c r="A112" s="143" t="s">
        <v>47</v>
      </c>
      <c r="B112" s="51"/>
      <c r="C112" s="52">
        <v>2840000</v>
      </c>
      <c r="D112" s="53"/>
      <c r="E112" s="75" t="s">
        <v>90</v>
      </c>
      <c r="F112" s="63"/>
      <c r="G112" s="52">
        <v>3630000</v>
      </c>
      <c r="H112" s="53"/>
      <c r="I112" s="75" t="s">
        <v>90</v>
      </c>
    </row>
    <row r="113" spans="1:9" ht="11.25" customHeight="1">
      <c r="A113" s="142" t="s">
        <v>164</v>
      </c>
      <c r="B113" s="51"/>
      <c r="C113" s="119"/>
      <c r="D113" s="74"/>
      <c r="E113" s="66"/>
      <c r="F113" s="61"/>
      <c r="G113" s="119"/>
      <c r="H113" s="74"/>
      <c r="I113" s="66"/>
    </row>
    <row r="114" spans="1:9" ht="11.25" customHeight="1">
      <c r="A114" s="121" t="s">
        <v>48</v>
      </c>
      <c r="B114" s="8"/>
      <c r="C114" s="15" t="s">
        <v>90</v>
      </c>
      <c r="D114" s="88" t="s">
        <v>4</v>
      </c>
      <c r="E114" s="15" t="s">
        <v>90</v>
      </c>
      <c r="F114" s="9"/>
      <c r="G114" s="15">
        <v>1660000</v>
      </c>
      <c r="H114" s="42"/>
      <c r="I114" s="15">
        <v>33600000</v>
      </c>
    </row>
    <row r="115" spans="1:9" ht="11.25" customHeight="1">
      <c r="A115" s="121" t="s">
        <v>41</v>
      </c>
      <c r="B115" s="8"/>
      <c r="C115" s="15" t="s">
        <v>90</v>
      </c>
      <c r="D115" s="42"/>
      <c r="E115" s="15" t="s">
        <v>90</v>
      </c>
      <c r="F115" s="9"/>
      <c r="G115" s="44">
        <v>104000</v>
      </c>
      <c r="H115" s="42"/>
      <c r="I115" s="44">
        <v>5450000</v>
      </c>
    </row>
    <row r="116" spans="1:9" ht="11.25" customHeight="1">
      <c r="A116" s="121" t="s">
        <v>42</v>
      </c>
      <c r="B116" s="8"/>
      <c r="C116" s="15" t="s">
        <v>90</v>
      </c>
      <c r="D116" s="94" t="s">
        <v>4</v>
      </c>
      <c r="E116" s="15" t="s">
        <v>90</v>
      </c>
      <c r="F116" s="9"/>
      <c r="G116" s="15">
        <v>127000</v>
      </c>
      <c r="H116" s="42"/>
      <c r="I116" s="15">
        <v>3970000</v>
      </c>
    </row>
    <row r="117" spans="1:9" ht="11.25" customHeight="1">
      <c r="A117" s="121" t="s">
        <v>43</v>
      </c>
      <c r="B117" s="8"/>
      <c r="C117" s="56" t="s">
        <v>90</v>
      </c>
      <c r="D117" s="84" t="s">
        <v>4</v>
      </c>
      <c r="E117" s="56" t="s">
        <v>90</v>
      </c>
      <c r="F117" s="84" t="s">
        <v>4</v>
      </c>
      <c r="G117" s="47">
        <v>139000</v>
      </c>
      <c r="H117" s="48"/>
      <c r="I117" s="47">
        <v>6990000</v>
      </c>
    </row>
    <row r="118" spans="1:9" ht="11.25" customHeight="1">
      <c r="A118" s="124" t="s">
        <v>28</v>
      </c>
      <c r="B118" s="8"/>
      <c r="C118" s="68" t="s">
        <v>90</v>
      </c>
      <c r="D118" s="69"/>
      <c r="E118" s="68" t="s">
        <v>90</v>
      </c>
      <c r="F118" s="50"/>
      <c r="G118" s="15">
        <v>2030000</v>
      </c>
      <c r="H118" s="42"/>
      <c r="I118" s="15">
        <v>50000000</v>
      </c>
    </row>
    <row r="119" spans="1:9" s="55" customFormat="1" ht="11.25" customHeight="1">
      <c r="A119" s="143" t="s">
        <v>47</v>
      </c>
      <c r="B119" s="51"/>
      <c r="C119" s="52" t="s">
        <v>90</v>
      </c>
      <c r="D119" s="53"/>
      <c r="E119" s="75" t="s">
        <v>90</v>
      </c>
      <c r="F119" s="63"/>
      <c r="G119" s="52">
        <v>1110000</v>
      </c>
      <c r="H119" s="53"/>
      <c r="I119" s="75" t="s">
        <v>90</v>
      </c>
    </row>
    <row r="120" spans="1:9" ht="11.25" customHeight="1">
      <c r="A120" s="136" t="s">
        <v>123</v>
      </c>
      <c r="B120" s="51"/>
      <c r="C120" s="119"/>
      <c r="D120" s="74"/>
      <c r="E120" s="66"/>
      <c r="F120" s="61"/>
      <c r="G120" s="119"/>
      <c r="H120" s="74"/>
      <c r="I120" s="66"/>
    </row>
    <row r="121" spans="1:9" ht="11.25" customHeight="1">
      <c r="A121" s="11" t="s">
        <v>165</v>
      </c>
      <c r="B121" s="8"/>
      <c r="C121" s="15"/>
      <c r="D121" s="59"/>
      <c r="E121" s="65"/>
      <c r="F121" s="9"/>
      <c r="G121" s="15"/>
      <c r="H121" s="59"/>
      <c r="I121" s="65"/>
    </row>
    <row r="122" spans="1:9" ht="11.25" customHeight="1">
      <c r="A122" s="49" t="s">
        <v>45</v>
      </c>
      <c r="B122" s="8"/>
      <c r="C122" s="15">
        <v>69700</v>
      </c>
      <c r="D122" s="59"/>
      <c r="E122" s="15">
        <v>936000</v>
      </c>
      <c r="F122" s="9"/>
      <c r="G122" s="15">
        <v>88200</v>
      </c>
      <c r="H122" s="59"/>
      <c r="I122" s="15">
        <v>1010000</v>
      </c>
    </row>
    <row r="123" spans="1:9" ht="11.25" customHeight="1">
      <c r="A123" s="49" t="s">
        <v>48</v>
      </c>
      <c r="B123" s="8"/>
      <c r="C123" s="15">
        <v>85900</v>
      </c>
      <c r="D123" s="59"/>
      <c r="E123" s="15">
        <v>1270000</v>
      </c>
      <c r="F123" s="9"/>
      <c r="G123" s="15">
        <v>113000</v>
      </c>
      <c r="H123" s="59"/>
      <c r="I123" s="15">
        <v>1870000</v>
      </c>
    </row>
    <row r="124" spans="1:9" ht="11.25" customHeight="1">
      <c r="A124" s="49" t="s">
        <v>52</v>
      </c>
      <c r="B124" s="8"/>
      <c r="C124" s="66">
        <v>155000</v>
      </c>
      <c r="D124" s="74"/>
      <c r="E124" s="66">
        <v>6390000</v>
      </c>
      <c r="F124" s="72"/>
      <c r="G124" s="66">
        <v>140000</v>
      </c>
      <c r="H124" s="74"/>
      <c r="I124" s="66">
        <v>4930000</v>
      </c>
    </row>
    <row r="125" spans="1:9" ht="11.25" customHeight="1">
      <c r="A125" s="49" t="s">
        <v>43</v>
      </c>
      <c r="B125" s="8"/>
      <c r="C125" s="47">
        <v>493</v>
      </c>
      <c r="D125" s="70"/>
      <c r="E125" s="47">
        <v>12700</v>
      </c>
      <c r="F125" s="84" t="s">
        <v>4</v>
      </c>
      <c r="G125" s="47">
        <v>11100</v>
      </c>
      <c r="H125" s="70"/>
      <c r="I125" s="47">
        <v>132000</v>
      </c>
    </row>
    <row r="126" spans="1:9" ht="11.25" customHeight="1">
      <c r="A126" s="121" t="s">
        <v>28</v>
      </c>
      <c r="B126" s="8"/>
      <c r="C126" s="15">
        <v>311000</v>
      </c>
      <c r="D126" s="59"/>
      <c r="E126" s="15">
        <v>8610000</v>
      </c>
      <c r="F126" s="72"/>
      <c r="G126" s="15">
        <v>353000</v>
      </c>
      <c r="H126" s="59"/>
      <c r="I126" s="15">
        <v>7940000</v>
      </c>
    </row>
    <row r="127" spans="1:9" ht="11.25" customHeight="1">
      <c r="A127" s="165" t="s">
        <v>47</v>
      </c>
      <c r="B127" s="62"/>
      <c r="C127" s="64">
        <v>276000</v>
      </c>
      <c r="D127" s="70"/>
      <c r="E127" s="47" t="s">
        <v>90</v>
      </c>
      <c r="F127" s="14"/>
      <c r="G127" s="64">
        <v>313000</v>
      </c>
      <c r="H127" s="70"/>
      <c r="I127" s="47" t="s">
        <v>90</v>
      </c>
    </row>
    <row r="128" spans="1:9" ht="11.25" customHeight="1">
      <c r="A128" s="187" t="s">
        <v>186</v>
      </c>
      <c r="B128" s="180"/>
      <c r="C128" s="184"/>
      <c r="D128" s="184"/>
      <c r="E128" s="184"/>
      <c r="F128" s="184"/>
      <c r="G128" s="184"/>
      <c r="H128" s="184"/>
      <c r="I128" s="184"/>
    </row>
    <row r="129" spans="1:9" ht="11.25" customHeight="1">
      <c r="A129" s="176" t="s">
        <v>187</v>
      </c>
      <c r="B129" s="176"/>
      <c r="C129" s="176"/>
      <c r="D129" s="176"/>
      <c r="E129" s="176"/>
      <c r="F129" s="176"/>
      <c r="G129" s="176"/>
      <c r="H129" s="176"/>
      <c r="I129" s="176"/>
    </row>
    <row r="130" spans="1:9" ht="11.25" customHeight="1">
      <c r="A130" s="176" t="s">
        <v>80</v>
      </c>
      <c r="B130" s="176"/>
      <c r="C130" s="176"/>
      <c r="D130" s="176"/>
      <c r="E130" s="176"/>
      <c r="F130" s="176"/>
      <c r="G130" s="176"/>
      <c r="H130" s="176"/>
      <c r="I130" s="176"/>
    </row>
    <row r="131" spans="1:9" ht="11.25" customHeight="1">
      <c r="A131" s="176"/>
      <c r="B131" s="176"/>
      <c r="C131" s="176"/>
      <c r="D131" s="176"/>
      <c r="E131" s="176"/>
      <c r="F131" s="176"/>
      <c r="G131" s="176"/>
      <c r="H131" s="176"/>
      <c r="I131" s="176"/>
    </row>
    <row r="132" spans="1:9" ht="11.25" customHeight="1">
      <c r="A132" s="27"/>
      <c r="B132" s="27"/>
      <c r="C132" s="182">
        <v>2012</v>
      </c>
      <c r="D132" s="182"/>
      <c r="E132" s="182"/>
      <c r="F132" s="27"/>
      <c r="G132" s="182">
        <v>2013</v>
      </c>
      <c r="H132" s="182"/>
      <c r="I132" s="182"/>
    </row>
    <row r="133" spans="1:9" ht="11.25" customHeight="1">
      <c r="A133" s="8"/>
      <c r="B133" s="8"/>
      <c r="C133" s="1" t="s">
        <v>37</v>
      </c>
      <c r="D133" s="8"/>
      <c r="E133" s="8"/>
      <c r="F133" s="8"/>
      <c r="G133" s="1" t="s">
        <v>37</v>
      </c>
      <c r="H133" s="8"/>
      <c r="I133" s="8"/>
    </row>
    <row r="134" spans="1:9" ht="12" customHeight="1">
      <c r="A134" s="3" t="s">
        <v>138</v>
      </c>
      <c r="B134" s="13"/>
      <c r="C134" s="3" t="s">
        <v>35</v>
      </c>
      <c r="D134" s="13"/>
      <c r="E134" s="3" t="s">
        <v>38</v>
      </c>
      <c r="F134" s="13"/>
      <c r="G134" s="3" t="s">
        <v>35</v>
      </c>
      <c r="H134" s="13"/>
      <c r="I134" s="3" t="s">
        <v>38</v>
      </c>
    </row>
    <row r="135" spans="1:9" ht="11.25" customHeight="1">
      <c r="A135" s="96" t="s">
        <v>190</v>
      </c>
      <c r="B135" s="18"/>
      <c r="C135" s="41"/>
      <c r="D135" s="18"/>
      <c r="E135" s="41"/>
      <c r="F135" s="18"/>
      <c r="G135" s="41"/>
      <c r="H135" s="18"/>
      <c r="I135" s="41"/>
    </row>
    <row r="136" spans="1:9" ht="11.25" customHeight="1">
      <c r="A136" s="11" t="s">
        <v>166</v>
      </c>
      <c r="B136" s="8"/>
      <c r="C136" s="15"/>
      <c r="D136" s="59"/>
      <c r="E136" s="65"/>
      <c r="F136" s="9"/>
      <c r="G136" s="15"/>
      <c r="H136" s="59"/>
      <c r="I136" s="65"/>
    </row>
    <row r="137" spans="1:9" ht="11.25" customHeight="1">
      <c r="A137" s="49" t="s">
        <v>175</v>
      </c>
      <c r="B137" s="8"/>
      <c r="C137" s="15" t="s">
        <v>4</v>
      </c>
      <c r="D137" s="59"/>
      <c r="E137" s="15" t="s">
        <v>4</v>
      </c>
      <c r="F137" s="9"/>
      <c r="G137" s="15" t="s">
        <v>4</v>
      </c>
      <c r="H137" s="59"/>
      <c r="I137" s="15" t="s">
        <v>4</v>
      </c>
    </row>
    <row r="138" spans="1:9" ht="11.25" customHeight="1">
      <c r="A138" s="121" t="s">
        <v>48</v>
      </c>
      <c r="B138" s="8"/>
      <c r="C138" s="15" t="s">
        <v>90</v>
      </c>
      <c r="D138" s="59"/>
      <c r="E138" s="15" t="s">
        <v>90</v>
      </c>
      <c r="F138" s="9"/>
      <c r="G138" s="15">
        <v>75900</v>
      </c>
      <c r="H138" s="59"/>
      <c r="I138" s="15">
        <v>990000</v>
      </c>
    </row>
    <row r="139" spans="1:9" ht="11.25" customHeight="1">
      <c r="A139" s="143" t="s">
        <v>47</v>
      </c>
      <c r="B139" s="62"/>
      <c r="C139" s="52" t="s">
        <v>90</v>
      </c>
      <c r="D139" s="53"/>
      <c r="E139" s="75" t="s">
        <v>90</v>
      </c>
      <c r="F139" s="63"/>
      <c r="G139" s="52">
        <v>91100</v>
      </c>
      <c r="H139" s="53"/>
      <c r="I139" s="75" t="s">
        <v>90</v>
      </c>
    </row>
    <row r="140" spans="1:9" ht="11.25" customHeight="1">
      <c r="A140" s="49" t="s">
        <v>167</v>
      </c>
      <c r="B140" s="8"/>
      <c r="C140" s="15"/>
      <c r="D140" s="59"/>
      <c r="E140" s="65"/>
      <c r="F140" s="9"/>
      <c r="G140" s="15"/>
      <c r="H140" s="59"/>
      <c r="I140" s="65"/>
    </row>
    <row r="141" spans="1:9" ht="11.25" customHeight="1">
      <c r="A141" s="121" t="s">
        <v>48</v>
      </c>
      <c r="B141" s="8"/>
      <c r="C141" s="15" t="s">
        <v>90</v>
      </c>
      <c r="D141" s="59"/>
      <c r="E141" s="15" t="s">
        <v>90</v>
      </c>
      <c r="F141" s="9"/>
      <c r="G141" s="15">
        <v>7500</v>
      </c>
      <c r="H141" s="59"/>
      <c r="I141" s="43">
        <v>113000</v>
      </c>
    </row>
    <row r="142" spans="1:9" ht="11.25" customHeight="1">
      <c r="A142" s="121" t="s">
        <v>82</v>
      </c>
      <c r="B142" s="8"/>
      <c r="C142" s="15" t="s">
        <v>90</v>
      </c>
      <c r="D142" s="59"/>
      <c r="E142" s="15" t="s">
        <v>90</v>
      </c>
      <c r="F142" s="9"/>
      <c r="G142" s="15">
        <v>250</v>
      </c>
      <c r="H142" s="59"/>
      <c r="I142" s="15">
        <v>3750</v>
      </c>
    </row>
    <row r="143" spans="1:9" ht="11.25" customHeight="1">
      <c r="A143" s="121" t="s">
        <v>68</v>
      </c>
      <c r="B143" s="8"/>
      <c r="C143" s="47" t="s">
        <v>90</v>
      </c>
      <c r="D143" s="70"/>
      <c r="E143" s="47" t="s">
        <v>90</v>
      </c>
      <c r="F143" s="125"/>
      <c r="G143" s="47">
        <v>16700</v>
      </c>
      <c r="H143" s="70"/>
      <c r="I143" s="47">
        <v>158000</v>
      </c>
    </row>
    <row r="144" spans="1:9" ht="11.25" customHeight="1">
      <c r="A144" s="124" t="s">
        <v>28</v>
      </c>
      <c r="B144" s="8"/>
      <c r="C144" s="15" t="s">
        <v>90</v>
      </c>
      <c r="D144" s="59"/>
      <c r="E144" s="15" t="s">
        <v>90</v>
      </c>
      <c r="F144" s="72"/>
      <c r="G144" s="15">
        <v>24400</v>
      </c>
      <c r="H144" s="59"/>
      <c r="I144" s="15">
        <v>275000</v>
      </c>
    </row>
    <row r="145" spans="1:9" ht="11.25" customHeight="1">
      <c r="A145" s="143" t="s">
        <v>47</v>
      </c>
      <c r="B145" s="62"/>
      <c r="C145" s="52" t="s">
        <v>90</v>
      </c>
      <c r="D145" s="53"/>
      <c r="E145" s="75" t="s">
        <v>90</v>
      </c>
      <c r="F145" s="63"/>
      <c r="G145" s="52">
        <v>29300</v>
      </c>
      <c r="H145" s="53"/>
      <c r="I145" s="75" t="s">
        <v>90</v>
      </c>
    </row>
    <row r="146" spans="1:9" ht="11.25" customHeight="1">
      <c r="A146" s="49" t="s">
        <v>176</v>
      </c>
      <c r="B146" s="8"/>
      <c r="C146" s="15"/>
      <c r="D146" s="59"/>
      <c r="E146" s="65"/>
      <c r="F146" s="9"/>
      <c r="G146" s="15"/>
      <c r="H146" s="59"/>
      <c r="I146" s="65"/>
    </row>
    <row r="147" spans="1:9" ht="11.25" customHeight="1">
      <c r="A147" s="121" t="s">
        <v>48</v>
      </c>
      <c r="B147" s="8"/>
      <c r="C147" s="15" t="s">
        <v>90</v>
      </c>
      <c r="D147" s="59"/>
      <c r="E147" s="15" t="s">
        <v>90</v>
      </c>
      <c r="F147" s="9"/>
      <c r="G147" s="15">
        <v>202</v>
      </c>
      <c r="H147" s="59"/>
      <c r="I147" s="15">
        <v>41100</v>
      </c>
    </row>
    <row r="148" spans="1:9" ht="11.25" customHeight="1">
      <c r="A148" s="121" t="s">
        <v>42</v>
      </c>
      <c r="B148" s="8"/>
      <c r="C148" s="47" t="s">
        <v>90</v>
      </c>
      <c r="D148" s="70"/>
      <c r="E148" s="47" t="s">
        <v>90</v>
      </c>
      <c r="F148" s="125"/>
      <c r="G148" s="47">
        <v>11600</v>
      </c>
      <c r="H148" s="70"/>
      <c r="I148" s="47">
        <v>744000</v>
      </c>
    </row>
    <row r="149" spans="1:9" ht="11.25" customHeight="1">
      <c r="A149" s="124" t="s">
        <v>28</v>
      </c>
      <c r="B149" s="8"/>
      <c r="C149" s="15" t="s">
        <v>90</v>
      </c>
      <c r="D149" s="59"/>
      <c r="E149" s="15" t="s">
        <v>90</v>
      </c>
      <c r="F149" s="72"/>
      <c r="G149" s="15">
        <v>11800</v>
      </c>
      <c r="H149" s="59"/>
      <c r="I149" s="15">
        <v>785000</v>
      </c>
    </row>
    <row r="150" spans="1:9" ht="11.25" customHeight="1">
      <c r="A150" s="143" t="s">
        <v>47</v>
      </c>
      <c r="B150" s="62"/>
      <c r="C150" s="52" t="s">
        <v>90</v>
      </c>
      <c r="D150" s="53"/>
      <c r="E150" s="75" t="s">
        <v>90</v>
      </c>
      <c r="F150" s="63"/>
      <c r="G150" s="52">
        <v>14100</v>
      </c>
      <c r="H150" s="53"/>
      <c r="I150" s="75" t="s">
        <v>90</v>
      </c>
    </row>
    <row r="151" spans="1:9" ht="11.25" customHeight="1">
      <c r="A151" s="49" t="s">
        <v>168</v>
      </c>
      <c r="B151" s="8"/>
      <c r="C151" s="15"/>
      <c r="D151" s="59"/>
      <c r="E151" s="65"/>
      <c r="F151" s="9"/>
      <c r="G151" s="15"/>
      <c r="H151" s="59"/>
      <c r="I151" s="65"/>
    </row>
    <row r="152" spans="1:9" ht="11.25" customHeight="1">
      <c r="A152" s="121" t="s">
        <v>48</v>
      </c>
      <c r="B152" s="8"/>
      <c r="C152" s="15" t="s">
        <v>90</v>
      </c>
      <c r="D152" s="59"/>
      <c r="E152" s="15" t="s">
        <v>90</v>
      </c>
      <c r="F152" s="9"/>
      <c r="G152" s="15">
        <v>14000</v>
      </c>
      <c r="H152" s="59"/>
      <c r="I152" s="15">
        <v>486000</v>
      </c>
    </row>
    <row r="153" spans="1:9" ht="11.25" customHeight="1">
      <c r="A153" s="121" t="s">
        <v>43</v>
      </c>
      <c r="B153" s="8"/>
      <c r="C153" s="47" t="s">
        <v>90</v>
      </c>
      <c r="D153" s="70"/>
      <c r="E153" s="47" t="s">
        <v>90</v>
      </c>
      <c r="F153" s="125"/>
      <c r="G153" s="47">
        <v>415</v>
      </c>
      <c r="H153" s="70"/>
      <c r="I153" s="47">
        <v>95800</v>
      </c>
    </row>
    <row r="154" spans="1:9" ht="11.25" customHeight="1">
      <c r="A154" s="124" t="s">
        <v>28</v>
      </c>
      <c r="B154" s="8"/>
      <c r="C154" s="15" t="s">
        <v>90</v>
      </c>
      <c r="D154" s="59"/>
      <c r="E154" s="15" t="s">
        <v>90</v>
      </c>
      <c r="F154" s="72"/>
      <c r="G154" s="15">
        <v>14400</v>
      </c>
      <c r="H154" s="59"/>
      <c r="I154" s="15">
        <v>582000</v>
      </c>
    </row>
    <row r="155" spans="1:9" ht="11.25" customHeight="1">
      <c r="A155" s="143" t="s">
        <v>47</v>
      </c>
      <c r="B155" s="62"/>
      <c r="C155" s="52" t="s">
        <v>90</v>
      </c>
      <c r="D155" s="53"/>
      <c r="E155" s="75" t="s">
        <v>90</v>
      </c>
      <c r="F155" s="63"/>
      <c r="G155" s="52">
        <v>17300</v>
      </c>
      <c r="H155" s="53"/>
      <c r="I155" s="75" t="s">
        <v>90</v>
      </c>
    </row>
    <row r="156" spans="1:9" ht="11.25" customHeight="1">
      <c r="A156" s="49" t="s">
        <v>169</v>
      </c>
      <c r="B156" s="8"/>
      <c r="C156" s="15"/>
      <c r="D156" s="59"/>
      <c r="E156" s="65"/>
      <c r="F156" s="9"/>
      <c r="G156" s="15"/>
      <c r="H156" s="59"/>
      <c r="I156" s="65"/>
    </row>
    <row r="157" spans="1:9" ht="11.25" customHeight="1">
      <c r="A157" s="121" t="s">
        <v>48</v>
      </c>
      <c r="B157" s="8"/>
      <c r="C157" s="15" t="s">
        <v>90</v>
      </c>
      <c r="D157" s="59"/>
      <c r="E157" s="15" t="s">
        <v>90</v>
      </c>
      <c r="F157" s="9"/>
      <c r="G157" s="15">
        <v>31700</v>
      </c>
      <c r="H157" s="59"/>
      <c r="I157" s="15">
        <v>1250000</v>
      </c>
    </row>
    <row r="158" spans="1:9" ht="11.25" customHeight="1">
      <c r="A158" s="121" t="s">
        <v>42</v>
      </c>
      <c r="B158" s="8"/>
      <c r="C158" s="66" t="s">
        <v>90</v>
      </c>
      <c r="D158" s="74"/>
      <c r="E158" s="66" t="s">
        <v>90</v>
      </c>
      <c r="F158" s="72"/>
      <c r="G158" s="66">
        <v>1960</v>
      </c>
      <c r="H158" s="74"/>
      <c r="I158" s="66">
        <v>58000</v>
      </c>
    </row>
    <row r="159" spans="1:9" ht="11.25" customHeight="1">
      <c r="A159" s="121" t="s">
        <v>43</v>
      </c>
      <c r="B159" s="8"/>
      <c r="C159" s="47" t="s">
        <v>90</v>
      </c>
      <c r="D159" s="70"/>
      <c r="E159" s="47" t="s">
        <v>90</v>
      </c>
      <c r="F159" s="125"/>
      <c r="G159" s="47">
        <v>2080</v>
      </c>
      <c r="H159" s="70"/>
      <c r="I159" s="47">
        <v>223000</v>
      </c>
    </row>
    <row r="160" spans="1:9" ht="11.25" customHeight="1">
      <c r="A160" s="124" t="s">
        <v>28</v>
      </c>
      <c r="B160" s="8"/>
      <c r="C160" s="15" t="s">
        <v>90</v>
      </c>
      <c r="D160" s="59"/>
      <c r="E160" s="15" t="s">
        <v>90</v>
      </c>
      <c r="F160" s="72"/>
      <c r="G160" s="15">
        <v>35800</v>
      </c>
      <c r="H160" s="59"/>
      <c r="I160" s="15">
        <v>1530000</v>
      </c>
    </row>
    <row r="161" spans="1:9" ht="11.25" customHeight="1">
      <c r="A161" s="143" t="s">
        <v>47</v>
      </c>
      <c r="B161" s="62"/>
      <c r="C161" s="52" t="s">
        <v>90</v>
      </c>
      <c r="D161" s="53"/>
      <c r="E161" s="75" t="s">
        <v>90</v>
      </c>
      <c r="F161" s="63"/>
      <c r="G161" s="52">
        <v>42900</v>
      </c>
      <c r="H161" s="53"/>
      <c r="I161" s="75" t="s">
        <v>90</v>
      </c>
    </row>
    <row r="162" spans="1:9" ht="11.25" customHeight="1">
      <c r="A162" s="49" t="s">
        <v>170</v>
      </c>
      <c r="B162" s="18"/>
      <c r="C162" s="41"/>
      <c r="D162" s="18"/>
      <c r="E162" s="71"/>
      <c r="F162" s="18"/>
      <c r="G162" s="41"/>
      <c r="H162" s="18"/>
      <c r="I162" s="71"/>
    </row>
    <row r="163" spans="1:9" ht="11.25" customHeight="1">
      <c r="A163" s="121" t="s">
        <v>48</v>
      </c>
      <c r="B163" s="8"/>
      <c r="C163" s="15">
        <v>153000</v>
      </c>
      <c r="D163" s="42"/>
      <c r="E163" s="43">
        <v>19500000</v>
      </c>
      <c r="F163" s="9"/>
      <c r="G163" s="15">
        <v>105000</v>
      </c>
      <c r="H163" s="42"/>
      <c r="I163" s="15">
        <v>2360000</v>
      </c>
    </row>
    <row r="164" spans="1:9" ht="11.25" customHeight="1">
      <c r="A164" s="121" t="s">
        <v>42</v>
      </c>
      <c r="B164" s="8"/>
      <c r="C164" s="15">
        <v>5770</v>
      </c>
      <c r="D164" s="42"/>
      <c r="E164" s="15">
        <v>237000</v>
      </c>
      <c r="F164" s="9"/>
      <c r="G164" s="15">
        <v>26800</v>
      </c>
      <c r="H164" s="42"/>
      <c r="I164" s="15">
        <v>1710000</v>
      </c>
    </row>
    <row r="165" spans="1:9" ht="11.25" customHeight="1">
      <c r="A165" s="121" t="s">
        <v>70</v>
      </c>
      <c r="B165" s="8"/>
      <c r="C165" s="15">
        <v>17800</v>
      </c>
      <c r="D165" s="42"/>
      <c r="E165" s="15">
        <v>231000</v>
      </c>
      <c r="F165" s="9"/>
      <c r="G165" s="15">
        <v>1560</v>
      </c>
      <c r="H165" s="42"/>
      <c r="I165" s="15">
        <v>289000</v>
      </c>
    </row>
    <row r="166" spans="1:9" ht="11.25" customHeight="1">
      <c r="A166" s="121" t="s">
        <v>81</v>
      </c>
      <c r="B166" s="8"/>
      <c r="C166" s="15">
        <v>5000</v>
      </c>
      <c r="D166" s="42"/>
      <c r="E166" s="15">
        <v>87300</v>
      </c>
      <c r="F166" s="9"/>
      <c r="G166" s="15">
        <v>16000</v>
      </c>
      <c r="H166" s="42"/>
      <c r="I166" s="15">
        <v>618000</v>
      </c>
    </row>
    <row r="167" spans="1:9" ht="11.25" customHeight="1">
      <c r="A167" s="121" t="s">
        <v>43</v>
      </c>
      <c r="B167" s="8"/>
      <c r="C167" s="44">
        <v>19100</v>
      </c>
      <c r="D167" s="84" t="s">
        <v>91</v>
      </c>
      <c r="E167" s="44">
        <v>1740000</v>
      </c>
      <c r="F167" s="84" t="s">
        <v>91</v>
      </c>
      <c r="G167" s="44">
        <v>16600</v>
      </c>
      <c r="H167" s="42"/>
      <c r="I167" s="44">
        <v>484000</v>
      </c>
    </row>
    <row r="168" spans="1:9" ht="11.25" customHeight="1">
      <c r="A168" s="124" t="s">
        <v>28</v>
      </c>
      <c r="B168" s="8"/>
      <c r="C168" s="68">
        <v>200000</v>
      </c>
      <c r="D168" s="69"/>
      <c r="E168" s="68">
        <v>21800000</v>
      </c>
      <c r="F168" s="50"/>
      <c r="G168" s="68">
        <v>166000</v>
      </c>
      <c r="H168" s="69"/>
      <c r="I168" s="68">
        <v>5460000</v>
      </c>
    </row>
    <row r="169" spans="1:9" ht="11.25" customHeight="1">
      <c r="A169" s="144" t="s">
        <v>47</v>
      </c>
      <c r="B169" s="51"/>
      <c r="C169" s="47">
        <v>240000</v>
      </c>
      <c r="D169" s="48"/>
      <c r="E169" s="47" t="s">
        <v>90</v>
      </c>
      <c r="F169" s="125"/>
      <c r="G169" s="47">
        <v>199000</v>
      </c>
      <c r="H169" s="48"/>
      <c r="I169" s="47" t="s">
        <v>90</v>
      </c>
    </row>
    <row r="170" spans="1:9" ht="11.25" customHeight="1">
      <c r="A170" s="185" t="s">
        <v>217</v>
      </c>
      <c r="B170" s="171"/>
      <c r="C170" s="189"/>
      <c r="D170" s="189"/>
      <c r="E170" s="189"/>
      <c r="F170" s="189"/>
      <c r="G170" s="189"/>
      <c r="H170" s="189"/>
      <c r="I170" s="189"/>
    </row>
    <row r="171" spans="1:9" ht="11.25" customHeight="1">
      <c r="A171" s="169" t="s">
        <v>76</v>
      </c>
      <c r="B171" s="181"/>
      <c r="C171" s="181"/>
      <c r="D171" s="181"/>
      <c r="E171" s="181"/>
      <c r="F171" s="181"/>
      <c r="G171" s="181"/>
      <c r="H171" s="181"/>
      <c r="I171" s="181"/>
    </row>
    <row r="172" spans="1:9" ht="11.25" customHeight="1">
      <c r="A172" s="169" t="s">
        <v>78</v>
      </c>
      <c r="B172" s="181"/>
      <c r="C172" s="181"/>
      <c r="D172" s="181"/>
      <c r="E172" s="181"/>
      <c r="F172" s="181"/>
      <c r="G172" s="181"/>
      <c r="H172" s="181"/>
      <c r="I172" s="181"/>
    </row>
    <row r="173" spans="1:9" ht="11.25" customHeight="1">
      <c r="A173" s="181"/>
      <c r="B173" s="181"/>
      <c r="C173" s="181"/>
      <c r="D173" s="181"/>
      <c r="E173" s="181"/>
      <c r="F173" s="181"/>
      <c r="G173" s="181"/>
      <c r="H173" s="181"/>
      <c r="I173" s="181"/>
    </row>
    <row r="174" spans="1:9" ht="11.25" customHeight="1">
      <c r="A174" s="181" t="s">
        <v>71</v>
      </c>
      <c r="B174" s="181"/>
      <c r="C174" s="181"/>
      <c r="D174" s="181"/>
      <c r="E174" s="181"/>
      <c r="F174" s="181"/>
      <c r="G174" s="181"/>
      <c r="H174" s="181"/>
      <c r="I174" s="181"/>
    </row>
  </sheetData>
  <sheetProtection/>
  <mergeCells count="23">
    <mergeCell ref="A3:I3"/>
    <mergeCell ref="C4:E4"/>
    <mergeCell ref="G4:I4"/>
    <mergeCell ref="C68:E68"/>
    <mergeCell ref="G68:I68"/>
    <mergeCell ref="A129:I129"/>
    <mergeCell ref="A1:I1"/>
    <mergeCell ref="A2:I2"/>
    <mergeCell ref="A174:I174"/>
    <mergeCell ref="A170:I170"/>
    <mergeCell ref="A171:I171"/>
    <mergeCell ref="A172:I172"/>
    <mergeCell ref="A173:I173"/>
    <mergeCell ref="A63:I63"/>
    <mergeCell ref="A64:I64"/>
    <mergeCell ref="A128:I128"/>
    <mergeCell ref="A130:I130"/>
    <mergeCell ref="A131:I131"/>
    <mergeCell ref="C132:E132"/>
    <mergeCell ref="G132:I132"/>
    <mergeCell ref="A65:I65"/>
    <mergeCell ref="A66:I66"/>
    <mergeCell ref="A67:I67"/>
  </mergeCells>
  <printOptions/>
  <pageMargins left="0.5" right="0.5" top="0.5" bottom="0.75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:L1"/>
    </sheetView>
  </sheetViews>
  <sheetFormatPr defaultColWidth="9.140625" defaultRowHeight="12"/>
  <cols>
    <col min="1" max="1" width="38.140625" style="0" customWidth="1"/>
    <col min="2" max="2" width="1.8515625" style="0" customWidth="1"/>
    <col min="3" max="3" width="9.00390625" style="163" customWidth="1"/>
    <col min="4" max="4" width="3.140625" style="164" customWidth="1"/>
    <col min="5" max="5" width="9.00390625" style="0" customWidth="1"/>
    <col min="6" max="6" width="3.140625" style="164" customWidth="1"/>
    <col min="7" max="7" width="9.00390625" style="163" customWidth="1"/>
    <col min="8" max="8" width="3.140625" style="164" customWidth="1"/>
    <col min="9" max="9" width="9.00390625" style="163" customWidth="1"/>
    <col min="10" max="10" width="3.140625" style="164" customWidth="1"/>
    <col min="11" max="11" width="9.00390625" style="164" customWidth="1"/>
    <col min="12" max="12" width="2.00390625" style="163" customWidth="1"/>
  </cols>
  <sheetData>
    <row r="1" spans="1:12" ht="11.25" customHeight="1">
      <c r="A1" s="193" t="s">
        <v>177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1.25" customHeight="1">
      <c r="A2" s="193" t="s">
        <v>178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ht="11.2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2" ht="11.25" customHeight="1">
      <c r="A4" s="193" t="s">
        <v>199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</row>
    <row r="5" spans="1:12" ht="11.25" customHeight="1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</row>
    <row r="6" spans="1:12" ht="12" customHeight="1">
      <c r="A6" s="148" t="s">
        <v>179</v>
      </c>
      <c r="B6" s="149"/>
      <c r="C6" s="150">
        <v>2009</v>
      </c>
      <c r="D6" s="168"/>
      <c r="E6" s="150">
        <v>2010</v>
      </c>
      <c r="F6" s="149"/>
      <c r="G6" s="150">
        <v>2011</v>
      </c>
      <c r="H6" s="149"/>
      <c r="I6" s="150">
        <v>2012</v>
      </c>
      <c r="J6" s="149"/>
      <c r="K6" s="150">
        <v>2013</v>
      </c>
      <c r="L6" s="150"/>
    </row>
    <row r="7" spans="1:12" ht="11.25" customHeight="1">
      <c r="A7" s="151" t="s">
        <v>40</v>
      </c>
      <c r="B7" s="152"/>
      <c r="C7" s="153" t="s">
        <v>1</v>
      </c>
      <c r="D7" s="154"/>
      <c r="E7" s="153" t="s">
        <v>1</v>
      </c>
      <c r="F7" s="154"/>
      <c r="G7" s="153">
        <v>2188</v>
      </c>
      <c r="H7" s="154" t="s">
        <v>180</v>
      </c>
      <c r="I7" s="153">
        <v>3222</v>
      </c>
      <c r="J7" s="155" t="s">
        <v>180</v>
      </c>
      <c r="K7" s="153">
        <v>2000</v>
      </c>
      <c r="L7" s="154"/>
    </row>
    <row r="8" spans="1:12" ht="11.25" customHeight="1">
      <c r="A8" s="151" t="s">
        <v>111</v>
      </c>
      <c r="B8" s="152"/>
      <c r="C8" s="156">
        <v>170</v>
      </c>
      <c r="D8" s="154" t="s">
        <v>180</v>
      </c>
      <c r="E8" s="156">
        <v>140</v>
      </c>
      <c r="F8" s="154" t="s">
        <v>180</v>
      </c>
      <c r="G8" s="156">
        <v>140</v>
      </c>
      <c r="H8" s="154" t="s">
        <v>91</v>
      </c>
      <c r="I8" s="156">
        <v>110</v>
      </c>
      <c r="J8" s="155" t="s">
        <v>91</v>
      </c>
      <c r="K8" s="156">
        <v>330</v>
      </c>
      <c r="L8" s="155"/>
    </row>
    <row r="9" spans="1:12" ht="11.25" customHeight="1">
      <c r="A9" s="151" t="s">
        <v>46</v>
      </c>
      <c r="B9" s="157"/>
      <c r="C9" s="156">
        <v>129000</v>
      </c>
      <c r="D9" s="157"/>
      <c r="E9" s="156">
        <v>120000</v>
      </c>
      <c r="F9" s="157"/>
      <c r="G9" s="156">
        <v>105000</v>
      </c>
      <c r="H9" s="157"/>
      <c r="I9" s="156">
        <v>100000</v>
      </c>
      <c r="J9" s="167"/>
      <c r="K9" s="156">
        <v>95000</v>
      </c>
      <c r="L9" s="156"/>
    </row>
    <row r="10" spans="1:12" ht="11.25" customHeight="1">
      <c r="A10" s="151" t="s">
        <v>139</v>
      </c>
      <c r="B10" s="157"/>
      <c r="C10" s="156">
        <v>2700</v>
      </c>
      <c r="D10" s="167"/>
      <c r="E10" s="156">
        <v>2800</v>
      </c>
      <c r="F10" s="167"/>
      <c r="G10" s="156">
        <v>2800</v>
      </c>
      <c r="H10" s="167"/>
      <c r="I10" s="156">
        <v>2900</v>
      </c>
      <c r="J10" s="167"/>
      <c r="K10" s="156">
        <v>2900</v>
      </c>
      <c r="L10" s="156"/>
    </row>
    <row r="11" spans="1:12" ht="11.25" customHeight="1">
      <c r="A11" s="151" t="s">
        <v>181</v>
      </c>
      <c r="B11" s="157"/>
      <c r="C11" s="156">
        <v>13</v>
      </c>
      <c r="D11" s="157"/>
      <c r="E11" s="156">
        <v>380</v>
      </c>
      <c r="F11" s="157"/>
      <c r="G11" s="156">
        <v>410</v>
      </c>
      <c r="H11" s="155" t="s">
        <v>91</v>
      </c>
      <c r="I11" s="156">
        <v>100</v>
      </c>
      <c r="J11" s="155"/>
      <c r="K11" s="156">
        <v>180</v>
      </c>
      <c r="L11" s="156"/>
    </row>
    <row r="12" spans="1:12" ht="11.25" customHeight="1">
      <c r="A12" s="151" t="s">
        <v>57</v>
      </c>
      <c r="B12" s="157"/>
      <c r="C12" s="156">
        <v>2600</v>
      </c>
      <c r="D12" s="157"/>
      <c r="E12" s="156">
        <v>2300</v>
      </c>
      <c r="F12" s="157"/>
      <c r="G12" s="156">
        <v>2500</v>
      </c>
      <c r="H12" s="155"/>
      <c r="I12" s="156">
        <v>2400</v>
      </c>
      <c r="J12" s="155"/>
      <c r="K12" s="156">
        <v>2500</v>
      </c>
      <c r="L12" s="156"/>
    </row>
    <row r="13" spans="1:12" ht="12" customHeight="1">
      <c r="A13" s="151" t="s">
        <v>213</v>
      </c>
      <c r="B13" s="157"/>
      <c r="C13" s="156">
        <v>4000</v>
      </c>
      <c r="D13" s="157"/>
      <c r="E13" s="156">
        <v>5600</v>
      </c>
      <c r="F13" s="157"/>
      <c r="G13" s="156">
        <v>3100</v>
      </c>
      <c r="H13" s="155"/>
      <c r="I13" s="156">
        <v>1900</v>
      </c>
      <c r="J13" s="155"/>
      <c r="K13" s="156">
        <v>800</v>
      </c>
      <c r="L13" s="156"/>
    </row>
    <row r="14" spans="1:12" ht="11.25" customHeight="1">
      <c r="A14" s="151" t="s">
        <v>182</v>
      </c>
      <c r="B14" s="157"/>
      <c r="C14" s="156" t="s">
        <v>1</v>
      </c>
      <c r="D14" s="154"/>
      <c r="E14" s="156" t="s">
        <v>1</v>
      </c>
      <c r="F14" s="157"/>
      <c r="G14" s="156" t="s">
        <v>1</v>
      </c>
      <c r="H14" s="154"/>
      <c r="I14" s="156">
        <v>3000</v>
      </c>
      <c r="J14" s="155"/>
      <c r="K14" s="156">
        <v>5500</v>
      </c>
      <c r="L14" s="156"/>
    </row>
    <row r="15" spans="1:12" ht="12" customHeight="1">
      <c r="A15" s="151" t="s">
        <v>214</v>
      </c>
      <c r="B15" s="157"/>
      <c r="C15" s="156" t="s">
        <v>1</v>
      </c>
      <c r="D15" s="157"/>
      <c r="E15" s="156">
        <v>170</v>
      </c>
      <c r="F15" s="157"/>
      <c r="G15" s="156">
        <v>200</v>
      </c>
      <c r="H15" s="155"/>
      <c r="I15" s="156">
        <v>200</v>
      </c>
      <c r="J15" s="155"/>
      <c r="K15" s="156">
        <v>100</v>
      </c>
      <c r="L15" s="156"/>
    </row>
    <row r="16" spans="1:12" ht="11.25" customHeight="1">
      <c r="A16" s="158" t="s">
        <v>28</v>
      </c>
      <c r="B16" s="147"/>
      <c r="C16" s="159">
        <v>138000</v>
      </c>
      <c r="D16" s="160" t="s">
        <v>91</v>
      </c>
      <c r="E16" s="159">
        <v>131000</v>
      </c>
      <c r="F16" s="160" t="s">
        <v>91</v>
      </c>
      <c r="G16" s="159">
        <v>116000</v>
      </c>
      <c r="H16" s="160" t="s">
        <v>91</v>
      </c>
      <c r="I16" s="159">
        <v>114000</v>
      </c>
      <c r="J16" s="160" t="s">
        <v>91</v>
      </c>
      <c r="K16" s="159">
        <v>109000</v>
      </c>
      <c r="L16" s="159"/>
    </row>
    <row r="17" spans="1:12" ht="11.25" customHeight="1">
      <c r="A17" s="194" t="s">
        <v>216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</row>
    <row r="18" spans="1:12" ht="11.25" customHeight="1">
      <c r="A18" s="190" t="s">
        <v>183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</row>
    <row r="19" spans="1:12" ht="11.25" customHeight="1">
      <c r="A19" s="196" t="s">
        <v>184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</row>
    <row r="20" spans="1:12" ht="11.25" customHeight="1">
      <c r="A20" s="190" t="s">
        <v>200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</row>
    <row r="21" spans="1:12" ht="11.25" customHeight="1">
      <c r="A21" s="186" t="s">
        <v>201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</row>
    <row r="22" spans="1:12" ht="11.25" customHeight="1">
      <c r="A22" s="186" t="s">
        <v>202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</row>
    <row r="23" spans="1:12" ht="11.25" customHeight="1">
      <c r="A23" s="190" t="s">
        <v>185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</row>
    <row r="24" spans="1:12" ht="11.25" customHeight="1">
      <c r="A24" s="170" t="s">
        <v>215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</row>
    <row r="25" spans="1:12" ht="10.5">
      <c r="A25" s="146"/>
      <c r="B25" s="146"/>
      <c r="C25" s="161"/>
      <c r="D25" s="162"/>
      <c r="E25" s="146"/>
      <c r="F25" s="162"/>
      <c r="G25" s="161"/>
      <c r="H25" s="162"/>
      <c r="I25" s="161"/>
      <c r="J25" s="162"/>
      <c r="K25" s="162"/>
      <c r="L25" s="161"/>
    </row>
    <row r="26" spans="1:12" ht="10.5">
      <c r="A26" s="146"/>
      <c r="B26" s="146"/>
      <c r="C26" s="161"/>
      <c r="D26" s="162"/>
      <c r="E26" s="146"/>
      <c r="F26" s="162"/>
      <c r="G26" s="161"/>
      <c r="H26" s="162"/>
      <c r="I26" s="161"/>
      <c r="J26" s="162"/>
      <c r="K26" s="162"/>
      <c r="L26" s="161"/>
    </row>
    <row r="27" spans="1:12" ht="10.5">
      <c r="A27" s="146"/>
      <c r="B27" s="146"/>
      <c r="C27" s="161"/>
      <c r="D27" s="162"/>
      <c r="E27" s="146"/>
      <c r="F27" s="162"/>
      <c r="G27" s="161"/>
      <c r="H27" s="162"/>
      <c r="I27" s="161"/>
      <c r="J27" s="162"/>
      <c r="K27" s="162"/>
      <c r="L27" s="161"/>
    </row>
  </sheetData>
  <sheetProtection/>
  <mergeCells count="13">
    <mergeCell ref="A1:L1"/>
    <mergeCell ref="A2:L2"/>
    <mergeCell ref="A4:L4"/>
    <mergeCell ref="A17:L17"/>
    <mergeCell ref="A18:L18"/>
    <mergeCell ref="A19:L19"/>
    <mergeCell ref="A20:L20"/>
    <mergeCell ref="A21:L21"/>
    <mergeCell ref="A23:L23"/>
    <mergeCell ref="A3:L3"/>
    <mergeCell ref="A5:L5"/>
    <mergeCell ref="A24:L24"/>
    <mergeCell ref="A22:L22"/>
  </mergeCells>
  <printOptions/>
  <pageMargins left="0.5" right="0.5" top="0.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cyknutson</cp:lastModifiedBy>
  <cp:lastPrinted>2016-02-22T14:17:58Z</cp:lastPrinted>
  <dcterms:created xsi:type="dcterms:W3CDTF">2005-03-30T16:56:58Z</dcterms:created>
  <dcterms:modified xsi:type="dcterms:W3CDTF">2016-02-22T15:02:21Z</dcterms:modified>
  <cp:category/>
  <cp:version/>
  <cp:contentType/>
  <cp:contentStatus/>
</cp:coreProperties>
</file>