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4"/>
  </bookViews>
  <sheets>
    <sheet name="Table01" sheetId="1" r:id="rId1"/>
    <sheet name="Table02" sheetId="2" r:id="rId2"/>
    <sheet name="Tablel03" sheetId="3" r:id="rId3"/>
    <sheet name="Table04" sheetId="4" r:id="rId4"/>
    <sheet name="Table05" sheetId="5" r:id="rId5"/>
    <sheet name="Table06" sheetId="6" r:id="rId6"/>
  </sheets>
  <definedNames>
    <definedName name="_xlnm.Print_Area" localSheetId="0">'Table01'!$A$1:$K$28</definedName>
    <definedName name="_xlnm.Print_Area" localSheetId="1">'Table02'!$A$1:$N$18</definedName>
    <definedName name="_xlnm.Print_Area" localSheetId="3">'Table04'!$A$1:$N$39</definedName>
    <definedName name="_xlnm.Print_Area" localSheetId="4">'Table05'!$A$1:$G$115</definedName>
    <definedName name="_xlnm.Print_Area" localSheetId="5">'Table06'!$A$1:$G$117</definedName>
    <definedName name="_xlnm.Print_Area" localSheetId="2">'Tablel03'!$A$1:$F$15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<sst xmlns="http://schemas.openxmlformats.org/spreadsheetml/2006/main" count="406" uniqueCount="210">
  <si>
    <t xml:space="preserve"> </t>
  </si>
  <si>
    <t/>
  </si>
  <si>
    <t>96-99</t>
  </si>
  <si>
    <t>Silicon metal  (excluding semiconductor grades)</t>
  </si>
  <si>
    <t>56-95</t>
  </si>
  <si>
    <t>25-65</t>
  </si>
  <si>
    <t>December 31</t>
  </si>
  <si>
    <t>shipments</t>
  </si>
  <si>
    <t>Typical</t>
  </si>
  <si>
    <t>Range</t>
  </si>
  <si>
    <t>Material</t>
  </si>
  <si>
    <t>stocks</t>
  </si>
  <si>
    <t>Net</t>
  </si>
  <si>
    <t>Gross</t>
  </si>
  <si>
    <t>(percentage)</t>
  </si>
  <si>
    <t>Producers'</t>
  </si>
  <si>
    <t>Silicon content</t>
  </si>
  <si>
    <t>(Metric tons, gross weight, unless otherwise specified)</t>
  </si>
  <si>
    <t>PRODUCTION, SHIPMENTS, AND STOCKS OF SILICON ALLOYS AND METAL</t>
  </si>
  <si>
    <t>TABLE 2</t>
  </si>
  <si>
    <t xml:space="preserve">World:  </t>
  </si>
  <si>
    <t>United States:</t>
  </si>
  <si>
    <t>(Thousand metric tons of silicon content, unless otherwise specified)</t>
  </si>
  <si>
    <t>TABLE 1</t>
  </si>
  <si>
    <t>Si.</t>
  </si>
  <si>
    <t>Mount Meigs, AL</t>
  </si>
  <si>
    <t xml:space="preserve">Simcala, Inc. </t>
  </si>
  <si>
    <t>FeSi and silvery pig iron.</t>
  </si>
  <si>
    <t>Keokuk, IA</t>
  </si>
  <si>
    <t>Selma, AL</t>
  </si>
  <si>
    <t>Niagara Falls, NY</t>
  </si>
  <si>
    <t>Beverly, OH</t>
  </si>
  <si>
    <t>Globe Metallurgical, Inc.</t>
  </si>
  <si>
    <t>FeSi and Si.</t>
  </si>
  <si>
    <t>Alloy, WV</t>
  </si>
  <si>
    <t>Elkem Metals Co.</t>
  </si>
  <si>
    <t>Calvert City, KY</t>
  </si>
  <si>
    <t xml:space="preserve">CC Metals and Alloys, Inc. </t>
  </si>
  <si>
    <t>FeSi.</t>
  </si>
  <si>
    <t>Bridgeport, AL</t>
  </si>
  <si>
    <t>Applied Industrial Minerals Corp.</t>
  </si>
  <si>
    <t>Plant location</t>
  </si>
  <si>
    <t>Producer</t>
  </si>
  <si>
    <t>PRINCIPAL PRODUCERS OF SILICON ALLOYS AND/OR SILICON METAL</t>
  </si>
  <si>
    <t>TABLE 3</t>
  </si>
  <si>
    <t>W Withheld to avoid disclosing company proprietary data.  -- Zero.</t>
  </si>
  <si>
    <t>--</t>
  </si>
  <si>
    <t>Miscellaneous and unspecified</t>
  </si>
  <si>
    <t>Alloys (excluding superalloys</t>
  </si>
  <si>
    <t>Superalloys</t>
  </si>
  <si>
    <t>Cast irons</t>
  </si>
  <si>
    <t>Steel:</t>
  </si>
  <si>
    <t>End use</t>
  </si>
  <si>
    <t>Ferrosilicon,</t>
  </si>
  <si>
    <t>Silvery</t>
  </si>
  <si>
    <t>laneous</t>
  </si>
  <si>
    <t>Miscel-</t>
  </si>
  <si>
    <t>REPORTED CONSUMPTION, BY END USE, AND STOCKS OF SILICON FERROALLOYS</t>
  </si>
  <si>
    <t>TABLE 4</t>
  </si>
  <si>
    <t>Source:  U.S. Census Bureau.</t>
  </si>
  <si>
    <t>XX</t>
  </si>
  <si>
    <t>Metal:</t>
  </si>
  <si>
    <t>Value</t>
  </si>
  <si>
    <t>weight</t>
  </si>
  <si>
    <t>Country</t>
  </si>
  <si>
    <t>Contained</t>
  </si>
  <si>
    <t>(Metric tons)</t>
  </si>
  <si>
    <t>See footnotes at end of table.</t>
  </si>
  <si>
    <t>Ferrosilicon:</t>
  </si>
  <si>
    <t>Source: U.S. Census Bureau.</t>
  </si>
  <si>
    <t>TABLE 6--Continued</t>
  </si>
  <si>
    <t>IN THE UNITED STATES IN 2002</t>
  </si>
  <si>
    <t>e</t>
  </si>
  <si>
    <t>Silicon</t>
  </si>
  <si>
    <t>silicon</t>
  </si>
  <si>
    <t>W</t>
  </si>
  <si>
    <t>Carbon and high-strength,</t>
  </si>
  <si>
    <r>
      <t>U.S. EXPORTS OF FERROSILICON AND SILICON METAL, BY GRADE AND COUNTRY, IN 2002</t>
    </r>
    <r>
      <rPr>
        <vertAlign val="superscript"/>
        <sz val="8"/>
        <rFont val="Times New Roman"/>
        <family val="1"/>
      </rPr>
      <t>1</t>
    </r>
  </si>
  <si>
    <t>More than 55% silicon:</t>
  </si>
  <si>
    <t xml:space="preserve">Canada </t>
  </si>
  <si>
    <t>Malaysia</t>
  </si>
  <si>
    <t xml:space="preserve">Mexico </t>
  </si>
  <si>
    <t xml:space="preserve">Trinidad and Tobago </t>
  </si>
  <si>
    <t>Total</t>
  </si>
  <si>
    <t>Other ferrosilicon:</t>
  </si>
  <si>
    <t xml:space="preserve">Australia </t>
  </si>
  <si>
    <t>Brazil</t>
  </si>
  <si>
    <t xml:space="preserve">China  </t>
  </si>
  <si>
    <t>Italy</t>
  </si>
  <si>
    <t xml:space="preserve">Japan </t>
  </si>
  <si>
    <t>Venezuela</t>
  </si>
  <si>
    <t>Other</t>
  </si>
  <si>
    <t xml:space="preserve">Grand total ferrosilicon </t>
  </si>
  <si>
    <t>Grand total silicon metal</t>
  </si>
  <si>
    <t xml:space="preserve">Germany </t>
  </si>
  <si>
    <t>Israel</t>
  </si>
  <si>
    <t>Japan</t>
  </si>
  <si>
    <t>Korea, Republic of</t>
  </si>
  <si>
    <t>Taiwan</t>
  </si>
  <si>
    <t>United Kingdom</t>
  </si>
  <si>
    <t>Other silicon:</t>
  </si>
  <si>
    <t>99.00% - 99.99% silicon:</t>
  </si>
  <si>
    <t>Belgium</t>
  </si>
  <si>
    <t>Denmark</t>
  </si>
  <si>
    <t>Nauru</t>
  </si>
  <si>
    <t>Netherlands Antilles</t>
  </si>
  <si>
    <t xml:space="preserve">Norway </t>
  </si>
  <si>
    <t>Singapore</t>
  </si>
  <si>
    <t>More than 99.99% silicon:</t>
  </si>
  <si>
    <t xml:space="preserve">France </t>
  </si>
  <si>
    <t xml:space="preserve">Italy </t>
  </si>
  <si>
    <t>Ukraine</t>
  </si>
  <si>
    <t xml:space="preserve">Total </t>
  </si>
  <si>
    <t>low-alloy</t>
  </si>
  <si>
    <t>Stainless and heat-resisting</t>
  </si>
  <si>
    <t>Full alloy</t>
  </si>
  <si>
    <t>Electric and tool</t>
  </si>
  <si>
    <t>Unspecified</t>
  </si>
  <si>
    <t>and alloy steel)</t>
  </si>
  <si>
    <t>Grand total</t>
  </si>
  <si>
    <t>(Mertic tons, gross weight, unless otherwise specified)</t>
  </si>
  <si>
    <t>Do.</t>
  </si>
  <si>
    <t>Production</t>
  </si>
  <si>
    <t>Exports:</t>
  </si>
  <si>
    <t>Ferrosilicon</t>
  </si>
  <si>
    <t>Silicon metal</t>
  </si>
  <si>
    <t>Imports for consumption:</t>
  </si>
  <si>
    <t>Apparent consumption:</t>
  </si>
  <si>
    <t>Ferrosilicon, 50% Si</t>
  </si>
  <si>
    <t>Ferrosilicon, 75% Si</t>
  </si>
  <si>
    <r>
      <t>Price, average, cents per pound Si:</t>
    </r>
    <r>
      <rPr>
        <vertAlign val="superscript"/>
        <sz val="8"/>
        <rFont val="Times New Roman"/>
        <family val="1"/>
      </rPr>
      <t>2</t>
    </r>
  </si>
  <si>
    <r>
      <t>Production (gross weight):</t>
    </r>
    <r>
      <rPr>
        <vertAlign val="superscript"/>
        <sz val="8"/>
        <rFont val="Times New Roman"/>
        <family val="1"/>
      </rPr>
      <t>e</t>
    </r>
  </si>
  <si>
    <r>
      <t>Ferrosilicon</t>
    </r>
    <r>
      <rPr>
        <vertAlign val="superscript"/>
        <sz val="8"/>
        <rFont val="Times New Roman"/>
        <family val="1"/>
      </rPr>
      <t>4</t>
    </r>
  </si>
  <si>
    <r>
      <t>production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</si>
  <si>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</si>
  <si>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2</t>
    </r>
    <r>
      <rPr>
        <sz val="8"/>
        <rFont val="Times New Roman"/>
        <family val="1"/>
      </rPr>
      <t>Data for silvery pig iron (less than 25% silicon) withheld to avoid disclosing company proprietary data.</t>
    </r>
  </si>
  <si>
    <r>
      <t>3</t>
    </r>
    <r>
      <rPr>
        <sz val="8"/>
        <rFont val="Times New Roman"/>
        <family val="1"/>
      </rPr>
      <t>Ferrosilicon production includes material consumed in the production of miscellaneous silicon alloys.</t>
    </r>
  </si>
  <si>
    <r>
      <t>4</t>
    </r>
    <r>
      <rPr>
        <sz val="8"/>
        <rFont val="Times New Roman"/>
        <family val="1"/>
      </rPr>
      <t>Includes miscellaneous silicon alloys, which formerly was listed separately.</t>
    </r>
  </si>
  <si>
    <r>
      <t>5</t>
    </r>
    <r>
      <rPr>
        <sz val="8"/>
        <rFont val="Times New Roman"/>
        <family val="1"/>
      </rPr>
      <t>25% to 55% for ferrosilicon; 32% to 65% for miscellaneous silicon alloys.</t>
    </r>
  </si>
  <si>
    <r>
      <t>Product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</si>
  <si>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FeSi, ferrosilicon; Si, silicon metal.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</si>
  <si>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</si>
  <si>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U.S. Geological Survey estimates.</t>
    </r>
  </si>
  <si>
    <r>
      <t>3</t>
    </r>
    <r>
      <rPr>
        <sz val="8"/>
        <rFont val="Times New Roman"/>
        <family val="1"/>
      </rPr>
      <t>Typically 18% silicon content but ranges between 5% to 24% silicon content.</t>
    </r>
  </si>
  <si>
    <r>
      <t>4</t>
    </r>
    <r>
      <rPr>
        <sz val="8"/>
        <rFont val="Times New Roman"/>
        <family val="1"/>
      </rPr>
      <t>Typically 48% silicon content but ranges between 25% to 55% silicon content; includes briquets.</t>
    </r>
  </si>
  <si>
    <r>
      <t>5</t>
    </r>
    <r>
      <rPr>
        <sz val="8"/>
        <rFont val="Times New Roman"/>
        <family val="1"/>
      </rPr>
      <t>Typically 76% silicon content but ranges between 56% to 95% silicon content; includes briquets.</t>
    </r>
  </si>
  <si>
    <r>
      <t>6</t>
    </r>
    <r>
      <rPr>
        <sz val="8"/>
        <rFont val="Times New Roman"/>
        <family val="1"/>
      </rPr>
      <t>Typically 98% silicon content but ranges between 96% to 99% silicon content.</t>
    </r>
  </si>
  <si>
    <r>
      <t>7</t>
    </r>
    <r>
      <rPr>
        <sz val="8"/>
        <rFont val="Times New Roman"/>
        <family val="1"/>
      </rPr>
      <t>Typically 48% silicon content. Primarily magnesium-ferrosilicon but also includes other silicon alloys.</t>
    </r>
  </si>
  <si>
    <r>
      <t>9</t>
    </r>
    <r>
      <rPr>
        <sz val="8"/>
        <rFont val="Times New Roman"/>
        <family val="1"/>
      </rPr>
      <t>Included with "Steel: Unspecified."</t>
    </r>
  </si>
  <si>
    <r>
      <t>10</t>
    </r>
    <r>
      <rPr>
        <sz val="8"/>
        <rFont val="Times New Roman"/>
        <family val="1"/>
      </rPr>
      <t>Included with "Miscellaneous and unspecified."</t>
    </r>
  </si>
  <si>
    <r>
      <t>pig iron</t>
    </r>
    <r>
      <rPr>
        <vertAlign val="superscript"/>
        <sz val="8"/>
        <rFont val="Times New Roman"/>
        <family val="1"/>
      </rPr>
      <t>3</t>
    </r>
  </si>
  <si>
    <r>
      <t>50%</t>
    </r>
    <r>
      <rPr>
        <vertAlign val="superscript"/>
        <sz val="8"/>
        <rFont val="Times New Roman"/>
        <family val="1"/>
      </rPr>
      <t>4</t>
    </r>
  </si>
  <si>
    <r>
      <t>75%</t>
    </r>
    <r>
      <rPr>
        <vertAlign val="superscript"/>
        <sz val="8"/>
        <rFont val="Times New Roman"/>
        <family val="1"/>
      </rPr>
      <t>5</t>
    </r>
  </si>
  <si>
    <r>
      <t>metal</t>
    </r>
    <r>
      <rPr>
        <vertAlign val="superscript"/>
        <sz val="8"/>
        <rFont val="Times New Roman"/>
        <family val="1"/>
      </rPr>
      <t>6</t>
    </r>
  </si>
  <si>
    <r>
      <t>alloys</t>
    </r>
    <r>
      <rPr>
        <vertAlign val="superscript"/>
        <sz val="8"/>
        <rFont val="Times New Roman"/>
        <family val="1"/>
      </rPr>
      <t>7</t>
    </r>
  </si>
  <si>
    <r>
      <t>carbide</t>
    </r>
    <r>
      <rPr>
        <vertAlign val="superscript"/>
        <sz val="8"/>
        <rFont val="Times New Roman"/>
        <family val="1"/>
      </rPr>
      <t>8</t>
    </r>
  </si>
  <si>
    <t>TABLE 5</t>
  </si>
  <si>
    <r>
      <t>e</t>
    </r>
    <r>
      <rPr>
        <sz val="8"/>
        <rFont val="Times New Roman"/>
        <family val="1"/>
      </rPr>
      <t>Estimated.  XX Not applicable.</t>
    </r>
  </si>
  <si>
    <t>TABLE 6</t>
  </si>
  <si>
    <r>
      <t>BY GRADE AND COUNTRY, IN 2002</t>
    </r>
    <r>
      <rPr>
        <vertAlign val="superscript"/>
        <sz val="8"/>
        <color indexed="8"/>
        <rFont val="Times New Roman"/>
        <family val="1"/>
      </rPr>
      <t>1</t>
    </r>
  </si>
  <si>
    <t>55% - 80% silicon, over 3% Ca:</t>
  </si>
  <si>
    <t>Argentina</t>
  </si>
  <si>
    <t xml:space="preserve">Brazil </t>
  </si>
  <si>
    <t xml:space="preserve">China </t>
  </si>
  <si>
    <t xml:space="preserve">France    </t>
  </si>
  <si>
    <t>Germany</t>
  </si>
  <si>
    <t>Mexico</t>
  </si>
  <si>
    <t>Norway</t>
  </si>
  <si>
    <t>55% - 80% silicon, other:</t>
  </si>
  <si>
    <t>Iceland</t>
  </si>
  <si>
    <t>Kazakhstan</t>
  </si>
  <si>
    <t>South Africa</t>
  </si>
  <si>
    <t xml:space="preserve">Ukraine   </t>
  </si>
  <si>
    <t xml:space="preserve">Canada    </t>
  </si>
  <si>
    <t xml:space="preserve">Slovenia  </t>
  </si>
  <si>
    <t>Magnesium ferrosilicon:</t>
  </si>
  <si>
    <t xml:space="preserve">Russia </t>
  </si>
  <si>
    <t>Grand total ferrosilicon</t>
  </si>
  <si>
    <t xml:space="preserve">China     </t>
  </si>
  <si>
    <t>Cyprus</t>
  </si>
  <si>
    <t>Finland</t>
  </si>
  <si>
    <t>Poland</t>
  </si>
  <si>
    <t>Spain</t>
  </si>
  <si>
    <t>Australia</t>
  </si>
  <si>
    <t>Saudi Arabia</t>
  </si>
  <si>
    <t xml:space="preserve">Other </t>
  </si>
  <si>
    <t>Arab Emirates</t>
  </si>
  <si>
    <r>
      <t>e</t>
    </r>
    <r>
      <rPr>
        <sz val="8"/>
        <color indexed="8"/>
        <rFont val="Times New Roman"/>
        <family val="0"/>
      </rPr>
      <t>Estimated.  XX Not applicable.</t>
    </r>
  </si>
  <si>
    <r>
      <t>1</t>
    </r>
    <r>
      <rPr>
        <sz val="8"/>
        <color indexed="8"/>
        <rFont val="Times New Roman"/>
        <family val="0"/>
      </rPr>
      <t>Data are rounded to no more than three significant digits; may not add to totals shown.</t>
    </r>
  </si>
  <si>
    <r>
      <t>SALIENT SILICON STATISTICS</t>
    </r>
    <r>
      <rPr>
        <vertAlign val="superscript"/>
        <sz val="8"/>
        <rFont val="Times New Roman"/>
        <family val="1"/>
      </rPr>
      <t>1</t>
    </r>
  </si>
  <si>
    <r>
      <t>AND METAL IN THE UNITED STATES IN 2002</t>
    </r>
    <r>
      <rPr>
        <vertAlign val="superscript"/>
        <sz val="8"/>
        <rFont val="Times New Roman"/>
        <family val="1"/>
      </rPr>
      <t>1, 2</t>
    </r>
  </si>
  <si>
    <r>
      <t>Keokuk Ferro-Sil Inc.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</si>
  <si>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Company did not produce, they fulfilled the agreed upon contracts with remaining inventory.</t>
    </r>
  </si>
  <si>
    <r>
      <t xml:space="preserve"> IN THE UNITED STATES</t>
    </r>
    <r>
      <rPr>
        <vertAlign val="superscript"/>
        <sz val="8"/>
        <rFont val="Times New Roman"/>
        <family val="1"/>
      </rPr>
      <t>1, 2</t>
    </r>
  </si>
  <si>
    <t>More than 90% silicon:</t>
  </si>
  <si>
    <r>
      <t>2</t>
    </r>
    <r>
      <rPr>
        <sz val="8"/>
        <color indexed="8"/>
        <rFont val="Times New Roman"/>
        <family val="1"/>
      </rPr>
      <t>Data was adjusted by the U.S. Geological Survey.</t>
    </r>
  </si>
  <si>
    <t>Philippines</t>
  </si>
  <si>
    <r>
      <t>(</t>
    </r>
    <r>
      <rPr>
        <sz val="6"/>
        <rFont val="Times New Roman"/>
        <family val="1"/>
      </rPr>
      <t>9</t>
    </r>
    <r>
      <rPr>
        <sz val="8"/>
        <rFont val="Times New Roman"/>
        <family val="1"/>
      </rPr>
      <t>)</t>
    </r>
  </si>
  <si>
    <r>
      <t>(</t>
    </r>
    <r>
      <rPr>
        <sz val="6"/>
        <rFont val="Times New Roman"/>
        <family val="1"/>
      </rPr>
      <t>10</t>
    </r>
    <r>
      <rPr>
        <sz val="8"/>
        <rFont val="Times New Roman"/>
        <family val="1"/>
      </rPr>
      <t>)</t>
    </r>
  </si>
  <si>
    <r>
      <t>(</t>
    </r>
    <r>
      <rPr>
        <sz val="6"/>
        <rFont val="Times New Roman"/>
        <family val="1"/>
      </rPr>
      <t>11</t>
    </r>
    <r>
      <rPr>
        <sz val="8"/>
        <rFont val="Times New Roman"/>
        <family val="1"/>
      </rPr>
      <t>)</t>
    </r>
  </si>
  <si>
    <r>
      <t>11</t>
    </r>
    <r>
      <rPr>
        <sz val="8"/>
        <rFont val="Times New Roman"/>
        <family val="1"/>
      </rPr>
      <t>Included with "Cast irons."</t>
    </r>
  </si>
  <si>
    <r>
      <t>12</t>
    </r>
    <r>
      <rPr>
        <sz val="8"/>
        <rFont val="Times New Roman"/>
        <family val="1"/>
      </rPr>
      <t>Primarily silicones, silanes, fumed silica, and other chemicals, plus aluminum alloys.</t>
    </r>
  </si>
  <si>
    <t>U.S. IMPORTS FOR CONSUMPTION OF FERROSILICON AND SILICON METAL,</t>
  </si>
  <si>
    <t>r</t>
  </si>
  <si>
    <r>
      <t>2</t>
    </r>
    <r>
      <rPr>
        <sz val="8"/>
        <rFont val="Times New Roman"/>
        <family val="1"/>
      </rPr>
      <t>Platts Metals Week dealer import prices.</t>
    </r>
  </si>
  <si>
    <t>abrasives or refractory uses.</t>
  </si>
  <si>
    <r>
      <t>8</t>
    </r>
    <r>
      <rPr>
        <sz val="8"/>
        <rFont val="Times New Roman"/>
        <family val="1"/>
      </rPr>
      <t xml:space="preserve">Typically 64% silicon content but ranges between 63% to 70% silicon content.  Does not include silicon carbide for 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</si>
  <si>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  r</t>
    </r>
    <r>
      <rPr>
        <sz val="8"/>
        <rFont val="Times New Roman"/>
        <family val="1"/>
      </rPr>
      <t>Revised.</t>
    </r>
  </si>
  <si>
    <t>Consumers' stocks, December 31</t>
  </si>
  <si>
    <t>TABLE 5--Continued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</si>
</sst>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0.0"/>
  </numFmts>
  <fonts count="7">
    <font>
      <sz val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0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20">
    <xf numFmtId="3" fontId="0" fillId="0" borderId="0">
      <alignment horizontal="righ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7" fontId="0" fillId="0" borderId="0" xfId="0" applyNumberFormat="1" applyFont="1" applyAlignment="1">
      <alignment horizontal="right" vertical="center"/>
    </xf>
    <xf numFmtId="3" fontId="0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39" fontId="0" fillId="0" borderId="0" xfId="0" applyNumberFormat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left" vertical="center" indent="1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left" vertical="center" indent="2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3" fontId="0" fillId="0" borderId="0" xfId="0" applyAlignment="1" applyProtection="1">
      <alignment horizontal="left" vertical="center"/>
      <protection locked="0"/>
    </xf>
    <xf numFmtId="3" fontId="0" fillId="0" borderId="0" xfId="0" applyAlignment="1" applyProtection="1">
      <alignment horizontal="center" vertical="center"/>
      <protection locked="0"/>
    </xf>
    <xf numFmtId="3" fontId="0" fillId="0" borderId="0" xfId="0" applyAlignment="1" applyProtection="1">
      <alignment horizontal="right" vertical="center"/>
      <protection locked="0"/>
    </xf>
    <xf numFmtId="3" fontId="0" fillId="0" borderId="3" xfId="0" applyBorder="1" applyAlignment="1" applyProtection="1">
      <alignment horizontal="center" vertical="center"/>
      <protection locked="0"/>
    </xf>
    <xf numFmtId="3" fontId="0" fillId="0" borderId="4" xfId="0" applyBorder="1" applyAlignment="1" applyProtection="1">
      <alignment horizontal="right" vertical="center"/>
      <protection locked="0"/>
    </xf>
    <xf numFmtId="3" fontId="4" fillId="0" borderId="4" xfId="0" applyFont="1" applyBorder="1" applyAlignment="1" applyProtection="1">
      <alignment horizontal="left" vertical="center"/>
      <protection locked="0"/>
    </xf>
    <xf numFmtId="3" fontId="0" fillId="0" borderId="4" xfId="0" applyBorder="1" applyAlignment="1" applyProtection="1">
      <alignment horizontal="left" vertical="center" indent="1"/>
      <protection locked="0"/>
    </xf>
    <xf numFmtId="3" fontId="0" fillId="0" borderId="5" xfId="0" applyBorder="1" applyAlignment="1" applyProtection="1">
      <alignment horizontal="right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3" fontId="0" fillId="0" borderId="0" xfId="0" applyFill="1" applyAlignment="1" applyProtection="1">
      <alignment horizontal="right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 indent="1"/>
      <protection locked="0"/>
    </xf>
    <xf numFmtId="0" fontId="0" fillId="0" borderId="5" xfId="0" applyNumberFormat="1" applyFont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vertical="center"/>
      <protection locked="0"/>
    </xf>
    <xf numFmtId="1" fontId="0" fillId="0" borderId="6" xfId="0" applyNumberFormat="1" applyFont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Font="1" applyBorder="1" applyAlignment="1" applyProtection="1">
      <alignment horizontal="left" vertical="center"/>
      <protection locked="0"/>
    </xf>
    <xf numFmtId="1" fontId="0" fillId="0" borderId="6" xfId="0" applyNumberFormat="1" applyFont="1" applyBorder="1" applyAlignment="1" applyProtection="1">
      <alignment horizontal="left" vertical="center" indent="1"/>
      <protection locked="0"/>
    </xf>
    <xf numFmtId="1" fontId="0" fillId="0" borderId="2" xfId="0" applyNumberFormat="1" applyFont="1" applyBorder="1" applyAlignment="1" applyProtection="1">
      <alignment horizontal="left" vertical="center" indent="2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1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1" fontId="0" fillId="0" borderId="1" xfId="0" applyNumberFormat="1" applyFont="1" applyBorder="1" applyAlignment="1" applyProtection="1">
      <alignment horizontal="left" vertical="center" indent="2"/>
      <protection locked="0"/>
    </xf>
    <xf numFmtId="1" fontId="0" fillId="0" borderId="1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1" fontId="0" fillId="0" borderId="0" xfId="0" applyNumberFormat="1" applyFont="1" applyBorder="1" applyAlignment="1" applyProtection="1">
      <alignment horizontal="left" vertical="center" indent="1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49" fontId="0" fillId="0" borderId="8" xfId="0" applyNumberFormat="1" applyFont="1" applyBorder="1" applyAlignment="1" applyProtection="1">
      <alignment horizontal="right" vertical="center"/>
      <protection locked="0"/>
    </xf>
    <xf numFmtId="3" fontId="6" fillId="0" borderId="7" xfId="0" applyNumberFormat="1" applyFont="1" applyBorder="1" applyAlignment="1" applyProtection="1">
      <alignment horizontal="left" vertical="center"/>
      <protection locked="0"/>
    </xf>
    <xf numFmtId="1" fontId="0" fillId="0" borderId="2" xfId="0" applyNumberFormat="1" applyFont="1" applyBorder="1" applyAlignment="1" applyProtection="1">
      <alignment horizontal="right" vertical="center"/>
      <protection locked="0"/>
    </xf>
    <xf numFmtId="3" fontId="0" fillId="0" borderId="5" xfId="0" applyBorder="1" applyAlignment="1" applyProtection="1">
      <alignment horizontal="center" vertical="center"/>
      <protection locked="0"/>
    </xf>
    <xf numFmtId="3" fontId="0" fillId="0" borderId="3" xfId="0" applyBorder="1" applyAlignment="1" applyProtection="1">
      <alignment horizontal="right" vertical="center"/>
      <protection locked="0"/>
    </xf>
    <xf numFmtId="3" fontId="0" fillId="0" borderId="3" xfId="0" applyBorder="1" applyAlignment="1" applyProtection="1">
      <alignment horizontal="left" vertical="center"/>
      <protection locked="0"/>
    </xf>
    <xf numFmtId="3" fontId="0" fillId="0" borderId="4" xfId="0" applyBorder="1" applyAlignment="1" applyProtection="1">
      <alignment horizontal="left" vertical="center" indent="2"/>
      <protection locked="0"/>
    </xf>
    <xf numFmtId="165" fontId="0" fillId="0" borderId="0" xfId="0" applyNumberFormat="1" applyAlignment="1" applyProtection="1">
      <alignment horizontal="right" vertical="center"/>
      <protection locked="0"/>
    </xf>
    <xf numFmtId="3" fontId="0" fillId="0" borderId="4" xfId="0" applyBorder="1" applyAlignment="1" applyProtection="1">
      <alignment horizontal="left" vertical="center" indent="3"/>
      <protection locked="0"/>
    </xf>
    <xf numFmtId="3" fontId="0" fillId="0" borderId="9" xfId="0" applyBorder="1" applyAlignment="1" applyProtection="1">
      <alignment horizontal="right" vertical="center"/>
      <protection locked="0"/>
    </xf>
    <xf numFmtId="3" fontId="0" fillId="0" borderId="10" xfId="0" applyBorder="1" applyAlignment="1" applyProtection="1">
      <alignment horizontal="right" vertical="center"/>
      <protection locked="0"/>
    </xf>
    <xf numFmtId="3" fontId="4" fillId="0" borderId="9" xfId="0" applyFont="1" applyBorder="1" applyAlignment="1" applyProtection="1">
      <alignment horizontal="left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left" vertical="center" indent="1"/>
      <protection locked="0"/>
    </xf>
    <xf numFmtId="3" fontId="2" fillId="0" borderId="1" xfId="0" applyNumberFormat="1" applyFont="1" applyBorder="1" applyAlignment="1" applyProtection="1">
      <alignment horizontal="left" vertical="center" indent="2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3" fontId="2" fillId="0" borderId="1" xfId="0" applyNumberFormat="1" applyFont="1" applyBorder="1" applyAlignment="1" applyProtection="1">
      <alignment horizontal="left" vertical="center" indent="3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 applyProtection="1">
      <alignment horizontal="left" vertical="center"/>
      <protection locked="0"/>
    </xf>
    <xf numFmtId="3" fontId="2" fillId="0" borderId="12" xfId="0" applyNumberFormat="1" applyFont="1" applyBorder="1" applyAlignment="1" applyProtection="1">
      <alignment horizontal="left" vertical="center" indent="3"/>
      <protection locked="0"/>
    </xf>
    <xf numFmtId="3" fontId="3" fillId="0" borderId="11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3" fillId="0" borderId="6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left" vertical="center"/>
      <protection locked="0"/>
    </xf>
    <xf numFmtId="3" fontId="0" fillId="0" borderId="6" xfId="0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horizontal="left" vertical="center"/>
      <protection locked="0"/>
    </xf>
    <xf numFmtId="3" fontId="0" fillId="0" borderId="0" xfId="0" applyAlignment="1" applyProtection="1">
      <alignment horizontal="left" vertical="center"/>
      <protection locked="0"/>
    </xf>
    <xf numFmtId="3" fontId="0" fillId="0" borderId="0" xfId="0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3" fontId="0" fillId="0" borderId="3" xfId="0" applyBorder="1" applyAlignment="1" applyProtection="1">
      <alignment horizontal="center" vertical="center"/>
      <protection locked="0"/>
    </xf>
    <xf numFmtId="3" fontId="0" fillId="0" borderId="4" xfId="0" applyBorder="1" applyAlignment="1" applyProtection="1">
      <alignment horizontal="left" vertical="center"/>
      <protection locked="0"/>
    </xf>
    <xf numFmtId="3" fontId="0" fillId="0" borderId="4" xfId="0" applyBorder="1" applyAlignment="1" applyProtection="1">
      <alignment horizontal="left" vertical="center" indent="1"/>
      <protection locked="0"/>
    </xf>
    <xf numFmtId="3" fontId="4" fillId="0" borderId="0" xfId="0" applyFont="1" applyAlignment="1" applyProtection="1">
      <alignment horizontal="left" vertical="center"/>
      <protection locked="0"/>
    </xf>
    <xf numFmtId="3" fontId="4" fillId="0" borderId="5" xfId="0" applyFont="1" applyBorder="1" applyAlignment="1" applyProtection="1">
      <alignment horizontal="left" vertical="center"/>
      <protection locked="0"/>
    </xf>
    <xf numFmtId="3" fontId="0" fillId="0" borderId="5" xfId="0" applyBorder="1" applyAlignment="1" applyProtection="1">
      <alignment horizontal="left" vertical="center"/>
      <protection locked="0"/>
    </xf>
    <xf numFmtId="0" fontId="4" fillId="0" borderId="6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left"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Font="1" applyAlignment="1" applyProtection="1">
      <alignment horizontal="left" vertical="center"/>
      <protection locked="0"/>
    </xf>
    <xf numFmtId="3" fontId="0" fillId="0" borderId="0" xfId="0" applyFont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5" xfId="0" applyNumberFormat="1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M1"/>
    </sheetView>
  </sheetViews>
  <sheetFormatPr defaultColWidth="9.33203125" defaultRowHeight="11.25"/>
  <cols>
    <col min="1" max="1" width="30.33203125" style="0" customWidth="1"/>
    <col min="3" max="3" width="2.16015625" style="0" customWidth="1"/>
    <col min="5" max="5" width="2.16015625" style="0" customWidth="1"/>
    <col min="7" max="7" width="2.16015625" style="0" customWidth="1"/>
    <col min="9" max="9" width="2.16015625" style="0" customWidth="1"/>
    <col min="11" max="11" width="2.83203125" style="0" customWidth="1"/>
  </cols>
  <sheetData>
    <row r="1" spans="1:11" ht="11.25" customHeight="1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12"/>
    </row>
    <row r="2" spans="1:11" ht="11.25" customHeight="1">
      <c r="A2" s="98" t="s">
        <v>189</v>
      </c>
      <c r="B2" s="98"/>
      <c r="C2" s="98"/>
      <c r="D2" s="98"/>
      <c r="E2" s="98"/>
      <c r="F2" s="98"/>
      <c r="G2" s="98"/>
      <c r="H2" s="98"/>
      <c r="I2" s="98"/>
      <c r="J2" s="98"/>
      <c r="K2" s="12"/>
    </row>
    <row r="3" spans="1:11" ht="11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13"/>
    </row>
    <row r="4" spans="1:11" ht="11.25" customHeight="1">
      <c r="A4" s="98" t="s">
        <v>22</v>
      </c>
      <c r="B4" s="98"/>
      <c r="C4" s="98"/>
      <c r="D4" s="98"/>
      <c r="E4" s="98"/>
      <c r="F4" s="98"/>
      <c r="G4" s="98"/>
      <c r="H4" s="98"/>
      <c r="I4" s="98"/>
      <c r="J4" s="98"/>
      <c r="K4" s="13"/>
    </row>
    <row r="5" spans="1:11" ht="11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13"/>
    </row>
    <row r="6" spans="1:11" ht="11.25" customHeight="1">
      <c r="A6" s="14"/>
      <c r="B6" s="15">
        <v>1998</v>
      </c>
      <c r="C6" s="15"/>
      <c r="D6" s="15">
        <v>1999</v>
      </c>
      <c r="E6" s="15"/>
      <c r="F6" s="15">
        <v>2000</v>
      </c>
      <c r="G6" s="15"/>
      <c r="H6" s="15">
        <v>2001</v>
      </c>
      <c r="I6" s="15"/>
      <c r="J6" s="15">
        <v>2002</v>
      </c>
      <c r="K6" s="13"/>
    </row>
    <row r="7" spans="1:11" ht="11.25" customHeight="1">
      <c r="A7" s="16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3"/>
    </row>
    <row r="8" spans="1:11" ht="11.25" customHeight="1">
      <c r="A8" s="18" t="s">
        <v>122</v>
      </c>
      <c r="B8" s="19">
        <v>429</v>
      </c>
      <c r="C8" s="19"/>
      <c r="D8" s="19">
        <v>423</v>
      </c>
      <c r="E8" s="19"/>
      <c r="F8" s="19">
        <v>367</v>
      </c>
      <c r="G8" s="19"/>
      <c r="H8" s="19">
        <v>282</v>
      </c>
      <c r="I8" s="19"/>
      <c r="J8" s="19">
        <v>261</v>
      </c>
      <c r="K8" s="13"/>
    </row>
    <row r="9" spans="1:11" ht="11.25" customHeight="1">
      <c r="A9" s="18" t="s">
        <v>123</v>
      </c>
      <c r="B9" s="17"/>
      <c r="C9" s="17"/>
      <c r="D9" s="17"/>
      <c r="E9" s="17"/>
      <c r="F9" s="17"/>
      <c r="G9" s="17"/>
      <c r="H9" s="17"/>
      <c r="I9" s="17"/>
      <c r="J9" s="17"/>
      <c r="K9" s="13"/>
    </row>
    <row r="10" spans="1:11" ht="11.25" customHeight="1">
      <c r="A10" s="20" t="s">
        <v>124</v>
      </c>
      <c r="B10" s="17">
        <v>24</v>
      </c>
      <c r="C10" s="17"/>
      <c r="D10" s="17">
        <v>24.474106</v>
      </c>
      <c r="E10" s="17"/>
      <c r="F10" s="17">
        <v>22.376</v>
      </c>
      <c r="G10" s="17"/>
      <c r="H10" s="17">
        <v>10</v>
      </c>
      <c r="I10" s="17"/>
      <c r="J10" s="17">
        <v>7</v>
      </c>
      <c r="K10" s="13"/>
    </row>
    <row r="11" spans="1:12" ht="11.25" customHeight="1">
      <c r="A11" s="20" t="s">
        <v>125</v>
      </c>
      <c r="B11" s="14">
        <v>23</v>
      </c>
      <c r="C11" s="14"/>
      <c r="D11" s="14">
        <v>37</v>
      </c>
      <c r="E11" s="14"/>
      <c r="F11" s="14">
        <v>18.522000000000002</v>
      </c>
      <c r="G11" s="14"/>
      <c r="H11" s="14">
        <v>12</v>
      </c>
      <c r="I11" s="14"/>
      <c r="J11" s="14">
        <v>15</v>
      </c>
      <c r="K11" s="13"/>
      <c r="L11" s="11"/>
    </row>
    <row r="12" spans="1:11" ht="11.25" customHeight="1">
      <c r="A12" s="18" t="s">
        <v>126</v>
      </c>
      <c r="B12" s="17"/>
      <c r="C12" s="17"/>
      <c r="D12" s="17"/>
      <c r="E12" s="17"/>
      <c r="F12" s="17"/>
      <c r="G12" s="17"/>
      <c r="H12" s="17"/>
      <c r="I12" s="17"/>
      <c r="J12" s="17"/>
      <c r="K12" s="13"/>
    </row>
    <row r="13" spans="1:12" ht="11.25" customHeight="1">
      <c r="A13" s="20" t="s">
        <v>124</v>
      </c>
      <c r="B13" s="17">
        <v>142</v>
      </c>
      <c r="C13" s="17"/>
      <c r="D13" s="17">
        <v>173</v>
      </c>
      <c r="E13" s="17"/>
      <c r="F13" s="17">
        <v>231</v>
      </c>
      <c r="G13" s="17"/>
      <c r="H13" s="17">
        <v>115</v>
      </c>
      <c r="I13" s="17"/>
      <c r="J13" s="17">
        <v>140</v>
      </c>
      <c r="K13" s="13"/>
      <c r="L13" s="11"/>
    </row>
    <row r="14" spans="1:12" ht="11.25" customHeight="1">
      <c r="A14" s="20" t="s">
        <v>125</v>
      </c>
      <c r="B14" s="14">
        <v>99</v>
      </c>
      <c r="C14" s="14"/>
      <c r="D14" s="14">
        <v>113</v>
      </c>
      <c r="E14" s="14"/>
      <c r="F14" s="14">
        <v>130</v>
      </c>
      <c r="G14" s="14"/>
      <c r="H14" s="14">
        <v>116</v>
      </c>
      <c r="I14" s="14"/>
      <c r="J14" s="14">
        <v>145</v>
      </c>
      <c r="K14" s="13"/>
      <c r="L14" s="11"/>
    </row>
    <row r="15" spans="1:11" ht="11.25" customHeight="1">
      <c r="A15" s="18" t="s">
        <v>127</v>
      </c>
      <c r="B15" s="17"/>
      <c r="C15" s="17"/>
      <c r="D15" s="17"/>
      <c r="E15" s="17"/>
      <c r="F15" s="17"/>
      <c r="G15" s="17"/>
      <c r="H15" s="17"/>
      <c r="I15" s="17"/>
      <c r="J15" s="17"/>
      <c r="K15" s="13"/>
    </row>
    <row r="16" spans="1:12" ht="11.25" customHeight="1">
      <c r="A16" s="20" t="s">
        <v>124</v>
      </c>
      <c r="B16" s="17">
        <v>349</v>
      </c>
      <c r="C16" s="17"/>
      <c r="D16" s="17">
        <v>374</v>
      </c>
      <c r="E16" s="17"/>
      <c r="F16" s="17">
        <v>397</v>
      </c>
      <c r="G16" s="17"/>
      <c r="H16" s="17">
        <v>258</v>
      </c>
      <c r="I16" s="17"/>
      <c r="J16" s="17">
        <v>301</v>
      </c>
      <c r="K16" s="13"/>
      <c r="L16" s="11"/>
    </row>
    <row r="17" spans="1:12" ht="11.25" customHeight="1">
      <c r="A17" s="20" t="s">
        <v>125</v>
      </c>
      <c r="B17" s="14">
        <v>267</v>
      </c>
      <c r="C17" s="14"/>
      <c r="D17" s="14">
        <v>269</v>
      </c>
      <c r="E17" s="14"/>
      <c r="F17" s="14">
        <v>292</v>
      </c>
      <c r="G17" s="14"/>
      <c r="H17" s="14">
        <v>244</v>
      </c>
      <c r="I17" s="14"/>
      <c r="J17" s="14">
        <v>239</v>
      </c>
      <c r="K17" s="13"/>
      <c r="L17" s="11"/>
    </row>
    <row r="18" spans="1:11" ht="11.25" customHeight="1">
      <c r="A18" s="18" t="s">
        <v>130</v>
      </c>
      <c r="B18" s="17"/>
      <c r="C18" s="17"/>
      <c r="D18" s="17"/>
      <c r="E18" s="17"/>
      <c r="F18" s="17"/>
      <c r="G18" s="17"/>
      <c r="H18" s="17"/>
      <c r="I18" s="17"/>
      <c r="J18" s="17"/>
      <c r="K18" s="13"/>
    </row>
    <row r="19" spans="1:12" ht="11.25" customHeight="1">
      <c r="A19" s="20" t="s">
        <v>128</v>
      </c>
      <c r="B19" s="21">
        <v>52.1</v>
      </c>
      <c r="C19" s="21"/>
      <c r="D19" s="21">
        <v>49.1</v>
      </c>
      <c r="E19" s="21"/>
      <c r="F19" s="21">
        <v>45</v>
      </c>
      <c r="G19" s="21"/>
      <c r="H19" s="21">
        <v>42.8</v>
      </c>
      <c r="I19" s="21"/>
      <c r="J19" s="21">
        <v>41.1</v>
      </c>
      <c r="K19" s="13"/>
      <c r="L19" s="11"/>
    </row>
    <row r="20" spans="1:11" ht="11.25" customHeight="1">
      <c r="A20" s="20" t="s">
        <v>129</v>
      </c>
      <c r="B20" s="22">
        <v>43.1</v>
      </c>
      <c r="C20" s="22"/>
      <c r="D20" s="22">
        <v>40.2</v>
      </c>
      <c r="E20" s="22"/>
      <c r="F20" s="22">
        <v>35.4</v>
      </c>
      <c r="G20" s="22"/>
      <c r="H20" s="22">
        <v>31.9</v>
      </c>
      <c r="I20" s="22"/>
      <c r="J20" s="22">
        <v>32.8</v>
      </c>
      <c r="K20" s="13"/>
    </row>
    <row r="21" spans="1:11" ht="11.25" customHeight="1">
      <c r="A21" s="20" t="s">
        <v>125</v>
      </c>
      <c r="B21" s="22">
        <v>70.5</v>
      </c>
      <c r="C21" s="22"/>
      <c r="D21" s="22">
        <v>58.1</v>
      </c>
      <c r="E21" s="22"/>
      <c r="F21" s="22">
        <v>54.8</v>
      </c>
      <c r="G21" s="22"/>
      <c r="H21" s="22">
        <v>50.5</v>
      </c>
      <c r="I21" s="22"/>
      <c r="J21" s="22">
        <v>53.2</v>
      </c>
      <c r="K21" s="12"/>
    </row>
    <row r="22" spans="1:11" ht="11.25" customHeight="1">
      <c r="A22" s="16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2"/>
    </row>
    <row r="23" spans="1:11" ht="11.25" customHeight="1">
      <c r="A23" s="18" t="s">
        <v>131</v>
      </c>
      <c r="B23" s="17"/>
      <c r="C23" s="17"/>
      <c r="D23" s="17"/>
      <c r="E23" s="17"/>
      <c r="F23" s="17"/>
      <c r="G23" s="17"/>
      <c r="H23" s="17"/>
      <c r="I23" s="17"/>
      <c r="J23" s="17"/>
      <c r="K23" s="12"/>
    </row>
    <row r="24" spans="1:11" ht="11.25" customHeight="1">
      <c r="A24" s="20" t="s">
        <v>124</v>
      </c>
      <c r="B24" s="23">
        <v>3900</v>
      </c>
      <c r="C24" s="23"/>
      <c r="D24" s="23">
        <v>3900</v>
      </c>
      <c r="E24" s="24" t="s">
        <v>203</v>
      </c>
      <c r="F24" s="23">
        <v>4240</v>
      </c>
      <c r="G24" s="24" t="s">
        <v>203</v>
      </c>
      <c r="H24" s="23">
        <v>4080</v>
      </c>
      <c r="I24" s="24" t="s">
        <v>203</v>
      </c>
      <c r="J24" s="23">
        <v>4230</v>
      </c>
      <c r="K24" s="12"/>
    </row>
    <row r="25" spans="1:11" ht="11.25" customHeight="1">
      <c r="A25" s="20" t="s">
        <v>125</v>
      </c>
      <c r="B25" s="14">
        <f>686.368</f>
        <v>686.368</v>
      </c>
      <c r="C25" s="25" t="s">
        <v>203</v>
      </c>
      <c r="D25" s="14">
        <f>681.457</f>
        <v>681.457</v>
      </c>
      <c r="E25" s="25" t="s">
        <v>203</v>
      </c>
      <c r="F25" s="14">
        <f>728.644</f>
        <v>728.644</v>
      </c>
      <c r="G25" s="25" t="s">
        <v>203</v>
      </c>
      <c r="H25" s="14">
        <f>628.87</f>
        <v>628.87</v>
      </c>
      <c r="I25" s="25" t="s">
        <v>203</v>
      </c>
      <c r="J25" s="14">
        <v>610.033</v>
      </c>
      <c r="K25" s="12"/>
    </row>
    <row r="26" spans="1:11" ht="11.25" customHeight="1">
      <c r="A26" s="99" t="s">
        <v>207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2"/>
    </row>
    <row r="27" spans="1:11" ht="11.25" customHeight="1">
      <c r="A27" s="101" t="s">
        <v>134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2"/>
    </row>
    <row r="28" spans="1:11" ht="11.25" customHeight="1">
      <c r="A28" s="101" t="s">
        <v>204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2"/>
    </row>
    <row r="29" spans="1:10" ht="9.75">
      <c r="A29" s="6"/>
      <c r="B29" s="6"/>
      <c r="C29" s="6"/>
      <c r="D29" s="6"/>
      <c r="E29" s="6"/>
      <c r="F29" s="6"/>
      <c r="G29" s="6"/>
      <c r="H29" s="6"/>
      <c r="I29" s="6"/>
      <c r="J29" s="6"/>
    </row>
  </sheetData>
  <mergeCells count="8">
    <mergeCell ref="A5:J5"/>
    <mergeCell ref="A26:J26"/>
    <mergeCell ref="A27:J27"/>
    <mergeCell ref="A28:J28"/>
    <mergeCell ref="A1:J1"/>
    <mergeCell ref="A2:J2"/>
    <mergeCell ref="A4:J4"/>
    <mergeCell ref="A3:J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:M1"/>
    </sheetView>
  </sheetViews>
  <sheetFormatPr defaultColWidth="9.33203125" defaultRowHeight="11.25"/>
  <cols>
    <col min="1" max="1" width="11.66015625" style="0" customWidth="1"/>
    <col min="2" max="2" width="28" style="0" customWidth="1"/>
    <col min="4" max="4" width="2.16015625" style="0" customWidth="1"/>
    <col min="6" max="6" width="2.16015625" style="0" customWidth="1"/>
    <col min="7" max="7" width="12" style="0" customWidth="1"/>
    <col min="8" max="8" width="2.16015625" style="0" customWidth="1"/>
    <col min="9" max="9" width="10.16015625" style="0" bestFit="1" customWidth="1"/>
    <col min="10" max="10" width="2.16015625" style="0" customWidth="1"/>
    <col min="11" max="11" width="9" style="0" bestFit="1" customWidth="1"/>
    <col min="12" max="12" width="2.16015625" style="0" customWidth="1"/>
    <col min="13" max="13" width="11.33203125" style="0" bestFit="1" customWidth="1"/>
    <col min="14" max="14" width="2.83203125" style="0" customWidth="1"/>
  </cols>
  <sheetData>
    <row r="1" spans="1:14" ht="11.25" customHeigh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29"/>
    </row>
    <row r="2" spans="1:14" ht="11.25" customHeight="1">
      <c r="A2" s="103" t="s">
        <v>18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29"/>
    </row>
    <row r="3" spans="1:14" ht="11.25" customHeight="1">
      <c r="A3" s="103" t="s">
        <v>193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29"/>
    </row>
    <row r="4" spans="1:14" ht="11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29"/>
    </row>
    <row r="5" spans="1:14" ht="11.25" customHeight="1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29"/>
    </row>
    <row r="6" spans="1:14" ht="11.2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29"/>
    </row>
    <row r="7" spans="1:14" ht="11.25" customHeight="1">
      <c r="A7" s="34"/>
      <c r="B7" s="34"/>
      <c r="C7" s="34"/>
      <c r="D7" s="34"/>
      <c r="E7" s="34"/>
      <c r="F7" s="34"/>
      <c r="G7" s="35">
        <v>2001</v>
      </c>
      <c r="H7" s="34"/>
      <c r="I7" s="104">
        <v>2002</v>
      </c>
      <c r="J7" s="104"/>
      <c r="K7" s="104"/>
      <c r="L7" s="104"/>
      <c r="M7" s="104"/>
      <c r="N7" s="29"/>
    </row>
    <row r="8" spans="1:14" ht="11.25" customHeight="1">
      <c r="A8" s="29"/>
      <c r="B8" s="29"/>
      <c r="C8" s="103" t="s">
        <v>16</v>
      </c>
      <c r="D8" s="103"/>
      <c r="E8" s="103"/>
      <c r="F8" s="29"/>
      <c r="G8" s="28" t="s">
        <v>15</v>
      </c>
      <c r="H8" s="29"/>
      <c r="I8" s="29"/>
      <c r="J8" s="29"/>
      <c r="K8" s="29"/>
      <c r="L8" s="29"/>
      <c r="M8" s="28" t="s">
        <v>15</v>
      </c>
      <c r="N8" s="29"/>
    </row>
    <row r="9" spans="1:14" ht="11.25" customHeight="1">
      <c r="A9" s="29"/>
      <c r="B9" s="29"/>
      <c r="C9" s="105" t="s">
        <v>14</v>
      </c>
      <c r="D9" s="105"/>
      <c r="E9" s="105"/>
      <c r="F9" s="29"/>
      <c r="G9" s="28" t="s">
        <v>11</v>
      </c>
      <c r="H9" s="29"/>
      <c r="I9" s="28" t="s">
        <v>13</v>
      </c>
      <c r="J9" s="29"/>
      <c r="K9" s="28" t="s">
        <v>12</v>
      </c>
      <c r="L9" s="29"/>
      <c r="M9" s="28" t="s">
        <v>11</v>
      </c>
      <c r="N9" s="29"/>
    </row>
    <row r="10" spans="1:14" ht="11.25" customHeight="1">
      <c r="A10" s="103" t="s">
        <v>10</v>
      </c>
      <c r="B10" s="103"/>
      <c r="C10" s="28" t="s">
        <v>9</v>
      </c>
      <c r="D10" s="29"/>
      <c r="E10" s="28" t="s">
        <v>8</v>
      </c>
      <c r="F10" s="29"/>
      <c r="G10" s="28" t="s">
        <v>6</v>
      </c>
      <c r="H10" s="29" t="s">
        <v>1</v>
      </c>
      <c r="I10" s="28" t="s">
        <v>133</v>
      </c>
      <c r="J10" s="29"/>
      <c r="K10" s="28" t="s">
        <v>7</v>
      </c>
      <c r="L10" s="29"/>
      <c r="M10" s="28" t="s">
        <v>6</v>
      </c>
      <c r="N10" s="29"/>
    </row>
    <row r="11" spans="1:14" ht="11.25" customHeight="1">
      <c r="A11" s="106" t="s">
        <v>132</v>
      </c>
      <c r="B11" s="106"/>
      <c r="C11" s="31" t="s">
        <v>5</v>
      </c>
      <c r="D11" s="32">
        <v>5</v>
      </c>
      <c r="E11" s="31">
        <v>48</v>
      </c>
      <c r="F11" s="31"/>
      <c r="G11" s="31">
        <v>31900</v>
      </c>
      <c r="H11" s="31"/>
      <c r="I11" s="31">
        <v>156000</v>
      </c>
      <c r="J11" s="31"/>
      <c r="K11" s="31">
        <v>104000</v>
      </c>
      <c r="L11" s="31"/>
      <c r="M11" s="31">
        <v>19400</v>
      </c>
      <c r="N11" s="29"/>
    </row>
    <row r="12" spans="1:14" ht="11.25" customHeight="1">
      <c r="A12" s="107" t="s">
        <v>121</v>
      </c>
      <c r="B12" s="107"/>
      <c r="C12" s="31" t="s">
        <v>4</v>
      </c>
      <c r="D12" s="31"/>
      <c r="E12" s="31">
        <v>76</v>
      </c>
      <c r="F12" s="31"/>
      <c r="G12" s="31">
        <v>30400</v>
      </c>
      <c r="H12" s="31"/>
      <c r="I12" s="31">
        <v>98600</v>
      </c>
      <c r="J12" s="31"/>
      <c r="K12" s="31">
        <v>104000</v>
      </c>
      <c r="L12" s="31"/>
      <c r="M12" s="31">
        <v>15800</v>
      </c>
      <c r="N12" s="29"/>
    </row>
    <row r="13" spans="1:14" ht="11.25" customHeight="1">
      <c r="A13" s="106" t="s">
        <v>3</v>
      </c>
      <c r="B13" s="106"/>
      <c r="C13" s="31" t="s">
        <v>2</v>
      </c>
      <c r="D13" s="31"/>
      <c r="E13" s="31">
        <v>98</v>
      </c>
      <c r="F13" s="31"/>
      <c r="G13" s="31">
        <v>2230</v>
      </c>
      <c r="H13" s="31"/>
      <c r="I13" s="31">
        <v>113000</v>
      </c>
      <c r="J13" s="31"/>
      <c r="K13" s="31">
        <v>105000</v>
      </c>
      <c r="L13" s="31"/>
      <c r="M13" s="31">
        <v>3820</v>
      </c>
      <c r="N13" s="29"/>
    </row>
    <row r="14" spans="1:14" ht="11.25" customHeight="1">
      <c r="A14" s="109" t="s">
        <v>134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29"/>
    </row>
    <row r="15" spans="1:14" ht="11.25" customHeight="1">
      <c r="A15" s="108" t="s">
        <v>135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29"/>
    </row>
    <row r="16" spans="1:14" ht="11.25" customHeight="1">
      <c r="A16" s="108" t="s">
        <v>136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9"/>
    </row>
    <row r="17" spans="1:14" ht="11.25" customHeight="1">
      <c r="A17" s="108" t="s">
        <v>137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29"/>
    </row>
    <row r="18" spans="1:14" ht="11.25" customHeight="1">
      <c r="A18" s="108" t="s">
        <v>138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29"/>
    </row>
    <row r="19" spans="1:13" ht="9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</sheetData>
  <mergeCells count="18">
    <mergeCell ref="A18:M18"/>
    <mergeCell ref="A14:M14"/>
    <mergeCell ref="A15:M15"/>
    <mergeCell ref="A16:M16"/>
    <mergeCell ref="A17:M17"/>
    <mergeCell ref="A11:B11"/>
    <mergeCell ref="A12:B12"/>
    <mergeCell ref="A13:B13"/>
    <mergeCell ref="A2:M2"/>
    <mergeCell ref="A4:M4"/>
    <mergeCell ref="A6:M6"/>
    <mergeCell ref="A1:M1"/>
    <mergeCell ref="A3:M3"/>
    <mergeCell ref="A10:B10"/>
    <mergeCell ref="A5:M5"/>
    <mergeCell ref="I7:M7"/>
    <mergeCell ref="C8:E8"/>
    <mergeCell ref="C9:E9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M1"/>
    </sheetView>
  </sheetViews>
  <sheetFormatPr defaultColWidth="9.33203125" defaultRowHeight="11.25"/>
  <cols>
    <col min="1" max="1" width="32.83203125" style="0" customWidth="1"/>
    <col min="2" max="2" width="2.83203125" style="0" customWidth="1"/>
    <col min="3" max="3" width="15.83203125" style="0" customWidth="1"/>
    <col min="4" max="4" width="2.83203125" style="0" customWidth="1"/>
    <col min="5" max="5" width="21.83203125" style="0" customWidth="1"/>
    <col min="6" max="6" width="2.83203125" style="0" customWidth="1"/>
  </cols>
  <sheetData>
    <row r="1" spans="1:6" ht="11.25" customHeight="1">
      <c r="A1" s="113" t="s">
        <v>44</v>
      </c>
      <c r="B1" s="113"/>
      <c r="C1" s="113"/>
      <c r="D1" s="113"/>
      <c r="E1" s="113"/>
      <c r="F1" s="36"/>
    </row>
    <row r="2" spans="1:6" ht="11.25" customHeight="1">
      <c r="A2" s="113" t="s">
        <v>43</v>
      </c>
      <c r="B2" s="113"/>
      <c r="C2" s="113"/>
      <c r="D2" s="113"/>
      <c r="E2" s="113"/>
      <c r="F2" s="36"/>
    </row>
    <row r="3" spans="1:6" ht="11.25" customHeight="1">
      <c r="A3" s="113" t="s">
        <v>71</v>
      </c>
      <c r="B3" s="113"/>
      <c r="C3" s="113"/>
      <c r="D3" s="113"/>
      <c r="E3" s="113"/>
      <c r="F3" s="36"/>
    </row>
    <row r="4" spans="1:6" ht="11.25" customHeight="1">
      <c r="A4" s="113"/>
      <c r="B4" s="113"/>
      <c r="C4" s="113"/>
      <c r="D4" s="113"/>
      <c r="E4" s="113"/>
      <c r="F4" s="36"/>
    </row>
    <row r="5" spans="1:6" ht="11.25" customHeight="1">
      <c r="A5" s="37" t="s">
        <v>42</v>
      </c>
      <c r="B5" s="38"/>
      <c r="C5" s="37" t="s">
        <v>41</v>
      </c>
      <c r="D5" s="38"/>
      <c r="E5" s="37" t="s">
        <v>139</v>
      </c>
      <c r="F5" s="36"/>
    </row>
    <row r="6" spans="1:6" ht="11.25" customHeight="1">
      <c r="A6" s="39" t="s">
        <v>40</v>
      </c>
      <c r="B6" s="40"/>
      <c r="C6" s="39" t="s">
        <v>39</v>
      </c>
      <c r="D6" s="40"/>
      <c r="E6" s="39" t="s">
        <v>38</v>
      </c>
      <c r="F6" s="36"/>
    </row>
    <row r="7" spans="1:6" ht="11.25" customHeight="1">
      <c r="A7" s="39" t="s">
        <v>37</v>
      </c>
      <c r="B7" s="40"/>
      <c r="C7" s="39" t="s">
        <v>36</v>
      </c>
      <c r="D7" s="40"/>
      <c r="E7" s="41" t="s">
        <v>121</v>
      </c>
      <c r="F7" s="36"/>
    </row>
    <row r="8" spans="1:6" ht="11.25" customHeight="1">
      <c r="A8" s="39" t="s">
        <v>35</v>
      </c>
      <c r="B8" s="40"/>
      <c r="C8" s="39" t="s">
        <v>34</v>
      </c>
      <c r="D8" s="40"/>
      <c r="E8" s="39" t="s">
        <v>33</v>
      </c>
      <c r="F8" s="36"/>
    </row>
    <row r="9" spans="1:6" ht="11.25" customHeight="1">
      <c r="A9" s="39" t="s">
        <v>32</v>
      </c>
      <c r="B9" s="40"/>
      <c r="C9" s="39" t="s">
        <v>31</v>
      </c>
      <c r="D9" s="40"/>
      <c r="E9" s="41" t="s">
        <v>121</v>
      </c>
      <c r="F9" s="36"/>
    </row>
    <row r="10" spans="1:6" ht="11.25" customHeight="1">
      <c r="A10" s="41" t="s">
        <v>121</v>
      </c>
      <c r="B10" s="40"/>
      <c r="C10" s="39" t="s">
        <v>30</v>
      </c>
      <c r="D10" s="40"/>
      <c r="E10" s="41" t="s">
        <v>121</v>
      </c>
      <c r="F10" s="36"/>
    </row>
    <row r="11" spans="1:6" ht="11.25" customHeight="1">
      <c r="A11" s="41" t="s">
        <v>121</v>
      </c>
      <c r="B11" s="40"/>
      <c r="C11" s="39" t="s">
        <v>29</v>
      </c>
      <c r="D11" s="40"/>
      <c r="E11" s="39" t="s">
        <v>24</v>
      </c>
      <c r="F11" s="36"/>
    </row>
    <row r="12" spans="1:6" ht="11.25" customHeight="1">
      <c r="A12" s="39" t="s">
        <v>191</v>
      </c>
      <c r="B12" s="40"/>
      <c r="C12" s="39" t="s">
        <v>28</v>
      </c>
      <c r="D12" s="40"/>
      <c r="E12" s="39" t="s">
        <v>27</v>
      </c>
      <c r="F12" s="36"/>
    </row>
    <row r="13" spans="1:6" ht="11.25" customHeight="1">
      <c r="A13" s="39" t="s">
        <v>26</v>
      </c>
      <c r="B13" s="40"/>
      <c r="C13" s="39" t="s">
        <v>25</v>
      </c>
      <c r="D13" s="40"/>
      <c r="E13" s="39" t="s">
        <v>24</v>
      </c>
      <c r="F13" s="36"/>
    </row>
    <row r="14" spans="1:6" ht="11.25" customHeight="1">
      <c r="A14" s="111" t="s">
        <v>140</v>
      </c>
      <c r="B14" s="100"/>
      <c r="C14" s="100"/>
      <c r="D14" s="100"/>
      <c r="E14" s="100"/>
      <c r="F14" s="36"/>
    </row>
    <row r="15" spans="1:6" ht="11.25" customHeight="1">
      <c r="A15" s="112" t="s">
        <v>192</v>
      </c>
      <c r="B15" s="102"/>
      <c r="C15" s="102"/>
      <c r="D15" s="102"/>
      <c r="E15" s="102"/>
      <c r="F15" s="36"/>
    </row>
  </sheetData>
  <mergeCells count="6">
    <mergeCell ref="A14:E14"/>
    <mergeCell ref="A15:E15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:M1"/>
    </sheetView>
  </sheetViews>
  <sheetFormatPr defaultColWidth="9.33203125" defaultRowHeight="11.25"/>
  <cols>
    <col min="1" max="1" width="31.83203125" style="0" customWidth="1"/>
    <col min="2" max="2" width="2.16015625" style="0" customWidth="1"/>
    <col min="4" max="4" width="2.16015625" style="0" customWidth="1"/>
    <col min="6" max="6" width="2.16015625" style="0" customWidth="1"/>
    <col min="8" max="8" width="2.16015625" style="0" customWidth="1"/>
    <col min="10" max="10" width="2.16015625" style="0" customWidth="1"/>
    <col min="12" max="12" width="2.16015625" style="0" customWidth="1"/>
    <col min="14" max="14" width="2.33203125" style="0" customWidth="1"/>
  </cols>
  <sheetData>
    <row r="1" spans="1:17" ht="11.25" customHeight="1">
      <c r="A1" s="114" t="s">
        <v>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2"/>
      <c r="P1" s="1"/>
      <c r="Q1" s="1"/>
    </row>
    <row r="2" spans="1:17" ht="11.25" customHeight="1">
      <c r="A2" s="114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2"/>
      <c r="P2" s="1"/>
      <c r="Q2" s="1"/>
    </row>
    <row r="3" spans="1:17" ht="11.25" customHeight="1">
      <c r="A3" s="114" t="s">
        <v>190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2"/>
      <c r="P3" s="1"/>
      <c r="Q3" s="1"/>
    </row>
    <row r="4" spans="1:17" ht="11.2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2"/>
      <c r="P4" s="1"/>
      <c r="Q4" s="1"/>
    </row>
    <row r="5" spans="1:17" ht="11.25" customHeight="1">
      <c r="A5" s="114" t="s">
        <v>120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2"/>
      <c r="P5" s="1"/>
      <c r="Q5" s="1"/>
    </row>
    <row r="6" spans="1:17" ht="11.2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2"/>
      <c r="P6" s="1"/>
      <c r="Q6" s="1"/>
    </row>
    <row r="7" spans="1:17" ht="11.25" customHeight="1">
      <c r="A7" s="42"/>
      <c r="B7" s="43"/>
      <c r="C7" s="44"/>
      <c r="D7" s="44"/>
      <c r="E7" s="44"/>
      <c r="F7" s="44"/>
      <c r="G7" s="44"/>
      <c r="H7" s="44"/>
      <c r="I7" s="44"/>
      <c r="J7" s="44"/>
      <c r="K7" s="45" t="s">
        <v>56</v>
      </c>
      <c r="L7" s="44"/>
      <c r="M7" s="44"/>
      <c r="N7" s="46"/>
      <c r="O7" s="2"/>
      <c r="P7" s="1"/>
      <c r="Q7" s="1"/>
    </row>
    <row r="8" spans="1:17" ht="11.25" customHeight="1">
      <c r="A8" s="46"/>
      <c r="B8" s="47"/>
      <c r="C8" s="46"/>
      <c r="D8" s="47"/>
      <c r="E8" s="46"/>
      <c r="F8" s="47"/>
      <c r="G8" s="46"/>
      <c r="H8" s="47"/>
      <c r="I8" s="46"/>
      <c r="J8" s="47"/>
      <c r="K8" s="48" t="s">
        <v>55</v>
      </c>
      <c r="L8" s="47"/>
      <c r="M8" s="46"/>
      <c r="N8" s="46"/>
      <c r="O8" s="2"/>
      <c r="P8" s="1"/>
      <c r="Q8" s="1"/>
    </row>
    <row r="9" spans="1:17" ht="11.25" customHeight="1">
      <c r="A9" s="46"/>
      <c r="B9" s="47"/>
      <c r="C9" s="48" t="s">
        <v>54</v>
      </c>
      <c r="D9" s="47"/>
      <c r="E9" s="48" t="s">
        <v>53</v>
      </c>
      <c r="F9" s="47"/>
      <c r="G9" s="48" t="s">
        <v>53</v>
      </c>
      <c r="H9" s="47"/>
      <c r="I9" s="48" t="s">
        <v>73</v>
      </c>
      <c r="J9" s="47"/>
      <c r="K9" s="48" t="s">
        <v>74</v>
      </c>
      <c r="L9" s="47"/>
      <c r="M9" s="48" t="s">
        <v>73</v>
      </c>
      <c r="N9" s="46"/>
      <c r="O9" s="2"/>
      <c r="P9" s="1"/>
      <c r="Q9" s="1"/>
    </row>
    <row r="10" spans="1:17" ht="11.25" customHeight="1">
      <c r="A10" s="49" t="s">
        <v>52</v>
      </c>
      <c r="B10" s="50"/>
      <c r="C10" s="49" t="s">
        <v>150</v>
      </c>
      <c r="D10" s="50"/>
      <c r="E10" s="49" t="s">
        <v>151</v>
      </c>
      <c r="F10" s="50"/>
      <c r="G10" s="49" t="s">
        <v>152</v>
      </c>
      <c r="H10" s="50"/>
      <c r="I10" s="49" t="s">
        <v>153</v>
      </c>
      <c r="J10" s="50"/>
      <c r="K10" s="49" t="s">
        <v>154</v>
      </c>
      <c r="L10" s="50"/>
      <c r="M10" s="49" t="s">
        <v>155</v>
      </c>
      <c r="N10" s="46"/>
      <c r="O10" s="2"/>
      <c r="P10" s="1"/>
      <c r="Q10" s="1"/>
    </row>
    <row r="11" spans="1:17" ht="11.25" customHeight="1">
      <c r="A11" s="51" t="s">
        <v>51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6"/>
      <c r="O11" s="2"/>
      <c r="P11" s="1"/>
      <c r="Q11" s="1"/>
    </row>
    <row r="12" spans="1:17" ht="11.25" customHeight="1">
      <c r="A12" s="52" t="s">
        <v>76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6"/>
      <c r="O12" s="2"/>
      <c r="P12" s="1"/>
      <c r="Q12" s="1"/>
    </row>
    <row r="13" spans="1:17" ht="11.25" customHeight="1">
      <c r="A13" s="53" t="s">
        <v>113</v>
      </c>
      <c r="B13" s="47"/>
      <c r="C13" s="17" t="s">
        <v>75</v>
      </c>
      <c r="D13" s="17"/>
      <c r="E13" s="54" t="s">
        <v>197</v>
      </c>
      <c r="F13" s="17"/>
      <c r="G13" s="17">
        <v>10700</v>
      </c>
      <c r="H13" s="17"/>
      <c r="I13" s="17">
        <v>810.116205</v>
      </c>
      <c r="J13" s="17"/>
      <c r="K13" s="54" t="s">
        <v>197</v>
      </c>
      <c r="L13" s="17"/>
      <c r="M13" s="54" t="s">
        <v>197</v>
      </c>
      <c r="N13" s="17"/>
      <c r="O13" s="2"/>
      <c r="P13" s="1"/>
      <c r="Q13" s="1"/>
    </row>
    <row r="14" spans="1:17" ht="11.25" customHeight="1">
      <c r="A14" s="55" t="s">
        <v>114</v>
      </c>
      <c r="B14" s="47"/>
      <c r="C14" s="17" t="s">
        <v>46</v>
      </c>
      <c r="D14" s="17"/>
      <c r="E14" s="54" t="s">
        <v>197</v>
      </c>
      <c r="F14" s="17"/>
      <c r="G14" s="17">
        <v>44000</v>
      </c>
      <c r="H14" s="17"/>
      <c r="I14" s="17">
        <v>398.254215</v>
      </c>
      <c r="J14" s="17"/>
      <c r="K14" s="54" t="s">
        <v>197</v>
      </c>
      <c r="L14" s="17"/>
      <c r="M14" s="54" t="s">
        <v>197</v>
      </c>
      <c r="N14" s="17"/>
      <c r="O14" s="2"/>
      <c r="P14" s="1"/>
      <c r="Q14" s="1"/>
    </row>
    <row r="15" spans="1:17" ht="11.25" customHeight="1">
      <c r="A15" s="55" t="s">
        <v>115</v>
      </c>
      <c r="B15" s="47"/>
      <c r="C15" s="17" t="s">
        <v>46</v>
      </c>
      <c r="D15" s="17"/>
      <c r="E15" s="54" t="s">
        <v>197</v>
      </c>
      <c r="F15" s="17"/>
      <c r="G15" s="17">
        <v>6730</v>
      </c>
      <c r="H15" s="17"/>
      <c r="I15" s="17">
        <v>175.99389</v>
      </c>
      <c r="J15" s="17"/>
      <c r="K15" s="54" t="s">
        <v>197</v>
      </c>
      <c r="L15" s="17"/>
      <c r="M15" s="17" t="s">
        <v>46</v>
      </c>
      <c r="N15" s="56"/>
      <c r="O15" s="2"/>
      <c r="P15" s="1"/>
      <c r="Q15" s="1"/>
    </row>
    <row r="16" spans="1:17" ht="11.25" customHeight="1">
      <c r="A16" s="55" t="s">
        <v>116</v>
      </c>
      <c r="B16" s="47"/>
      <c r="C16" s="17" t="s">
        <v>46</v>
      </c>
      <c r="D16" s="17"/>
      <c r="E16" s="54" t="s">
        <v>197</v>
      </c>
      <c r="F16" s="17"/>
      <c r="G16" s="17">
        <v>25700</v>
      </c>
      <c r="H16" s="17"/>
      <c r="I16" s="17" t="s">
        <v>46</v>
      </c>
      <c r="J16" s="17"/>
      <c r="K16" s="54" t="s">
        <v>197</v>
      </c>
      <c r="L16" s="17"/>
      <c r="M16" s="54" t="s">
        <v>197</v>
      </c>
      <c r="N16" s="17"/>
      <c r="O16" s="2"/>
      <c r="P16" s="1"/>
      <c r="Q16" s="1"/>
    </row>
    <row r="17" spans="1:17" ht="11.25" customHeight="1">
      <c r="A17" s="55" t="s">
        <v>117</v>
      </c>
      <c r="B17" s="47"/>
      <c r="C17" s="19" t="s">
        <v>46</v>
      </c>
      <c r="D17" s="19"/>
      <c r="E17" s="19">
        <v>28100</v>
      </c>
      <c r="F17" s="19"/>
      <c r="G17" s="19" t="s">
        <v>46</v>
      </c>
      <c r="H17" s="19"/>
      <c r="I17" s="57" t="s">
        <v>198</v>
      </c>
      <c r="J17" s="19"/>
      <c r="K17" s="19">
        <v>1060</v>
      </c>
      <c r="L17" s="19"/>
      <c r="M17" s="19">
        <v>7960</v>
      </c>
      <c r="N17" s="46"/>
      <c r="O17" s="2"/>
      <c r="P17" s="1"/>
      <c r="Q17" s="1"/>
    </row>
    <row r="18" spans="1:17" ht="11.25" customHeight="1">
      <c r="A18" s="58" t="s">
        <v>83</v>
      </c>
      <c r="B18" s="47"/>
      <c r="C18" s="17" t="s">
        <v>75</v>
      </c>
      <c r="D18" s="17"/>
      <c r="E18" s="17">
        <v>28100</v>
      </c>
      <c r="F18" s="17"/>
      <c r="G18" s="17">
        <v>87100</v>
      </c>
      <c r="H18" s="17"/>
      <c r="I18" s="17">
        <v>1380</v>
      </c>
      <c r="J18" s="17"/>
      <c r="K18" s="17">
        <v>1060</v>
      </c>
      <c r="L18" s="17"/>
      <c r="M18" s="17">
        <v>7960</v>
      </c>
      <c r="N18" s="46"/>
      <c r="O18" s="2"/>
      <c r="P18" s="1"/>
      <c r="Q18" s="1"/>
    </row>
    <row r="19" spans="1:17" ht="11.25" customHeight="1">
      <c r="A19" s="59" t="s">
        <v>50</v>
      </c>
      <c r="B19" s="47"/>
      <c r="C19" s="17">
        <v>5300</v>
      </c>
      <c r="D19" s="17"/>
      <c r="E19" s="17">
        <v>38000</v>
      </c>
      <c r="F19" s="17"/>
      <c r="G19" s="17">
        <v>57500</v>
      </c>
      <c r="H19" s="17"/>
      <c r="I19" s="54" t="s">
        <v>198</v>
      </c>
      <c r="J19" s="17"/>
      <c r="K19" s="17">
        <v>18900</v>
      </c>
      <c r="L19" s="17"/>
      <c r="M19" s="17">
        <v>24200</v>
      </c>
      <c r="N19" s="46"/>
      <c r="O19" s="2"/>
      <c r="P19" s="1"/>
      <c r="Q19" s="1"/>
    </row>
    <row r="20" spans="1:17" ht="11.25" customHeight="1">
      <c r="A20" s="59" t="s">
        <v>49</v>
      </c>
      <c r="B20" s="47"/>
      <c r="C20" s="17" t="s">
        <v>46</v>
      </c>
      <c r="D20" s="17"/>
      <c r="E20" s="54" t="s">
        <v>199</v>
      </c>
      <c r="F20" s="17"/>
      <c r="G20" s="54" t="s">
        <v>198</v>
      </c>
      <c r="H20" s="17"/>
      <c r="I20" s="17">
        <v>109.769385</v>
      </c>
      <c r="J20" s="17"/>
      <c r="K20" s="17" t="s">
        <v>46</v>
      </c>
      <c r="L20" s="17"/>
      <c r="M20" s="17" t="s">
        <v>46</v>
      </c>
      <c r="N20" s="46"/>
      <c r="O20" s="2"/>
      <c r="P20" s="1"/>
      <c r="Q20" s="1"/>
    </row>
    <row r="21" spans="1:17" ht="11.25" customHeight="1">
      <c r="A21" s="60" t="s">
        <v>48</v>
      </c>
      <c r="B21" s="47"/>
      <c r="C21" s="61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6"/>
      <c r="O21" s="2"/>
      <c r="P21" s="1"/>
      <c r="Q21" s="1"/>
    </row>
    <row r="22" spans="1:17" ht="11.25" customHeight="1">
      <c r="A22" s="62" t="s">
        <v>118</v>
      </c>
      <c r="B22" s="47"/>
      <c r="C22" s="17" t="s">
        <v>75</v>
      </c>
      <c r="D22" s="17"/>
      <c r="E22" s="17">
        <v>412.769175</v>
      </c>
      <c r="F22" s="17"/>
      <c r="G22" s="54" t="s">
        <v>198</v>
      </c>
      <c r="H22" s="17"/>
      <c r="I22" s="17">
        <v>176000</v>
      </c>
      <c r="J22" s="26">
        <v>12</v>
      </c>
      <c r="K22" s="17" t="s">
        <v>46</v>
      </c>
      <c r="L22" s="17"/>
      <c r="M22" s="17" t="s">
        <v>46</v>
      </c>
      <c r="N22" s="46"/>
      <c r="O22" s="2"/>
      <c r="P22" s="1"/>
      <c r="Q22" s="1"/>
    </row>
    <row r="23" spans="1:17" ht="11.25" customHeight="1">
      <c r="A23" s="59" t="s">
        <v>47</v>
      </c>
      <c r="B23" s="47"/>
      <c r="C23" s="63" t="s">
        <v>46</v>
      </c>
      <c r="D23" s="63"/>
      <c r="E23" s="64" t="s">
        <v>199</v>
      </c>
      <c r="F23" s="63"/>
      <c r="G23" s="63">
        <v>474</v>
      </c>
      <c r="H23" s="63"/>
      <c r="I23" s="63">
        <v>53100</v>
      </c>
      <c r="J23" s="65"/>
      <c r="K23" s="64" t="s">
        <v>199</v>
      </c>
      <c r="L23" s="63"/>
      <c r="M23" s="63" t="s">
        <v>46</v>
      </c>
      <c r="N23" s="46"/>
      <c r="O23" s="2"/>
      <c r="P23" s="1"/>
      <c r="Q23" s="1"/>
    </row>
    <row r="24" spans="1:17" ht="11.25" customHeight="1">
      <c r="A24" s="55" t="s">
        <v>119</v>
      </c>
      <c r="B24" s="47"/>
      <c r="C24" s="17">
        <v>5300</v>
      </c>
      <c r="D24" s="17"/>
      <c r="E24" s="17">
        <v>66400</v>
      </c>
      <c r="F24" s="17"/>
      <c r="G24" s="17">
        <v>145000</v>
      </c>
      <c r="H24" s="17"/>
      <c r="I24" s="17">
        <v>231000</v>
      </c>
      <c r="J24" s="17"/>
      <c r="K24" s="17">
        <v>20000</v>
      </c>
      <c r="L24" s="17"/>
      <c r="M24" s="17">
        <v>32200</v>
      </c>
      <c r="N24" s="46"/>
      <c r="O24" s="2"/>
      <c r="P24" s="1"/>
      <c r="Q24" s="1"/>
    </row>
    <row r="25" spans="1:17" ht="11.25" customHeight="1">
      <c r="A25" s="59" t="s">
        <v>208</v>
      </c>
      <c r="B25" s="66"/>
      <c r="C25" s="19">
        <v>361.966815</v>
      </c>
      <c r="D25" s="19"/>
      <c r="E25" s="19">
        <v>3660</v>
      </c>
      <c r="F25" s="19"/>
      <c r="G25" s="19">
        <v>10400</v>
      </c>
      <c r="H25" s="19"/>
      <c r="I25" s="19">
        <v>1700</v>
      </c>
      <c r="J25" s="19"/>
      <c r="K25" s="19">
        <v>1150</v>
      </c>
      <c r="L25" s="19"/>
      <c r="M25" s="19">
        <v>1360</v>
      </c>
      <c r="N25" s="46"/>
      <c r="O25" s="2"/>
      <c r="P25" s="1"/>
      <c r="Q25" s="1"/>
    </row>
    <row r="26" spans="1:17" ht="11.25" customHeight="1">
      <c r="A26" s="115" t="s">
        <v>45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46"/>
      <c r="O26" s="2"/>
      <c r="P26" s="1"/>
      <c r="Q26" s="1"/>
    </row>
    <row r="27" spans="1:17" ht="11.25" customHeight="1">
      <c r="A27" s="116" t="s">
        <v>141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46"/>
      <c r="O27" s="2"/>
      <c r="P27" s="1"/>
      <c r="Q27" s="1"/>
    </row>
    <row r="28" spans="1:17" ht="11.25" customHeight="1">
      <c r="A28" s="116" t="s">
        <v>142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46"/>
      <c r="O28" s="2"/>
      <c r="P28" s="1"/>
      <c r="Q28" s="1"/>
    </row>
    <row r="29" spans="1:17" ht="11.25" customHeight="1">
      <c r="A29" s="116" t="s">
        <v>143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46"/>
      <c r="O29" s="2"/>
      <c r="P29" s="1"/>
      <c r="Q29" s="1"/>
    </row>
    <row r="30" spans="1:17" ht="11.25" customHeight="1">
      <c r="A30" s="116" t="s">
        <v>144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46"/>
      <c r="O30" s="2"/>
      <c r="P30" s="1"/>
      <c r="Q30" s="1"/>
    </row>
    <row r="31" spans="1:17" ht="11.25" customHeight="1">
      <c r="A31" s="116" t="s">
        <v>145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46"/>
      <c r="O31" s="2"/>
      <c r="P31" s="1"/>
      <c r="Q31" s="1"/>
    </row>
    <row r="32" spans="1:17" ht="11.25" customHeight="1">
      <c r="A32" s="116" t="s">
        <v>146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46"/>
      <c r="O32" s="2"/>
      <c r="P32" s="1"/>
      <c r="Q32" s="1"/>
    </row>
    <row r="33" spans="1:17" ht="11.25" customHeight="1">
      <c r="A33" s="116" t="s">
        <v>147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46"/>
      <c r="O33" s="2"/>
      <c r="P33" s="1"/>
      <c r="Q33" s="1"/>
    </row>
    <row r="34" spans="1:17" ht="11.25" customHeight="1">
      <c r="A34" s="116" t="s">
        <v>206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46"/>
      <c r="O34" s="2"/>
      <c r="P34" s="1"/>
      <c r="Q34" s="1"/>
    </row>
    <row r="35" spans="1:17" ht="11.25" customHeight="1">
      <c r="A35" s="117" t="s">
        <v>205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46"/>
      <c r="O35" s="2"/>
      <c r="P35" s="1"/>
      <c r="Q35" s="1"/>
    </row>
    <row r="36" spans="1:17" ht="11.25" customHeight="1">
      <c r="A36" s="116" t="s">
        <v>148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46"/>
      <c r="O36" s="2"/>
      <c r="P36" s="1"/>
      <c r="Q36" s="1"/>
    </row>
    <row r="37" spans="1:17" ht="11.25" customHeight="1">
      <c r="A37" s="116" t="s">
        <v>149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46"/>
      <c r="O37" s="2"/>
      <c r="P37" s="1"/>
      <c r="Q37" s="1"/>
    </row>
    <row r="38" spans="1:17" ht="11.25" customHeight="1">
      <c r="A38" s="116" t="s">
        <v>200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46"/>
      <c r="O38" s="2"/>
      <c r="P38" s="1"/>
      <c r="Q38" s="1"/>
    </row>
    <row r="39" spans="1:17" ht="11.25" customHeight="1">
      <c r="A39" s="116" t="s">
        <v>201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46"/>
      <c r="O39" s="2"/>
      <c r="P39" s="1"/>
      <c r="Q39" s="1"/>
    </row>
    <row r="40" spans="2:17" ht="11.2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"/>
      <c r="O40" s="2"/>
      <c r="P40" s="1"/>
      <c r="Q40" s="1"/>
    </row>
    <row r="41" spans="2:17" ht="11.2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" t="s">
        <v>0</v>
      </c>
      <c r="O41" s="2"/>
      <c r="P41" s="1"/>
      <c r="Q41" s="1"/>
    </row>
    <row r="42" spans="1:17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</sheetData>
  <mergeCells count="20">
    <mergeCell ref="A37:M37"/>
    <mergeCell ref="A38:M38"/>
    <mergeCell ref="A39:M39"/>
    <mergeCell ref="A33:M33"/>
    <mergeCell ref="A34:M34"/>
    <mergeCell ref="A35:M35"/>
    <mergeCell ref="A36:M36"/>
    <mergeCell ref="A29:M29"/>
    <mergeCell ref="A30:M30"/>
    <mergeCell ref="A31:M31"/>
    <mergeCell ref="A32:M32"/>
    <mergeCell ref="A6:N6"/>
    <mergeCell ref="A26:M26"/>
    <mergeCell ref="A27:M27"/>
    <mergeCell ref="A28:M28"/>
    <mergeCell ref="A1:N1"/>
    <mergeCell ref="A2:N2"/>
    <mergeCell ref="A3:N3"/>
    <mergeCell ref="A5:N5"/>
    <mergeCell ref="A4:N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G28" sqref="G28"/>
    </sheetView>
  </sheetViews>
  <sheetFormatPr defaultColWidth="9.33203125" defaultRowHeight="11.25"/>
  <cols>
    <col min="1" max="1" width="46.83203125" style="0" customWidth="1"/>
    <col min="2" max="2" width="4.83203125" style="0" customWidth="1"/>
    <col min="3" max="3" width="9.83203125" style="0" customWidth="1"/>
    <col min="4" max="4" width="3.83203125" style="0" customWidth="1"/>
    <col min="5" max="5" width="9.83203125" style="0" customWidth="1"/>
    <col min="6" max="6" width="3.83203125" style="0" customWidth="1"/>
    <col min="7" max="7" width="12.83203125" style="0" customWidth="1"/>
    <col min="8" max="8" width="2.83203125" style="0" customWidth="1"/>
  </cols>
  <sheetData>
    <row r="1" spans="1:9" ht="11.25" customHeight="1">
      <c r="A1" s="103" t="s">
        <v>156</v>
      </c>
      <c r="B1" s="103"/>
      <c r="C1" s="103"/>
      <c r="D1" s="103"/>
      <c r="E1" s="103"/>
      <c r="F1" s="103"/>
      <c r="G1" s="103"/>
      <c r="H1" s="7"/>
      <c r="I1" s="3"/>
    </row>
    <row r="2" spans="1:9" ht="11.25" customHeight="1">
      <c r="A2" s="103" t="s">
        <v>77</v>
      </c>
      <c r="B2" s="103"/>
      <c r="C2" s="103"/>
      <c r="D2" s="103"/>
      <c r="E2" s="103"/>
      <c r="F2" s="103"/>
      <c r="G2" s="103"/>
      <c r="H2" s="8"/>
      <c r="I2" s="3"/>
    </row>
    <row r="3" spans="1:9" ht="11.25" customHeight="1">
      <c r="A3" s="103"/>
      <c r="B3" s="103"/>
      <c r="C3" s="103"/>
      <c r="D3" s="103"/>
      <c r="E3" s="103"/>
      <c r="F3" s="103"/>
      <c r="G3" s="103"/>
      <c r="H3" s="6"/>
      <c r="I3" s="3"/>
    </row>
    <row r="4" spans="1:9" ht="11.25" customHeight="1">
      <c r="A4" s="103" t="s">
        <v>66</v>
      </c>
      <c r="B4" s="103"/>
      <c r="C4" s="103"/>
      <c r="D4" s="103"/>
      <c r="E4" s="103"/>
      <c r="F4" s="103"/>
      <c r="G4" s="103"/>
      <c r="H4" s="7"/>
      <c r="I4" s="3"/>
    </row>
    <row r="5" spans="1:9" ht="11.25" customHeight="1">
      <c r="A5" s="103"/>
      <c r="B5" s="103"/>
      <c r="C5" s="103"/>
      <c r="D5" s="103"/>
      <c r="E5" s="103"/>
      <c r="F5" s="103"/>
      <c r="G5" s="103"/>
      <c r="H5" s="7"/>
      <c r="I5" s="3"/>
    </row>
    <row r="6" spans="1:9" ht="11.25" customHeight="1">
      <c r="A6" s="34"/>
      <c r="B6" s="34"/>
      <c r="C6" s="67" t="s">
        <v>13</v>
      </c>
      <c r="D6" s="34"/>
      <c r="E6" s="67" t="s">
        <v>65</v>
      </c>
      <c r="F6" s="34"/>
      <c r="G6" s="34"/>
      <c r="H6" s="7"/>
      <c r="I6" s="3"/>
    </row>
    <row r="7" spans="1:9" ht="11.25" customHeight="1">
      <c r="A7" s="30" t="s">
        <v>64</v>
      </c>
      <c r="B7" s="68"/>
      <c r="C7" s="30" t="s">
        <v>63</v>
      </c>
      <c r="D7" s="68"/>
      <c r="E7" s="30" t="s">
        <v>63</v>
      </c>
      <c r="F7" s="68"/>
      <c r="G7" s="30" t="s">
        <v>62</v>
      </c>
      <c r="H7" s="7"/>
      <c r="I7" s="3"/>
    </row>
    <row r="8" spans="1:9" ht="11.25" customHeight="1">
      <c r="A8" s="69" t="s">
        <v>68</v>
      </c>
      <c r="B8" s="29"/>
      <c r="C8" s="29"/>
      <c r="D8" s="29"/>
      <c r="E8" s="29"/>
      <c r="F8" s="29"/>
      <c r="G8" s="29"/>
      <c r="H8" s="7"/>
      <c r="I8" s="3"/>
    </row>
    <row r="9" spans="1:9" ht="11.25" customHeight="1">
      <c r="A9" s="33" t="s">
        <v>78</v>
      </c>
      <c r="B9" s="29"/>
      <c r="C9" s="29"/>
      <c r="D9" s="29"/>
      <c r="E9" s="29"/>
      <c r="F9" s="29"/>
      <c r="G9" s="29"/>
      <c r="H9" s="7"/>
      <c r="I9" s="3"/>
    </row>
    <row r="10" spans="1:9" ht="11.25" customHeight="1">
      <c r="A10" s="70" t="s">
        <v>79</v>
      </c>
      <c r="B10" s="29"/>
      <c r="C10" s="29">
        <v>4820</v>
      </c>
      <c r="D10" s="29"/>
      <c r="E10" s="29">
        <v>2890</v>
      </c>
      <c r="F10" s="29"/>
      <c r="G10" s="71">
        <v>3280000</v>
      </c>
      <c r="H10" s="7"/>
      <c r="I10" s="3"/>
    </row>
    <row r="11" spans="1:9" ht="11.25" customHeight="1">
      <c r="A11" s="70" t="s">
        <v>80</v>
      </c>
      <c r="B11" s="29"/>
      <c r="C11" s="29">
        <v>33</v>
      </c>
      <c r="D11" s="29"/>
      <c r="E11" s="29">
        <v>25</v>
      </c>
      <c r="F11" s="29"/>
      <c r="G11" s="29">
        <v>54700</v>
      </c>
      <c r="H11" s="7"/>
      <c r="I11" s="3"/>
    </row>
    <row r="12" spans="1:9" ht="11.25" customHeight="1">
      <c r="A12" s="70" t="s">
        <v>81</v>
      </c>
      <c r="B12" s="29"/>
      <c r="C12" s="29">
        <v>662</v>
      </c>
      <c r="D12" s="29"/>
      <c r="E12" s="29">
        <v>411</v>
      </c>
      <c r="F12" s="29"/>
      <c r="G12" s="29">
        <v>648000</v>
      </c>
      <c r="H12" s="7"/>
      <c r="I12" s="3"/>
    </row>
    <row r="13" spans="1:9" ht="11.25" customHeight="1">
      <c r="A13" s="70" t="s">
        <v>82</v>
      </c>
      <c r="B13" s="29"/>
      <c r="C13" s="29">
        <v>11</v>
      </c>
      <c r="D13" s="29"/>
      <c r="E13" s="29">
        <v>6</v>
      </c>
      <c r="F13" s="29"/>
      <c r="G13" s="29">
        <v>8590</v>
      </c>
      <c r="H13" s="7"/>
      <c r="I13" s="3"/>
    </row>
    <row r="14" spans="1:9" ht="11.25" customHeight="1">
      <c r="A14" s="72" t="s">
        <v>83</v>
      </c>
      <c r="B14" s="29"/>
      <c r="C14" s="73">
        <v>5530</v>
      </c>
      <c r="D14" s="73"/>
      <c r="E14" s="73">
        <v>3340</v>
      </c>
      <c r="F14" s="73"/>
      <c r="G14" s="73">
        <v>3990000</v>
      </c>
      <c r="H14" s="7"/>
      <c r="I14" s="3"/>
    </row>
    <row r="15" spans="1:9" ht="11.25" customHeight="1">
      <c r="A15" s="33" t="s">
        <v>84</v>
      </c>
      <c r="B15" s="29"/>
      <c r="C15" s="29"/>
      <c r="D15" s="29"/>
      <c r="E15" s="29"/>
      <c r="F15" s="29"/>
      <c r="G15" s="29"/>
      <c r="H15" s="7"/>
      <c r="I15" s="3"/>
    </row>
    <row r="16" spans="1:9" ht="11.25" customHeight="1">
      <c r="A16" s="70" t="s">
        <v>85</v>
      </c>
      <c r="B16" s="29"/>
      <c r="C16" s="29">
        <v>527</v>
      </c>
      <c r="D16" s="29"/>
      <c r="E16" s="29">
        <v>166</v>
      </c>
      <c r="F16" s="29"/>
      <c r="G16" s="29">
        <v>570000</v>
      </c>
      <c r="H16" s="7"/>
      <c r="I16" s="3"/>
    </row>
    <row r="17" spans="1:9" ht="11.25" customHeight="1">
      <c r="A17" s="70" t="s">
        <v>86</v>
      </c>
      <c r="B17" s="29"/>
      <c r="C17" s="29">
        <v>43</v>
      </c>
      <c r="D17" s="29"/>
      <c r="E17" s="29">
        <v>22</v>
      </c>
      <c r="F17" s="29"/>
      <c r="G17" s="29">
        <v>36200</v>
      </c>
      <c r="H17" s="7"/>
      <c r="I17" s="3"/>
    </row>
    <row r="18" spans="1:9" ht="11.25" customHeight="1">
      <c r="A18" s="70" t="s">
        <v>79</v>
      </c>
      <c r="B18" s="29"/>
      <c r="C18" s="29">
        <v>3810</v>
      </c>
      <c r="D18" s="29"/>
      <c r="E18" s="29">
        <v>1910</v>
      </c>
      <c r="F18" s="29"/>
      <c r="G18" s="29">
        <v>2370000</v>
      </c>
      <c r="H18" s="7"/>
      <c r="I18" s="3"/>
    </row>
    <row r="19" spans="1:9" ht="11.25" customHeight="1">
      <c r="A19" s="70" t="s">
        <v>87</v>
      </c>
      <c r="B19" s="29"/>
      <c r="C19" s="29">
        <v>48</v>
      </c>
      <c r="D19" s="29"/>
      <c r="E19" s="29">
        <v>24</v>
      </c>
      <c r="F19" s="29"/>
      <c r="G19" s="29">
        <v>13100</v>
      </c>
      <c r="H19" s="7"/>
      <c r="I19" s="3"/>
    </row>
    <row r="20" spans="1:9" ht="11.25" customHeight="1">
      <c r="A20" s="70" t="s">
        <v>88</v>
      </c>
      <c r="B20" s="29"/>
      <c r="C20" s="29">
        <v>81</v>
      </c>
      <c r="D20" s="29"/>
      <c r="E20" s="29">
        <v>43</v>
      </c>
      <c r="F20" s="29"/>
      <c r="G20" s="29">
        <v>131000</v>
      </c>
      <c r="H20" s="7"/>
      <c r="I20" s="3"/>
    </row>
    <row r="21" spans="1:9" ht="11.25" customHeight="1">
      <c r="A21" s="70" t="s">
        <v>89</v>
      </c>
      <c r="B21" s="29"/>
      <c r="C21" s="29">
        <v>336</v>
      </c>
      <c r="D21" s="29"/>
      <c r="E21" s="29">
        <v>30</v>
      </c>
      <c r="F21" s="29"/>
      <c r="G21" s="29">
        <v>717000</v>
      </c>
      <c r="H21" s="7"/>
      <c r="I21" s="3"/>
    </row>
    <row r="22" spans="1:9" ht="11.25" customHeight="1">
      <c r="A22" s="70" t="s">
        <v>97</v>
      </c>
      <c r="B22" s="29"/>
      <c r="C22" s="29">
        <v>1370</v>
      </c>
      <c r="D22" s="29"/>
      <c r="E22" s="29">
        <v>687</v>
      </c>
      <c r="F22" s="29"/>
      <c r="G22" s="29">
        <v>1730000</v>
      </c>
      <c r="H22" s="7"/>
      <c r="I22" s="3"/>
    </row>
    <row r="23" spans="1:9" ht="11.25" customHeight="1">
      <c r="A23" s="70" t="s">
        <v>80</v>
      </c>
      <c r="B23" s="29"/>
      <c r="C23" s="29">
        <v>261</v>
      </c>
      <c r="D23" s="29"/>
      <c r="E23" s="29">
        <v>67</v>
      </c>
      <c r="F23" s="29"/>
      <c r="G23" s="29">
        <v>307000</v>
      </c>
      <c r="H23" s="7"/>
      <c r="I23" s="3"/>
    </row>
    <row r="24" spans="1:9" ht="11.25" customHeight="1">
      <c r="A24" s="70" t="s">
        <v>81</v>
      </c>
      <c r="B24" s="29"/>
      <c r="C24" s="29">
        <v>525</v>
      </c>
      <c r="D24" s="29"/>
      <c r="E24" s="29">
        <v>264</v>
      </c>
      <c r="F24" s="29"/>
      <c r="G24" s="29">
        <v>608000</v>
      </c>
      <c r="H24" s="7"/>
      <c r="I24" s="3"/>
    </row>
    <row r="25" spans="1:9" ht="11.25" customHeight="1">
      <c r="A25" s="70" t="s">
        <v>90</v>
      </c>
      <c r="B25" s="29"/>
      <c r="C25" s="29">
        <v>29</v>
      </c>
      <c r="D25" s="29"/>
      <c r="E25" s="29">
        <v>15</v>
      </c>
      <c r="F25" s="29"/>
      <c r="G25" s="29">
        <v>26800</v>
      </c>
      <c r="H25" s="7"/>
      <c r="I25" s="3"/>
    </row>
    <row r="26" spans="1:9" ht="11.25" customHeight="1">
      <c r="A26" s="70" t="s">
        <v>91</v>
      </c>
      <c r="B26" s="29"/>
      <c r="C26" s="29">
        <v>116</v>
      </c>
      <c r="D26" s="29"/>
      <c r="E26" s="29">
        <v>56</v>
      </c>
      <c r="F26" s="29"/>
      <c r="G26" s="29">
        <v>152000</v>
      </c>
      <c r="H26" s="7"/>
      <c r="I26" s="3"/>
    </row>
    <row r="27" spans="1:9" ht="11.25" customHeight="1">
      <c r="A27" s="72" t="s">
        <v>83</v>
      </c>
      <c r="B27" s="29"/>
      <c r="C27" s="73">
        <v>7150</v>
      </c>
      <c r="D27" s="73"/>
      <c r="E27" s="73">
        <v>3280</v>
      </c>
      <c r="F27" s="73"/>
      <c r="G27" s="73">
        <v>6660000</v>
      </c>
      <c r="H27" s="7"/>
      <c r="I27" s="3"/>
    </row>
    <row r="28" spans="1:9" ht="11.25" customHeight="1">
      <c r="A28" s="72" t="s">
        <v>92</v>
      </c>
      <c r="B28" s="68"/>
      <c r="C28" s="74">
        <v>12700</v>
      </c>
      <c r="D28" s="74"/>
      <c r="E28" s="74">
        <v>6620</v>
      </c>
      <c r="F28" s="74"/>
      <c r="G28" s="74">
        <v>10600000</v>
      </c>
      <c r="H28" s="7"/>
      <c r="I28" s="3"/>
    </row>
    <row r="29" spans="1:9" ht="11.25" customHeight="1">
      <c r="A29" s="110" t="s">
        <v>67</v>
      </c>
      <c r="B29" s="110"/>
      <c r="C29" s="110"/>
      <c r="D29" s="110"/>
      <c r="E29" s="110"/>
      <c r="F29" s="110"/>
      <c r="G29" s="110"/>
      <c r="H29" s="7"/>
      <c r="I29" s="3"/>
    </row>
    <row r="30" spans="1:9" ht="11.25" customHeight="1">
      <c r="A30" s="27"/>
      <c r="B30" s="29"/>
      <c r="C30" s="29"/>
      <c r="D30" s="29"/>
      <c r="E30" s="29"/>
      <c r="F30" s="29"/>
      <c r="G30" s="29"/>
      <c r="H30" s="7"/>
      <c r="I30" s="3"/>
    </row>
    <row r="31" spans="1:9" ht="11.25" customHeight="1">
      <c r="A31" s="27"/>
      <c r="B31" s="29"/>
      <c r="C31" s="29"/>
      <c r="D31" s="29"/>
      <c r="E31" s="29"/>
      <c r="F31" s="29"/>
      <c r="G31" s="29"/>
      <c r="H31" s="7"/>
      <c r="I31" s="3"/>
    </row>
    <row r="32" spans="1:9" ht="11.25" customHeight="1">
      <c r="A32" s="27"/>
      <c r="B32" s="29"/>
      <c r="C32" s="29"/>
      <c r="D32" s="29"/>
      <c r="E32" s="29"/>
      <c r="F32" s="29"/>
      <c r="G32" s="29"/>
      <c r="H32" s="7"/>
      <c r="I32" s="3"/>
    </row>
    <row r="33" spans="1:9" ht="11.25" customHeight="1">
      <c r="A33" s="27"/>
      <c r="B33" s="29"/>
      <c r="C33" s="29"/>
      <c r="D33" s="29"/>
      <c r="E33" s="29"/>
      <c r="F33" s="29"/>
      <c r="G33" s="29"/>
      <c r="H33" s="7"/>
      <c r="I33" s="3"/>
    </row>
    <row r="34" spans="1:9" ht="11.25" customHeight="1">
      <c r="A34" s="27"/>
      <c r="B34" s="29"/>
      <c r="C34" s="29"/>
      <c r="D34" s="29"/>
      <c r="E34" s="29"/>
      <c r="F34" s="29"/>
      <c r="G34" s="29"/>
      <c r="H34" s="7"/>
      <c r="I34" s="3"/>
    </row>
    <row r="35" spans="1:9" ht="11.25" customHeight="1">
      <c r="A35" s="27"/>
      <c r="B35" s="29"/>
      <c r="C35" s="29"/>
      <c r="D35" s="29"/>
      <c r="E35" s="29"/>
      <c r="F35" s="29"/>
      <c r="G35" s="29"/>
      <c r="H35" s="7"/>
      <c r="I35" s="3"/>
    </row>
    <row r="36" spans="1:9" ht="11.25" customHeight="1">
      <c r="A36" s="27"/>
      <c r="B36" s="29"/>
      <c r="C36" s="29"/>
      <c r="D36" s="29"/>
      <c r="E36" s="29"/>
      <c r="F36" s="29"/>
      <c r="G36" s="29"/>
      <c r="H36" s="7"/>
      <c r="I36" s="3"/>
    </row>
    <row r="37" spans="1:9" ht="11.25" customHeight="1">
      <c r="A37" s="27"/>
      <c r="B37" s="29"/>
      <c r="C37" s="29"/>
      <c r="D37" s="29"/>
      <c r="E37" s="29"/>
      <c r="F37" s="29"/>
      <c r="G37" s="29"/>
      <c r="H37" s="7"/>
      <c r="I37" s="3"/>
    </row>
    <row r="38" spans="1:9" ht="11.25" customHeight="1">
      <c r="A38" s="27"/>
      <c r="B38" s="29"/>
      <c r="C38" s="29"/>
      <c r="D38" s="29"/>
      <c r="E38" s="29"/>
      <c r="F38" s="29"/>
      <c r="G38" s="29"/>
      <c r="H38" s="7"/>
      <c r="I38" s="3"/>
    </row>
    <row r="39" spans="1:9" ht="11.25" customHeight="1">
      <c r="A39" s="27"/>
      <c r="B39" s="29"/>
      <c r="C39" s="29"/>
      <c r="D39" s="29"/>
      <c r="E39" s="29"/>
      <c r="F39" s="29"/>
      <c r="G39" s="29"/>
      <c r="H39" s="7"/>
      <c r="I39" s="3"/>
    </row>
    <row r="40" spans="1:9" ht="11.25" customHeight="1">
      <c r="A40" s="27"/>
      <c r="B40" s="29"/>
      <c r="C40" s="29"/>
      <c r="D40" s="29"/>
      <c r="E40" s="29"/>
      <c r="F40" s="29"/>
      <c r="G40" s="29"/>
      <c r="H40" s="7"/>
      <c r="I40" s="3"/>
    </row>
    <row r="41" spans="1:9" ht="11.25" customHeight="1">
      <c r="A41" s="27"/>
      <c r="B41" s="29"/>
      <c r="C41" s="29"/>
      <c r="D41" s="29"/>
      <c r="E41" s="29"/>
      <c r="F41" s="29"/>
      <c r="G41" s="29"/>
      <c r="H41" s="7"/>
      <c r="I41" s="3"/>
    </row>
    <row r="42" spans="1:9" ht="11.25" customHeight="1">
      <c r="A42" s="27"/>
      <c r="B42" s="29"/>
      <c r="C42" s="29"/>
      <c r="D42" s="29"/>
      <c r="E42" s="29"/>
      <c r="F42" s="29"/>
      <c r="G42" s="29"/>
      <c r="H42" s="7"/>
      <c r="I42" s="3"/>
    </row>
    <row r="43" spans="1:9" ht="11.25" customHeight="1">
      <c r="A43" s="27"/>
      <c r="B43" s="29"/>
      <c r="C43" s="29"/>
      <c r="D43" s="29"/>
      <c r="E43" s="29"/>
      <c r="F43" s="29"/>
      <c r="G43" s="29"/>
      <c r="H43" s="7"/>
      <c r="I43" s="3"/>
    </row>
    <row r="44" spans="1:9" ht="11.25" customHeight="1">
      <c r="A44" s="27"/>
      <c r="B44" s="29"/>
      <c r="C44" s="29"/>
      <c r="D44" s="29"/>
      <c r="E44" s="29"/>
      <c r="F44" s="29"/>
      <c r="G44" s="29"/>
      <c r="H44" s="7"/>
      <c r="I44" s="3"/>
    </row>
    <row r="45" spans="1:9" ht="11.25" customHeight="1">
      <c r="A45" s="27"/>
      <c r="B45" s="29"/>
      <c r="C45" s="29"/>
      <c r="D45" s="29"/>
      <c r="E45" s="29"/>
      <c r="F45" s="29"/>
      <c r="G45" s="29"/>
      <c r="H45" s="7"/>
      <c r="I45" s="3"/>
    </row>
    <row r="46" spans="1:9" ht="11.25" customHeight="1">
      <c r="A46" s="27"/>
      <c r="B46" s="29"/>
      <c r="C46" s="29"/>
      <c r="D46" s="29"/>
      <c r="E46" s="29"/>
      <c r="F46" s="29"/>
      <c r="G46" s="29"/>
      <c r="H46" s="7"/>
      <c r="I46" s="3"/>
    </row>
    <row r="47" spans="1:9" ht="11.25" customHeight="1">
      <c r="A47" s="27"/>
      <c r="B47" s="29"/>
      <c r="C47" s="29"/>
      <c r="D47" s="29"/>
      <c r="E47" s="29"/>
      <c r="F47" s="29"/>
      <c r="G47" s="29"/>
      <c r="H47" s="7"/>
      <c r="I47" s="3"/>
    </row>
    <row r="48" spans="1:9" ht="11.25" customHeight="1">
      <c r="A48" s="27"/>
      <c r="B48" s="29"/>
      <c r="C48" s="29"/>
      <c r="D48" s="29"/>
      <c r="E48" s="29"/>
      <c r="F48" s="29"/>
      <c r="G48" s="29"/>
      <c r="H48" s="7"/>
      <c r="I48" s="3"/>
    </row>
    <row r="49" spans="1:9" ht="11.25" customHeight="1">
      <c r="A49" s="27"/>
      <c r="B49" s="29"/>
      <c r="C49" s="29"/>
      <c r="D49" s="29"/>
      <c r="E49" s="29"/>
      <c r="F49" s="29"/>
      <c r="G49" s="29"/>
      <c r="H49" s="7"/>
      <c r="I49" s="3"/>
    </row>
    <row r="50" spans="1:9" ht="11.25" customHeight="1">
      <c r="A50" s="27"/>
      <c r="B50" s="29"/>
      <c r="C50" s="29"/>
      <c r="D50" s="29"/>
      <c r="E50" s="29"/>
      <c r="F50" s="29"/>
      <c r="G50" s="29"/>
      <c r="H50" s="7"/>
      <c r="I50" s="3"/>
    </row>
    <row r="51" spans="1:9" ht="11.25" customHeight="1">
      <c r="A51" s="27"/>
      <c r="B51" s="29"/>
      <c r="C51" s="29"/>
      <c r="D51" s="29"/>
      <c r="E51" s="29"/>
      <c r="F51" s="29"/>
      <c r="G51" s="29"/>
      <c r="H51" s="7"/>
      <c r="I51" s="3"/>
    </row>
    <row r="52" spans="1:9" ht="11.25" customHeight="1">
      <c r="A52" s="27"/>
      <c r="B52" s="29"/>
      <c r="C52" s="29"/>
      <c r="D52" s="29"/>
      <c r="E52" s="29"/>
      <c r="F52" s="29"/>
      <c r="G52" s="29"/>
      <c r="H52" s="7"/>
      <c r="I52" s="3"/>
    </row>
    <row r="53" spans="1:9" ht="11.25" customHeight="1">
      <c r="A53" s="27"/>
      <c r="B53" s="29"/>
      <c r="C53" s="29"/>
      <c r="D53" s="29"/>
      <c r="E53" s="29"/>
      <c r="F53" s="29"/>
      <c r="G53" s="29"/>
      <c r="H53" s="7"/>
      <c r="I53" s="3"/>
    </row>
    <row r="54" spans="1:9" ht="11.25" customHeight="1">
      <c r="A54" s="27"/>
      <c r="B54" s="29"/>
      <c r="C54" s="29"/>
      <c r="D54" s="29"/>
      <c r="E54" s="29"/>
      <c r="F54" s="29"/>
      <c r="G54" s="29"/>
      <c r="H54" s="7"/>
      <c r="I54" s="3"/>
    </row>
    <row r="55" spans="1:9" ht="11.25" customHeight="1">
      <c r="A55" s="27"/>
      <c r="B55" s="29"/>
      <c r="C55" s="29"/>
      <c r="D55" s="29"/>
      <c r="E55" s="29"/>
      <c r="F55" s="29"/>
      <c r="G55" s="29"/>
      <c r="H55" s="7"/>
      <c r="I55" s="3"/>
    </row>
    <row r="56" spans="1:9" ht="11.25" customHeight="1">
      <c r="A56" s="27"/>
      <c r="B56" s="29"/>
      <c r="C56" s="29"/>
      <c r="D56" s="29"/>
      <c r="E56" s="29"/>
      <c r="F56" s="29"/>
      <c r="G56" s="29"/>
      <c r="H56" s="7"/>
      <c r="I56" s="3"/>
    </row>
    <row r="57" spans="1:9" ht="11.25" customHeight="1">
      <c r="A57" s="27"/>
      <c r="B57" s="29"/>
      <c r="C57" s="29"/>
      <c r="D57" s="29"/>
      <c r="E57" s="29"/>
      <c r="F57" s="29"/>
      <c r="G57" s="29"/>
      <c r="H57" s="7"/>
      <c r="I57" s="3"/>
    </row>
    <row r="58" spans="1:9" ht="11.25" customHeight="1">
      <c r="A58" s="27"/>
      <c r="B58" s="29"/>
      <c r="C58" s="29"/>
      <c r="D58" s="29"/>
      <c r="E58" s="29"/>
      <c r="F58" s="29"/>
      <c r="G58" s="29"/>
      <c r="H58" s="7"/>
      <c r="I58" s="3"/>
    </row>
    <row r="59" spans="1:9" ht="11.25" customHeight="1">
      <c r="A59" s="27"/>
      <c r="B59" s="29"/>
      <c r="C59" s="29"/>
      <c r="D59" s="29"/>
      <c r="E59" s="29"/>
      <c r="F59" s="29"/>
      <c r="G59" s="29"/>
      <c r="H59" s="7"/>
      <c r="I59" s="3"/>
    </row>
    <row r="60" spans="1:9" ht="11.25" customHeight="1">
      <c r="A60" s="27"/>
      <c r="B60" s="29"/>
      <c r="C60" s="29"/>
      <c r="D60" s="29"/>
      <c r="E60" s="29"/>
      <c r="F60" s="29"/>
      <c r="G60" s="29"/>
      <c r="H60" s="7"/>
      <c r="I60" s="3"/>
    </row>
    <row r="61" spans="1:9" ht="11.25" customHeight="1">
      <c r="A61" s="27"/>
      <c r="B61" s="29"/>
      <c r="C61" s="29"/>
      <c r="D61" s="29"/>
      <c r="E61" s="29"/>
      <c r="F61" s="29"/>
      <c r="G61" s="29"/>
      <c r="H61" s="7"/>
      <c r="I61" s="3"/>
    </row>
    <row r="62" spans="1:9" ht="11.25" customHeight="1">
      <c r="A62" s="27"/>
      <c r="B62" s="29"/>
      <c r="C62" s="29"/>
      <c r="D62" s="29"/>
      <c r="E62" s="29"/>
      <c r="F62" s="29"/>
      <c r="G62" s="29"/>
      <c r="H62" s="7"/>
      <c r="I62" s="3"/>
    </row>
    <row r="63" spans="1:9" ht="11.25" customHeight="1">
      <c r="A63" s="27"/>
      <c r="B63" s="29"/>
      <c r="C63" s="29"/>
      <c r="D63" s="29"/>
      <c r="E63" s="29"/>
      <c r="F63" s="29"/>
      <c r="G63" s="29"/>
      <c r="H63" s="7"/>
      <c r="I63" s="3"/>
    </row>
    <row r="64" spans="1:9" ht="11.25" customHeight="1">
      <c r="A64" s="103" t="s">
        <v>209</v>
      </c>
      <c r="B64" s="103"/>
      <c r="C64" s="103"/>
      <c r="D64" s="103"/>
      <c r="E64" s="103"/>
      <c r="F64" s="103"/>
      <c r="G64" s="103"/>
      <c r="H64" s="7"/>
      <c r="I64" s="3"/>
    </row>
    <row r="65" spans="1:9" ht="11.25" customHeight="1">
      <c r="A65" s="103" t="s">
        <v>77</v>
      </c>
      <c r="B65" s="103"/>
      <c r="C65" s="103"/>
      <c r="D65" s="103"/>
      <c r="E65" s="103"/>
      <c r="F65" s="103"/>
      <c r="G65" s="103"/>
      <c r="H65" s="9"/>
      <c r="I65" s="3"/>
    </row>
    <row r="66" spans="1:9" ht="11.25" customHeight="1">
      <c r="A66" s="103"/>
      <c r="B66" s="103"/>
      <c r="C66" s="103"/>
      <c r="D66" s="103"/>
      <c r="E66" s="103"/>
      <c r="F66" s="103"/>
      <c r="G66" s="103"/>
      <c r="I66" s="3"/>
    </row>
    <row r="67" spans="1:9" ht="11.25" customHeight="1">
      <c r="A67" s="103" t="s">
        <v>66</v>
      </c>
      <c r="B67" s="103"/>
      <c r="C67" s="103"/>
      <c r="D67" s="103"/>
      <c r="E67" s="103"/>
      <c r="F67" s="103"/>
      <c r="G67" s="103"/>
      <c r="H67" s="4"/>
      <c r="I67" s="3"/>
    </row>
    <row r="68" spans="1:9" ht="11.25" customHeight="1">
      <c r="A68" s="103"/>
      <c r="B68" s="103"/>
      <c r="C68" s="103"/>
      <c r="D68" s="103"/>
      <c r="E68" s="103"/>
      <c r="F68" s="103"/>
      <c r="G68" s="103"/>
      <c r="H68" s="4"/>
      <c r="I68" s="3"/>
    </row>
    <row r="69" spans="1:9" ht="11.25" customHeight="1">
      <c r="A69" s="34"/>
      <c r="B69" s="34"/>
      <c r="C69" s="67" t="s">
        <v>13</v>
      </c>
      <c r="D69" s="34"/>
      <c r="E69" s="67" t="s">
        <v>65</v>
      </c>
      <c r="F69" s="34"/>
      <c r="G69" s="34"/>
      <c r="H69" s="4"/>
      <c r="I69" s="3"/>
    </row>
    <row r="70" spans="1:9" ht="11.25" customHeight="1">
      <c r="A70" s="30" t="s">
        <v>64</v>
      </c>
      <c r="B70" s="68"/>
      <c r="C70" s="30" t="s">
        <v>63</v>
      </c>
      <c r="D70" s="68"/>
      <c r="E70" s="30" t="s">
        <v>63</v>
      </c>
      <c r="F70" s="68"/>
      <c r="G70" s="30" t="s">
        <v>62</v>
      </c>
      <c r="H70" s="4"/>
      <c r="I70" s="3"/>
    </row>
    <row r="71" spans="1:9" ht="11.25" customHeight="1">
      <c r="A71" s="69" t="s">
        <v>61</v>
      </c>
      <c r="B71" s="29"/>
      <c r="C71" s="29"/>
      <c r="D71" s="29"/>
      <c r="E71" s="29"/>
      <c r="F71" s="29"/>
      <c r="G71" s="29"/>
      <c r="H71" s="4"/>
      <c r="I71" s="3"/>
    </row>
    <row r="72" spans="1:9" ht="11.25" customHeight="1">
      <c r="A72" s="33" t="s">
        <v>108</v>
      </c>
      <c r="B72" s="29"/>
      <c r="C72" s="29"/>
      <c r="D72" s="29"/>
      <c r="E72" s="29"/>
      <c r="F72" s="29"/>
      <c r="G72" s="29"/>
      <c r="H72" s="4"/>
      <c r="I72" s="3"/>
    </row>
    <row r="73" spans="1:9" ht="11.25" customHeight="1">
      <c r="A73" s="70" t="s">
        <v>87</v>
      </c>
      <c r="B73" s="29"/>
      <c r="C73" s="29">
        <v>561</v>
      </c>
      <c r="D73" s="29"/>
      <c r="E73" s="29" t="s">
        <v>60</v>
      </c>
      <c r="F73" s="29"/>
      <c r="G73" s="71">
        <v>16200000</v>
      </c>
      <c r="H73" s="4"/>
      <c r="I73" s="3"/>
    </row>
    <row r="74" spans="1:9" ht="11.25" customHeight="1">
      <c r="A74" s="70" t="s">
        <v>109</v>
      </c>
      <c r="B74" s="29"/>
      <c r="C74" s="29">
        <v>75</v>
      </c>
      <c r="D74" s="29"/>
      <c r="E74" s="29" t="s">
        <v>60</v>
      </c>
      <c r="F74" s="29"/>
      <c r="G74" s="29">
        <v>2080000</v>
      </c>
      <c r="H74" s="4"/>
      <c r="I74" s="3"/>
    </row>
    <row r="75" spans="1:9" ht="11.25" customHeight="1">
      <c r="A75" s="70" t="s">
        <v>94</v>
      </c>
      <c r="B75" s="29"/>
      <c r="C75" s="29">
        <v>356</v>
      </c>
      <c r="D75" s="29"/>
      <c r="E75" s="29" t="s">
        <v>60</v>
      </c>
      <c r="F75" s="29"/>
      <c r="G75" s="29">
        <v>15900000</v>
      </c>
      <c r="H75" s="4"/>
      <c r="I75" s="3"/>
    </row>
    <row r="76" spans="1:9" ht="11.25" customHeight="1">
      <c r="A76" s="70" t="s">
        <v>110</v>
      </c>
      <c r="B76" s="29"/>
      <c r="C76" s="29">
        <v>85</v>
      </c>
      <c r="D76" s="29"/>
      <c r="E76" s="29" t="s">
        <v>60</v>
      </c>
      <c r="F76" s="29"/>
      <c r="G76" s="29">
        <v>7860000</v>
      </c>
      <c r="H76" s="4"/>
      <c r="I76" s="3"/>
    </row>
    <row r="77" spans="1:9" ht="11.25" customHeight="1">
      <c r="A77" s="70" t="s">
        <v>89</v>
      </c>
      <c r="B77" s="29"/>
      <c r="C77" s="29">
        <v>3360</v>
      </c>
      <c r="D77" s="29"/>
      <c r="E77" s="29" t="s">
        <v>60</v>
      </c>
      <c r="F77" s="29"/>
      <c r="G77" s="29">
        <v>168000000</v>
      </c>
      <c r="H77" s="4"/>
      <c r="I77" s="3"/>
    </row>
    <row r="78" spans="1:9" ht="11.25" customHeight="1">
      <c r="A78" s="70" t="s">
        <v>97</v>
      </c>
      <c r="B78" s="29"/>
      <c r="C78" s="29">
        <v>482</v>
      </c>
      <c r="D78" s="29"/>
      <c r="E78" s="29" t="s">
        <v>60</v>
      </c>
      <c r="F78" s="29"/>
      <c r="G78" s="29">
        <v>19000000</v>
      </c>
      <c r="H78" s="4"/>
      <c r="I78" s="3"/>
    </row>
    <row r="79" spans="1:9" ht="11.25" customHeight="1">
      <c r="A79" s="70" t="s">
        <v>106</v>
      </c>
      <c r="B79" s="29"/>
      <c r="C79" s="29">
        <v>388</v>
      </c>
      <c r="D79" s="29"/>
      <c r="E79" s="29" t="s">
        <v>60</v>
      </c>
      <c r="F79" s="29"/>
      <c r="G79" s="29">
        <v>10000000</v>
      </c>
      <c r="H79" s="4"/>
      <c r="I79" s="3"/>
    </row>
    <row r="80" spans="1:9" ht="11.25" customHeight="1">
      <c r="A80" s="70" t="s">
        <v>98</v>
      </c>
      <c r="B80" s="29"/>
      <c r="C80" s="29">
        <v>131</v>
      </c>
      <c r="D80" s="29"/>
      <c r="E80" s="29" t="s">
        <v>60</v>
      </c>
      <c r="F80" s="29"/>
      <c r="G80" s="29">
        <v>5740000</v>
      </c>
      <c r="H80" s="4"/>
      <c r="I80" s="3"/>
    </row>
    <row r="81" spans="1:9" ht="11.25" customHeight="1">
      <c r="A81" s="70" t="s">
        <v>111</v>
      </c>
      <c r="B81" s="29"/>
      <c r="C81" s="29">
        <v>120</v>
      </c>
      <c r="D81" s="29"/>
      <c r="E81" s="29" t="s">
        <v>60</v>
      </c>
      <c r="F81" s="29" t="s">
        <v>0</v>
      </c>
      <c r="G81" s="29">
        <v>3030000</v>
      </c>
      <c r="H81" s="4"/>
      <c r="I81" s="3"/>
    </row>
    <row r="82" spans="1:9" ht="11.25" customHeight="1">
      <c r="A82" s="70" t="s">
        <v>99</v>
      </c>
      <c r="B82" s="29"/>
      <c r="C82" s="29">
        <v>85</v>
      </c>
      <c r="D82" s="29"/>
      <c r="E82" s="29" t="s">
        <v>60</v>
      </c>
      <c r="F82" s="29"/>
      <c r="G82" s="29">
        <v>13900000</v>
      </c>
      <c r="H82" s="4"/>
      <c r="I82" s="3"/>
    </row>
    <row r="83" spans="1:9" ht="11.25" customHeight="1">
      <c r="A83" s="70" t="s">
        <v>91</v>
      </c>
      <c r="B83" s="29"/>
      <c r="C83" s="29">
        <v>276</v>
      </c>
      <c r="D83" s="29"/>
      <c r="E83" s="29" t="s">
        <v>60</v>
      </c>
      <c r="F83" s="29"/>
      <c r="G83" s="29">
        <v>26900000</v>
      </c>
      <c r="H83" s="4"/>
      <c r="I83" s="3"/>
    </row>
    <row r="84" spans="1:9" ht="11.25" customHeight="1">
      <c r="A84" s="72" t="s">
        <v>112</v>
      </c>
      <c r="B84" s="29"/>
      <c r="C84" s="73">
        <v>5920</v>
      </c>
      <c r="D84" s="73"/>
      <c r="E84" s="73">
        <v>5920</v>
      </c>
      <c r="F84" s="75" t="s">
        <v>72</v>
      </c>
      <c r="G84" s="73">
        <v>289000000</v>
      </c>
      <c r="H84" s="4"/>
      <c r="I84" s="3"/>
    </row>
    <row r="85" spans="1:9" ht="11.25" customHeight="1">
      <c r="A85" s="33" t="s">
        <v>101</v>
      </c>
      <c r="B85" s="29"/>
      <c r="C85" s="29"/>
      <c r="D85" s="29"/>
      <c r="E85" s="29"/>
      <c r="F85" s="29"/>
      <c r="G85" s="29"/>
      <c r="H85" s="4"/>
      <c r="I85" s="3"/>
    </row>
    <row r="86" spans="1:9" ht="11.25" customHeight="1">
      <c r="A86" s="70" t="s">
        <v>102</v>
      </c>
      <c r="B86" s="29"/>
      <c r="C86" s="29">
        <v>26</v>
      </c>
      <c r="D86" s="29"/>
      <c r="E86" s="29">
        <v>26</v>
      </c>
      <c r="F86" s="29"/>
      <c r="G86" s="29">
        <v>36300</v>
      </c>
      <c r="H86" s="4"/>
      <c r="I86" s="3"/>
    </row>
    <row r="87" spans="1:9" ht="11.25" customHeight="1">
      <c r="A87" s="70" t="s">
        <v>86</v>
      </c>
      <c r="B87" s="29"/>
      <c r="C87" s="29">
        <v>40</v>
      </c>
      <c r="D87" s="29"/>
      <c r="E87" s="29">
        <v>39</v>
      </c>
      <c r="F87" s="29"/>
      <c r="G87" s="29">
        <v>55900</v>
      </c>
      <c r="H87" s="4"/>
      <c r="I87" s="3"/>
    </row>
    <row r="88" spans="1:9" ht="11.25" customHeight="1">
      <c r="A88" s="70" t="s">
        <v>103</v>
      </c>
      <c r="B88" s="29"/>
      <c r="C88" s="29">
        <v>164</v>
      </c>
      <c r="D88" s="29"/>
      <c r="E88" s="29">
        <v>162</v>
      </c>
      <c r="F88" s="29"/>
      <c r="G88" s="29">
        <v>268000</v>
      </c>
      <c r="H88" s="4"/>
      <c r="I88" s="3"/>
    </row>
    <row r="89" spans="1:9" ht="11.25" customHeight="1">
      <c r="A89" s="70" t="s">
        <v>89</v>
      </c>
      <c r="B89" s="29"/>
      <c r="C89" s="29">
        <v>286</v>
      </c>
      <c r="D89" s="29"/>
      <c r="E89" s="29">
        <v>284</v>
      </c>
      <c r="F89" s="29"/>
      <c r="G89" s="29">
        <v>814000</v>
      </c>
      <c r="H89" s="4"/>
      <c r="I89" s="3"/>
    </row>
    <row r="90" spans="1:9" ht="11.25" customHeight="1">
      <c r="A90" s="70" t="s">
        <v>97</v>
      </c>
      <c r="B90" s="29"/>
      <c r="C90" s="29">
        <v>20</v>
      </c>
      <c r="D90" s="29"/>
      <c r="E90" s="29">
        <v>20</v>
      </c>
      <c r="F90" s="29"/>
      <c r="G90" s="29">
        <v>28600</v>
      </c>
      <c r="H90" s="4"/>
      <c r="I90" s="3"/>
    </row>
    <row r="91" spans="1:9" ht="11.25" customHeight="1">
      <c r="A91" s="70" t="s">
        <v>81</v>
      </c>
      <c r="B91" s="29"/>
      <c r="C91" s="29">
        <v>269</v>
      </c>
      <c r="D91" s="29"/>
      <c r="E91" s="29">
        <v>267</v>
      </c>
      <c r="F91" s="29"/>
      <c r="G91" s="29">
        <v>449000</v>
      </c>
      <c r="H91" s="4"/>
      <c r="I91" s="3"/>
    </row>
    <row r="92" spans="1:9" ht="11.25" customHeight="1">
      <c r="A92" s="70" t="s">
        <v>104</v>
      </c>
      <c r="B92" s="29"/>
      <c r="C92" s="29">
        <v>51</v>
      </c>
      <c r="D92" s="29"/>
      <c r="E92" s="29">
        <v>51</v>
      </c>
      <c r="F92" s="29"/>
      <c r="G92" s="29">
        <v>72000</v>
      </c>
      <c r="H92" s="4"/>
      <c r="I92" s="3"/>
    </row>
    <row r="93" spans="1:9" ht="11.25" customHeight="1">
      <c r="A93" s="70" t="s">
        <v>105</v>
      </c>
      <c r="B93" s="29"/>
      <c r="C93" s="29">
        <v>103</v>
      </c>
      <c r="D93" s="29"/>
      <c r="E93" s="29">
        <v>102</v>
      </c>
      <c r="F93" s="29"/>
      <c r="G93" s="29">
        <v>168000</v>
      </c>
      <c r="H93" s="4"/>
      <c r="I93" s="3"/>
    </row>
    <row r="94" spans="1:9" ht="11.25" customHeight="1">
      <c r="A94" s="70" t="s">
        <v>106</v>
      </c>
      <c r="B94" s="29"/>
      <c r="C94" s="29">
        <v>275</v>
      </c>
      <c r="D94" s="29"/>
      <c r="E94" s="29">
        <v>272</v>
      </c>
      <c r="F94" s="29"/>
      <c r="G94" s="29">
        <v>387000</v>
      </c>
      <c r="H94" s="4"/>
      <c r="I94" s="3"/>
    </row>
    <row r="95" spans="1:9" ht="11.25" customHeight="1">
      <c r="A95" s="70" t="s">
        <v>107</v>
      </c>
      <c r="B95" s="29"/>
      <c r="C95" s="29">
        <v>21</v>
      </c>
      <c r="D95" s="29"/>
      <c r="E95" s="29">
        <v>20</v>
      </c>
      <c r="F95" s="29"/>
      <c r="G95" s="29">
        <v>39400</v>
      </c>
      <c r="H95" s="4"/>
      <c r="I95" s="3"/>
    </row>
    <row r="96" spans="1:9" ht="11.25" customHeight="1">
      <c r="A96" s="70" t="s">
        <v>91</v>
      </c>
      <c r="B96" s="29"/>
      <c r="C96" s="29">
        <v>127</v>
      </c>
      <c r="D96" s="29"/>
      <c r="E96" s="29">
        <v>126</v>
      </c>
      <c r="F96" s="29"/>
      <c r="G96" s="29">
        <v>226000</v>
      </c>
      <c r="H96" s="4"/>
      <c r="I96" s="3"/>
    </row>
    <row r="97" spans="1:9" ht="11.25" customHeight="1">
      <c r="A97" s="72" t="s">
        <v>83</v>
      </c>
      <c r="B97" s="29"/>
      <c r="C97" s="73">
        <v>1380</v>
      </c>
      <c r="D97" s="73"/>
      <c r="E97" s="73">
        <v>1370</v>
      </c>
      <c r="F97" s="73"/>
      <c r="G97" s="73">
        <v>2540000</v>
      </c>
      <c r="H97" s="4"/>
      <c r="I97" s="3"/>
    </row>
    <row r="98" spans="1:9" ht="11.25" customHeight="1">
      <c r="A98" s="33" t="s">
        <v>100</v>
      </c>
      <c r="B98" s="29"/>
      <c r="C98" s="29"/>
      <c r="D98" s="29"/>
      <c r="E98" s="29"/>
      <c r="F98" s="29"/>
      <c r="G98" s="29"/>
      <c r="H98" s="4"/>
      <c r="I98" s="3"/>
    </row>
    <row r="99" spans="1:9" ht="11.25" customHeight="1">
      <c r="A99" s="70" t="s">
        <v>79</v>
      </c>
      <c r="B99" s="29"/>
      <c r="C99" s="29">
        <v>2170</v>
      </c>
      <c r="D99" s="29"/>
      <c r="E99" s="29">
        <v>2100</v>
      </c>
      <c r="F99" s="29"/>
      <c r="G99" s="29">
        <v>2490000</v>
      </c>
      <c r="H99" s="4"/>
      <c r="I99" s="3"/>
    </row>
    <row r="100" spans="1:9" ht="11.25" customHeight="1">
      <c r="A100" s="70" t="s">
        <v>94</v>
      </c>
      <c r="B100" s="29"/>
      <c r="C100" s="29">
        <v>329</v>
      </c>
      <c r="D100" s="29"/>
      <c r="E100" s="29">
        <v>319</v>
      </c>
      <c r="F100" s="29"/>
      <c r="G100" s="29">
        <v>437000</v>
      </c>
      <c r="H100" s="4"/>
      <c r="I100" s="3"/>
    </row>
    <row r="101" spans="1:9" ht="11.25" customHeight="1">
      <c r="A101" s="70" t="s">
        <v>95</v>
      </c>
      <c r="B101" s="29"/>
      <c r="C101" s="29">
        <v>638</v>
      </c>
      <c r="D101" s="29"/>
      <c r="E101" s="29">
        <v>619</v>
      </c>
      <c r="F101" s="29"/>
      <c r="G101" s="29">
        <v>841000</v>
      </c>
      <c r="H101" s="4"/>
      <c r="I101" s="3"/>
    </row>
    <row r="102" spans="1:9" ht="11.25" customHeight="1">
      <c r="A102" s="70" t="s">
        <v>96</v>
      </c>
      <c r="B102" s="29"/>
      <c r="C102" s="29">
        <v>1110</v>
      </c>
      <c r="D102" s="29"/>
      <c r="E102" s="29">
        <v>1080</v>
      </c>
      <c r="F102" s="29"/>
      <c r="G102" s="29">
        <v>1610000</v>
      </c>
      <c r="H102" s="4"/>
      <c r="I102" s="3"/>
    </row>
    <row r="103" spans="1:9" ht="11.25" customHeight="1">
      <c r="A103" s="70" t="s">
        <v>97</v>
      </c>
      <c r="B103" s="29"/>
      <c r="C103" s="29">
        <v>524</v>
      </c>
      <c r="D103" s="29"/>
      <c r="E103" s="29">
        <v>509</v>
      </c>
      <c r="F103" s="29"/>
      <c r="G103" s="29">
        <v>840000</v>
      </c>
      <c r="H103" s="4"/>
      <c r="I103" s="3"/>
    </row>
    <row r="104" spans="1:9" ht="11.25" customHeight="1">
      <c r="A104" s="70" t="s">
        <v>80</v>
      </c>
      <c r="B104" s="29"/>
      <c r="C104" s="29">
        <v>253</v>
      </c>
      <c r="D104" s="29"/>
      <c r="E104" s="29">
        <v>246</v>
      </c>
      <c r="F104" s="29"/>
      <c r="G104" s="29">
        <v>479000</v>
      </c>
      <c r="H104" s="4"/>
      <c r="I104" s="3"/>
    </row>
    <row r="105" spans="1:9" ht="11.25" customHeight="1">
      <c r="A105" s="70" t="s">
        <v>81</v>
      </c>
      <c r="B105" s="29"/>
      <c r="C105" s="29">
        <v>833</v>
      </c>
      <c r="D105" s="29"/>
      <c r="E105" s="29">
        <v>808</v>
      </c>
      <c r="F105" s="29"/>
      <c r="G105" s="29">
        <v>1460000</v>
      </c>
      <c r="H105" s="4"/>
      <c r="I105" s="3"/>
    </row>
    <row r="106" spans="1:9" ht="11.25" customHeight="1">
      <c r="A106" s="70" t="s">
        <v>196</v>
      </c>
      <c r="B106" s="29"/>
      <c r="C106" s="29">
        <v>428</v>
      </c>
      <c r="D106" s="29"/>
      <c r="E106" s="29">
        <v>416</v>
      </c>
      <c r="F106" s="29"/>
      <c r="G106" s="29">
        <v>1190000</v>
      </c>
      <c r="H106" s="4"/>
      <c r="I106" s="3"/>
    </row>
    <row r="107" spans="1:9" ht="11.25" customHeight="1">
      <c r="A107" s="70" t="s">
        <v>98</v>
      </c>
      <c r="B107" s="29"/>
      <c r="C107" s="29">
        <v>493</v>
      </c>
      <c r="D107" s="29"/>
      <c r="E107" s="29">
        <v>478</v>
      </c>
      <c r="F107" s="29"/>
      <c r="G107" s="29">
        <v>1150000</v>
      </c>
      <c r="H107" s="4"/>
      <c r="I107" s="3"/>
    </row>
    <row r="108" spans="1:9" ht="11.25" customHeight="1">
      <c r="A108" s="70" t="s">
        <v>99</v>
      </c>
      <c r="B108" s="29"/>
      <c r="C108" s="29">
        <v>334</v>
      </c>
      <c r="D108" s="29"/>
      <c r="E108" s="29">
        <v>324</v>
      </c>
      <c r="F108" s="29"/>
      <c r="G108" s="29">
        <v>707000</v>
      </c>
      <c r="H108" s="4"/>
      <c r="I108" s="3"/>
    </row>
    <row r="109" spans="1:9" ht="11.25" customHeight="1">
      <c r="A109" s="70" t="s">
        <v>91</v>
      </c>
      <c r="B109" s="29"/>
      <c r="C109" s="29">
        <v>834</v>
      </c>
      <c r="D109" s="29"/>
      <c r="E109" s="29">
        <v>809</v>
      </c>
      <c r="F109" s="29"/>
      <c r="G109" s="29">
        <v>2890000</v>
      </c>
      <c r="H109" s="4"/>
      <c r="I109" s="3"/>
    </row>
    <row r="110" spans="1:9" ht="11.25" customHeight="1">
      <c r="A110" s="72" t="s">
        <v>83</v>
      </c>
      <c r="B110" s="29"/>
      <c r="C110" s="73">
        <v>7940</v>
      </c>
      <c r="D110" s="73"/>
      <c r="E110" s="73">
        <v>7710</v>
      </c>
      <c r="F110" s="73"/>
      <c r="G110" s="73">
        <v>14100000</v>
      </c>
      <c r="H110" s="4"/>
      <c r="I110" s="3"/>
    </row>
    <row r="111" spans="1:9" ht="11.25" customHeight="1">
      <c r="A111" s="72" t="s">
        <v>93</v>
      </c>
      <c r="B111" s="68"/>
      <c r="C111" s="68">
        <v>15200</v>
      </c>
      <c r="D111" s="68"/>
      <c r="E111" s="68">
        <v>15000</v>
      </c>
      <c r="F111" s="68"/>
      <c r="G111" s="68">
        <v>305000000</v>
      </c>
      <c r="H111" s="4"/>
      <c r="I111" s="3"/>
    </row>
    <row r="112" spans="1:9" ht="11.25" customHeight="1">
      <c r="A112" s="109" t="s">
        <v>157</v>
      </c>
      <c r="B112" s="110"/>
      <c r="C112" s="110"/>
      <c r="D112" s="110"/>
      <c r="E112" s="110"/>
      <c r="F112" s="110"/>
      <c r="G112" s="110"/>
      <c r="H112" s="4"/>
      <c r="I112" s="3"/>
    </row>
    <row r="113" spans="1:9" ht="11.25" customHeight="1">
      <c r="A113" s="108" t="s">
        <v>141</v>
      </c>
      <c r="B113" s="102"/>
      <c r="C113" s="102"/>
      <c r="D113" s="102"/>
      <c r="E113" s="102"/>
      <c r="F113" s="102"/>
      <c r="G113" s="102"/>
      <c r="H113" s="4"/>
      <c r="I113" s="3"/>
    </row>
    <row r="114" spans="1:9" ht="11.25" customHeight="1">
      <c r="A114" s="102"/>
      <c r="B114" s="102"/>
      <c r="C114" s="102"/>
      <c r="D114" s="102"/>
      <c r="E114" s="102"/>
      <c r="F114" s="102"/>
      <c r="G114" s="102"/>
      <c r="H114" s="4"/>
      <c r="I114" s="3"/>
    </row>
    <row r="115" spans="1:9" ht="11.25" customHeight="1">
      <c r="A115" s="102" t="s">
        <v>59</v>
      </c>
      <c r="B115" s="102"/>
      <c r="C115" s="102"/>
      <c r="D115" s="102"/>
      <c r="E115" s="102"/>
      <c r="F115" s="102"/>
      <c r="G115" s="102"/>
      <c r="H115" s="4"/>
      <c r="I115" s="3"/>
    </row>
    <row r="116" spans="1:9" ht="9.75">
      <c r="A116" s="4"/>
      <c r="B116" s="4"/>
      <c r="C116" s="4"/>
      <c r="D116" s="4"/>
      <c r="E116" s="4"/>
      <c r="F116" s="4"/>
      <c r="G116" s="4"/>
      <c r="H116" s="4"/>
      <c r="I116" s="3"/>
    </row>
    <row r="117" spans="1:9" ht="9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9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9.75">
      <c r="A119" s="3"/>
      <c r="B119" s="3"/>
      <c r="C119" s="3"/>
      <c r="D119" s="3"/>
      <c r="E119" s="3"/>
      <c r="F119" s="3"/>
      <c r="G119" s="3"/>
      <c r="H119" s="3"/>
      <c r="I119" s="3"/>
    </row>
  </sheetData>
  <mergeCells count="15">
    <mergeCell ref="A114:G114"/>
    <mergeCell ref="A115:G115"/>
    <mergeCell ref="A68:G68"/>
    <mergeCell ref="A29:G29"/>
    <mergeCell ref="A112:G112"/>
    <mergeCell ref="A113:G113"/>
    <mergeCell ref="A67:G67"/>
    <mergeCell ref="A65:G65"/>
    <mergeCell ref="A66:G66"/>
    <mergeCell ref="A4:G4"/>
    <mergeCell ref="A2:G2"/>
    <mergeCell ref="A1:G1"/>
    <mergeCell ref="A64:G64"/>
    <mergeCell ref="A3:G3"/>
    <mergeCell ref="A5:G5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">
      <selection activeCell="A1" sqref="A1:M1"/>
    </sheetView>
  </sheetViews>
  <sheetFormatPr defaultColWidth="9.33203125" defaultRowHeight="11.25"/>
  <cols>
    <col min="1" max="1" width="30.83203125" style="0" customWidth="1"/>
    <col min="2" max="2" width="4.83203125" style="0" customWidth="1"/>
    <col min="3" max="3" width="9.83203125" style="0" customWidth="1"/>
    <col min="4" max="4" width="3.83203125" style="0" customWidth="1"/>
    <col min="5" max="5" width="9.83203125" style="0" customWidth="1"/>
    <col min="6" max="6" width="3.83203125" style="0" customWidth="1"/>
    <col min="7" max="7" width="11.83203125" style="0" customWidth="1"/>
    <col min="8" max="8" width="0.1640625" style="0" hidden="1" customWidth="1"/>
    <col min="9" max="11" width="9.33203125" style="0" hidden="1" customWidth="1"/>
  </cols>
  <sheetData>
    <row r="1" spans="1:7" ht="11.25" customHeight="1">
      <c r="A1" s="119" t="s">
        <v>158</v>
      </c>
      <c r="B1" s="119"/>
      <c r="C1" s="119"/>
      <c r="D1" s="119"/>
      <c r="E1" s="119"/>
      <c r="F1" s="119"/>
      <c r="G1" s="119"/>
    </row>
    <row r="2" spans="1:7" ht="11.25" customHeight="1">
      <c r="A2" s="119" t="s">
        <v>202</v>
      </c>
      <c r="B2" s="119"/>
      <c r="C2" s="119"/>
      <c r="D2" s="119"/>
      <c r="E2" s="119"/>
      <c r="F2" s="119"/>
      <c r="G2" s="119"/>
    </row>
    <row r="3" spans="1:7" ht="11.25" customHeight="1">
      <c r="A3" s="119" t="s">
        <v>159</v>
      </c>
      <c r="B3" s="119"/>
      <c r="C3" s="119"/>
      <c r="D3" s="119"/>
      <c r="E3" s="119"/>
      <c r="F3" s="119"/>
      <c r="G3" s="119"/>
    </row>
    <row r="4" spans="1:7" ht="11.25" customHeight="1">
      <c r="A4" s="119"/>
      <c r="B4" s="119"/>
      <c r="C4" s="119"/>
      <c r="D4" s="119"/>
      <c r="E4" s="119"/>
      <c r="F4" s="119"/>
      <c r="G4" s="119"/>
    </row>
    <row r="5" spans="1:7" ht="11.25" customHeight="1">
      <c r="A5" s="119" t="s">
        <v>66</v>
      </c>
      <c r="B5" s="119"/>
      <c r="C5" s="119"/>
      <c r="D5" s="119"/>
      <c r="E5" s="119"/>
      <c r="F5" s="119"/>
      <c r="G5" s="119"/>
    </row>
    <row r="6" spans="1:7" ht="11.25" customHeight="1">
      <c r="A6" s="119"/>
      <c r="B6" s="119"/>
      <c r="C6" s="119"/>
      <c r="D6" s="119"/>
      <c r="E6" s="119"/>
      <c r="F6" s="119"/>
      <c r="G6" s="119"/>
    </row>
    <row r="7" spans="1:7" ht="11.25" customHeight="1">
      <c r="A7" s="76"/>
      <c r="B7" s="76"/>
      <c r="C7" s="77" t="s">
        <v>13</v>
      </c>
      <c r="D7" s="76"/>
      <c r="E7" s="77" t="s">
        <v>65</v>
      </c>
      <c r="F7" s="76"/>
      <c r="G7" s="76"/>
    </row>
    <row r="8" spans="1:7" ht="11.25" customHeight="1">
      <c r="A8" s="78" t="s">
        <v>64</v>
      </c>
      <c r="B8" s="79"/>
      <c r="C8" s="78" t="s">
        <v>63</v>
      </c>
      <c r="D8" s="79"/>
      <c r="E8" s="78" t="s">
        <v>63</v>
      </c>
      <c r="F8" s="79"/>
      <c r="G8" s="78" t="s">
        <v>62</v>
      </c>
    </row>
    <row r="9" spans="1:7" ht="11.25" customHeight="1">
      <c r="A9" s="81" t="s">
        <v>68</v>
      </c>
      <c r="B9" s="82"/>
      <c r="C9" s="82"/>
      <c r="D9" s="82"/>
      <c r="E9" s="82"/>
      <c r="F9" s="82"/>
      <c r="G9" s="82"/>
    </row>
    <row r="10" spans="1:7" ht="11.25" customHeight="1">
      <c r="A10" s="83" t="s">
        <v>160</v>
      </c>
      <c r="B10" s="82"/>
      <c r="C10" s="82"/>
      <c r="D10" s="82"/>
      <c r="E10" s="82"/>
      <c r="F10" s="82"/>
      <c r="G10" s="82"/>
    </row>
    <row r="11" spans="1:7" ht="11.25" customHeight="1">
      <c r="A11" s="84" t="s">
        <v>161</v>
      </c>
      <c r="B11" s="82"/>
      <c r="C11" s="82">
        <v>158</v>
      </c>
      <c r="D11" s="82"/>
      <c r="E11" s="82">
        <v>96</v>
      </c>
      <c r="F11" s="82"/>
      <c r="G11" s="85">
        <v>207000</v>
      </c>
    </row>
    <row r="12" spans="1:7" ht="11.25" customHeight="1">
      <c r="A12" s="84" t="s">
        <v>162</v>
      </c>
      <c r="B12" s="82"/>
      <c r="C12" s="82">
        <v>1270</v>
      </c>
      <c r="D12" s="82"/>
      <c r="E12" s="82">
        <v>793</v>
      </c>
      <c r="F12" s="82"/>
      <c r="G12" s="82">
        <v>1020000</v>
      </c>
    </row>
    <row r="13" spans="1:7" ht="11.25" customHeight="1">
      <c r="A13" s="84" t="s">
        <v>79</v>
      </c>
      <c r="B13" s="82"/>
      <c r="C13" s="82">
        <v>202</v>
      </c>
      <c r="D13" s="82"/>
      <c r="E13" s="82">
        <v>134</v>
      </c>
      <c r="F13" s="82"/>
      <c r="G13" s="82">
        <v>65800</v>
      </c>
    </row>
    <row r="14" spans="1:7" ht="11.25" customHeight="1">
      <c r="A14" s="84" t="s">
        <v>163</v>
      </c>
      <c r="B14" s="82"/>
      <c r="C14" s="82">
        <v>161</v>
      </c>
      <c r="D14" s="82"/>
      <c r="E14" s="82">
        <v>145</v>
      </c>
      <c r="F14" s="82"/>
      <c r="G14" s="82">
        <v>79900</v>
      </c>
    </row>
    <row r="15" spans="1:7" ht="11.25" customHeight="1">
      <c r="A15" s="84" t="s">
        <v>164</v>
      </c>
      <c r="B15" s="82"/>
      <c r="C15" s="82">
        <v>142</v>
      </c>
      <c r="D15" s="82"/>
      <c r="E15" s="82">
        <v>93</v>
      </c>
      <c r="F15" s="82"/>
      <c r="G15" s="82">
        <v>193000</v>
      </c>
    </row>
    <row r="16" spans="1:7" ht="11.25" customHeight="1">
      <c r="A16" s="84" t="s">
        <v>165</v>
      </c>
      <c r="B16" s="82"/>
      <c r="C16" s="82">
        <v>40</v>
      </c>
      <c r="D16" s="82"/>
      <c r="E16" s="82">
        <v>12</v>
      </c>
      <c r="F16" s="82"/>
      <c r="G16" s="82">
        <v>40500</v>
      </c>
    </row>
    <row r="17" spans="1:7" ht="11.25" customHeight="1">
      <c r="A17" s="84" t="s">
        <v>166</v>
      </c>
      <c r="B17" s="82"/>
      <c r="C17" s="82">
        <v>6</v>
      </c>
      <c r="D17" s="82"/>
      <c r="E17" s="82">
        <v>3</v>
      </c>
      <c r="F17" s="82"/>
      <c r="G17" s="82">
        <v>13300</v>
      </c>
    </row>
    <row r="18" spans="1:7" ht="11.25" customHeight="1">
      <c r="A18" s="84" t="s">
        <v>167</v>
      </c>
      <c r="B18" s="82"/>
      <c r="C18" s="82">
        <v>6</v>
      </c>
      <c r="D18" s="82"/>
      <c r="E18" s="82">
        <v>4</v>
      </c>
      <c r="F18" s="82"/>
      <c r="G18" s="82">
        <v>10500</v>
      </c>
    </row>
    <row r="19" spans="1:7" ht="11.25" customHeight="1">
      <c r="A19" s="84" t="s">
        <v>99</v>
      </c>
      <c r="B19" s="82"/>
      <c r="C19" s="82">
        <v>11</v>
      </c>
      <c r="D19" s="82"/>
      <c r="E19" s="82">
        <v>7</v>
      </c>
      <c r="F19" s="82"/>
      <c r="G19" s="82">
        <v>58100</v>
      </c>
    </row>
    <row r="20" spans="1:7" ht="11.25" customHeight="1">
      <c r="A20" s="86" t="s">
        <v>83</v>
      </c>
      <c r="B20" s="82"/>
      <c r="C20" s="87">
        <v>1990</v>
      </c>
      <c r="D20" s="87"/>
      <c r="E20" s="87">
        <v>1290</v>
      </c>
      <c r="F20" s="87"/>
      <c r="G20" s="87">
        <v>1680000</v>
      </c>
    </row>
    <row r="21" spans="1:7" ht="11.25" customHeight="1">
      <c r="A21" s="83" t="s">
        <v>168</v>
      </c>
      <c r="B21" s="82"/>
      <c r="C21" s="82"/>
      <c r="D21" s="82"/>
      <c r="E21" s="82"/>
      <c r="F21" s="82"/>
      <c r="G21" s="82"/>
    </row>
    <row r="22" spans="1:7" ht="11.25" customHeight="1">
      <c r="A22" s="84" t="s">
        <v>162</v>
      </c>
      <c r="B22" s="82"/>
      <c r="C22" s="82">
        <v>3590</v>
      </c>
      <c r="D22" s="82"/>
      <c r="E22" s="82">
        <v>2690</v>
      </c>
      <c r="F22" s="82"/>
      <c r="G22" s="82">
        <v>2110000</v>
      </c>
    </row>
    <row r="23" spans="1:7" ht="11.25" customHeight="1">
      <c r="A23" s="84" t="s">
        <v>79</v>
      </c>
      <c r="B23" s="82"/>
      <c r="C23" s="82">
        <v>8940</v>
      </c>
      <c r="D23" s="82"/>
      <c r="E23" s="82">
        <v>6840</v>
      </c>
      <c r="F23" s="82"/>
      <c r="G23" s="82">
        <v>5740000</v>
      </c>
    </row>
    <row r="24" spans="1:7" ht="11.25" customHeight="1">
      <c r="A24" s="84" t="s">
        <v>163</v>
      </c>
      <c r="B24" s="82"/>
      <c r="C24" s="82">
        <v>7070</v>
      </c>
      <c r="D24" s="82"/>
      <c r="E24" s="82">
        <v>5360</v>
      </c>
      <c r="F24" s="82"/>
      <c r="G24" s="82">
        <v>3530000</v>
      </c>
    </row>
    <row r="25" spans="1:7" ht="11.25" customHeight="1">
      <c r="A25" s="84" t="s">
        <v>164</v>
      </c>
      <c r="B25" s="82"/>
      <c r="C25" s="82">
        <v>3480</v>
      </c>
      <c r="D25" s="82"/>
      <c r="E25" s="82">
        <v>2300</v>
      </c>
      <c r="F25" s="82"/>
      <c r="G25" s="82">
        <v>6450000</v>
      </c>
    </row>
    <row r="26" spans="1:7" ht="11.25" customHeight="1">
      <c r="A26" s="84" t="s">
        <v>169</v>
      </c>
      <c r="B26" s="82"/>
      <c r="C26" s="82">
        <v>19200</v>
      </c>
      <c r="D26" s="82"/>
      <c r="E26" s="82">
        <v>14400</v>
      </c>
      <c r="F26" s="82"/>
      <c r="G26" s="82">
        <v>8950000</v>
      </c>
    </row>
    <row r="27" spans="1:7" ht="11.25" customHeight="1">
      <c r="A27" s="84" t="s">
        <v>170</v>
      </c>
      <c r="B27" s="82"/>
      <c r="C27" s="82">
        <v>33800</v>
      </c>
      <c r="D27" s="82"/>
      <c r="E27" s="82">
        <v>25800</v>
      </c>
      <c r="F27" s="82"/>
      <c r="G27" s="82">
        <v>14000000</v>
      </c>
    </row>
    <row r="28" spans="1:7" ht="11.25" customHeight="1">
      <c r="A28" s="84" t="s">
        <v>167</v>
      </c>
      <c r="B28" s="82"/>
      <c r="C28" s="82">
        <v>10700</v>
      </c>
      <c r="D28" s="82"/>
      <c r="E28" s="82">
        <v>8000</v>
      </c>
      <c r="F28" s="82"/>
      <c r="G28" s="82">
        <v>8920000</v>
      </c>
    </row>
    <row r="29" spans="1:7" ht="11.25" customHeight="1">
      <c r="A29" s="84" t="s">
        <v>171</v>
      </c>
      <c r="B29" s="82"/>
      <c r="C29" s="82">
        <v>6550</v>
      </c>
      <c r="D29" s="82"/>
      <c r="E29" s="82">
        <v>4750</v>
      </c>
      <c r="F29" s="82"/>
      <c r="G29" s="82">
        <v>3020000</v>
      </c>
    </row>
    <row r="30" spans="1:7" ht="11.25" customHeight="1">
      <c r="A30" s="84" t="s">
        <v>172</v>
      </c>
      <c r="B30" s="82"/>
      <c r="C30" s="82">
        <v>21500</v>
      </c>
      <c r="D30" s="82"/>
      <c r="E30" s="82">
        <v>16000</v>
      </c>
      <c r="F30" s="82"/>
      <c r="G30" s="82">
        <v>9070000</v>
      </c>
    </row>
    <row r="31" spans="1:7" ht="11.25" customHeight="1">
      <c r="A31" s="84" t="s">
        <v>90</v>
      </c>
      <c r="B31" s="82"/>
      <c r="C31" s="82">
        <v>49100</v>
      </c>
      <c r="D31" s="82"/>
      <c r="E31" s="82">
        <v>36900</v>
      </c>
      <c r="F31" s="82"/>
      <c r="G31" s="82">
        <v>26900000</v>
      </c>
    </row>
    <row r="32" spans="1:7" ht="11.25" customHeight="1">
      <c r="A32" s="84" t="s">
        <v>91</v>
      </c>
      <c r="B32" s="82"/>
      <c r="C32" s="82">
        <v>768</v>
      </c>
      <c r="D32" s="82"/>
      <c r="E32" s="82">
        <v>408</v>
      </c>
      <c r="F32" s="82"/>
      <c r="G32" s="82">
        <v>2000000</v>
      </c>
    </row>
    <row r="33" spans="1:7" ht="11.25" customHeight="1">
      <c r="A33" s="86" t="s">
        <v>83</v>
      </c>
      <c r="B33" s="82"/>
      <c r="C33" s="76">
        <v>165000</v>
      </c>
      <c r="D33" s="76"/>
      <c r="E33" s="76">
        <v>123000</v>
      </c>
      <c r="F33" s="76"/>
      <c r="G33" s="76">
        <v>90600000</v>
      </c>
    </row>
    <row r="34" spans="1:7" ht="11.25" customHeight="1">
      <c r="A34" s="83" t="s">
        <v>194</v>
      </c>
      <c r="B34" s="82"/>
      <c r="C34" s="88"/>
      <c r="D34" s="88"/>
      <c r="E34" s="88"/>
      <c r="F34" s="88"/>
      <c r="G34" s="88"/>
    </row>
    <row r="35" spans="1:7" ht="11.25" customHeight="1">
      <c r="A35" s="84" t="s">
        <v>163</v>
      </c>
      <c r="B35" s="82"/>
      <c r="C35" s="89">
        <v>44</v>
      </c>
      <c r="D35" s="89"/>
      <c r="E35" s="89">
        <v>27</v>
      </c>
      <c r="F35" s="90">
        <v>2</v>
      </c>
      <c r="G35" s="89">
        <v>220000</v>
      </c>
    </row>
    <row r="36" spans="1:7" ht="11.25" customHeight="1">
      <c r="A36" s="83" t="s">
        <v>175</v>
      </c>
      <c r="B36" s="82"/>
      <c r="C36" s="82"/>
      <c r="D36" s="82"/>
      <c r="E36" s="82"/>
      <c r="F36" s="82"/>
      <c r="G36" s="82"/>
    </row>
    <row r="37" spans="1:7" ht="11.25" customHeight="1">
      <c r="A37" s="84" t="s">
        <v>161</v>
      </c>
      <c r="B37" s="82"/>
      <c r="C37" s="82">
        <v>1730</v>
      </c>
      <c r="D37" s="82"/>
      <c r="E37" s="82">
        <v>769</v>
      </c>
      <c r="F37" s="82"/>
      <c r="G37" s="82">
        <v>1210000</v>
      </c>
    </row>
    <row r="38" spans="1:7" ht="11.25" customHeight="1">
      <c r="A38" s="84" t="s">
        <v>162</v>
      </c>
      <c r="B38" s="82"/>
      <c r="C38" s="82">
        <v>3730</v>
      </c>
      <c r="D38" s="82"/>
      <c r="E38" s="82">
        <v>1690</v>
      </c>
      <c r="F38" s="82"/>
      <c r="G38" s="82">
        <v>2420000</v>
      </c>
    </row>
    <row r="39" spans="1:7" ht="11.25" customHeight="1">
      <c r="A39" s="84" t="s">
        <v>173</v>
      </c>
      <c r="B39" s="82"/>
      <c r="C39" s="82">
        <v>1840</v>
      </c>
      <c r="D39" s="82"/>
      <c r="E39" s="82">
        <v>882</v>
      </c>
      <c r="F39" s="82"/>
      <c r="G39" s="82">
        <v>1180000</v>
      </c>
    </row>
    <row r="40" spans="1:7" ht="11.25" customHeight="1">
      <c r="A40" s="84" t="s">
        <v>163</v>
      </c>
      <c r="B40" s="82"/>
      <c r="C40" s="82">
        <v>3410</v>
      </c>
      <c r="D40" s="82"/>
      <c r="E40" s="82">
        <v>1720</v>
      </c>
      <c r="F40" s="82"/>
      <c r="G40" s="82">
        <v>2580000</v>
      </c>
    </row>
    <row r="41" spans="1:7" ht="11.25" customHeight="1">
      <c r="A41" s="84" t="s">
        <v>164</v>
      </c>
      <c r="B41" s="82"/>
      <c r="C41" s="82">
        <v>20</v>
      </c>
      <c r="D41" s="82"/>
      <c r="E41" s="82">
        <v>9</v>
      </c>
      <c r="F41" s="82"/>
      <c r="G41" s="82">
        <v>22200</v>
      </c>
    </row>
    <row r="42" spans="1:7" ht="11.25" customHeight="1">
      <c r="A42" s="84" t="s">
        <v>165</v>
      </c>
      <c r="B42" s="82"/>
      <c r="C42" s="82">
        <v>5</v>
      </c>
      <c r="D42" s="82"/>
      <c r="E42" s="82">
        <v>2</v>
      </c>
      <c r="F42" s="82"/>
      <c r="G42" s="82">
        <v>12000</v>
      </c>
    </row>
    <row r="43" spans="1:7" ht="11.25" customHeight="1">
      <c r="A43" s="84" t="s">
        <v>96</v>
      </c>
      <c r="B43" s="82"/>
      <c r="C43" s="82">
        <v>243</v>
      </c>
      <c r="D43" s="82"/>
      <c r="E43" s="82">
        <v>108</v>
      </c>
      <c r="F43" s="82"/>
      <c r="G43" s="82">
        <v>429000</v>
      </c>
    </row>
    <row r="44" spans="1:7" ht="11.25" customHeight="1">
      <c r="A44" s="84" t="s">
        <v>97</v>
      </c>
      <c r="B44" s="82"/>
      <c r="C44" s="82">
        <v>3640</v>
      </c>
      <c r="D44" s="82"/>
      <c r="E44" s="82">
        <v>786</v>
      </c>
      <c r="F44" s="82"/>
      <c r="G44" s="82">
        <v>2340000</v>
      </c>
    </row>
    <row r="45" spans="1:7" ht="11.25" customHeight="1">
      <c r="A45" s="84" t="s">
        <v>106</v>
      </c>
      <c r="B45" s="82"/>
      <c r="C45" s="82">
        <v>10700</v>
      </c>
      <c r="D45" s="82"/>
      <c r="E45" s="82">
        <v>4930</v>
      </c>
      <c r="F45" s="82"/>
      <c r="G45" s="82">
        <v>8630000</v>
      </c>
    </row>
    <row r="46" spans="1:7" ht="11.25" customHeight="1">
      <c r="A46" s="84" t="s">
        <v>174</v>
      </c>
      <c r="B46" s="82"/>
      <c r="C46" s="82">
        <v>4</v>
      </c>
      <c r="D46" s="82"/>
      <c r="E46" s="82">
        <v>1</v>
      </c>
      <c r="F46" s="82"/>
      <c r="G46" s="82">
        <v>6480</v>
      </c>
    </row>
    <row r="47" spans="1:7" ht="11.25" customHeight="1">
      <c r="A47" s="84" t="s">
        <v>172</v>
      </c>
      <c r="B47" s="82"/>
      <c r="C47" s="82">
        <v>37</v>
      </c>
      <c r="D47" s="82"/>
      <c r="E47" s="82">
        <v>18</v>
      </c>
      <c r="F47" s="82"/>
      <c r="G47" s="82">
        <v>14900</v>
      </c>
    </row>
    <row r="48" spans="1:7" ht="11.25" customHeight="1">
      <c r="A48" s="86" t="s">
        <v>83</v>
      </c>
      <c r="B48" s="82"/>
      <c r="C48" s="87">
        <v>25300</v>
      </c>
      <c r="D48" s="87"/>
      <c r="E48" s="87">
        <v>10900</v>
      </c>
      <c r="F48" s="87"/>
      <c r="G48" s="87">
        <v>18800000</v>
      </c>
    </row>
    <row r="49" spans="1:7" ht="11.25" customHeight="1">
      <c r="A49" s="83" t="s">
        <v>84</v>
      </c>
      <c r="B49" s="82"/>
      <c r="C49" s="82"/>
      <c r="D49" s="82"/>
      <c r="E49" s="82"/>
      <c r="F49" s="82"/>
      <c r="G49" s="82"/>
    </row>
    <row r="50" spans="1:7" ht="11.25" customHeight="1">
      <c r="A50" s="84" t="s">
        <v>162</v>
      </c>
      <c r="B50" s="82"/>
      <c r="C50" s="82">
        <v>228</v>
      </c>
      <c r="D50" s="82"/>
      <c r="E50" s="82">
        <v>117</v>
      </c>
      <c r="F50" s="82"/>
      <c r="G50" s="82">
        <v>199000</v>
      </c>
    </row>
    <row r="51" spans="1:7" ht="11.25" customHeight="1">
      <c r="A51" s="84" t="s">
        <v>173</v>
      </c>
      <c r="B51" s="82"/>
      <c r="C51" s="82">
        <v>10500</v>
      </c>
      <c r="D51" s="82"/>
      <c r="E51" s="82">
        <v>3590</v>
      </c>
      <c r="F51" s="82"/>
      <c r="G51" s="82">
        <v>7410000</v>
      </c>
    </row>
    <row r="52" spans="1:7" ht="11.25" customHeight="1">
      <c r="A52" s="84" t="s">
        <v>163</v>
      </c>
      <c r="B52" s="82"/>
      <c r="C52" s="82">
        <v>40</v>
      </c>
      <c r="D52" s="82"/>
      <c r="E52" s="82">
        <v>20</v>
      </c>
      <c r="F52" s="82"/>
      <c r="G52" s="82">
        <v>66100</v>
      </c>
    </row>
    <row r="53" spans="1:7" ht="11.25" customHeight="1">
      <c r="A53" s="84" t="s">
        <v>164</v>
      </c>
      <c r="B53" s="82"/>
      <c r="C53" s="82">
        <v>30</v>
      </c>
      <c r="D53" s="82"/>
      <c r="E53" s="82">
        <v>13</v>
      </c>
      <c r="F53" s="82"/>
      <c r="G53" s="82">
        <v>56300</v>
      </c>
    </row>
    <row r="54" spans="1:7" ht="11.25" customHeight="1">
      <c r="A54" s="84" t="s">
        <v>88</v>
      </c>
      <c r="B54" s="82"/>
      <c r="C54" s="82">
        <v>94</v>
      </c>
      <c r="D54" s="82"/>
      <c r="E54" s="82">
        <v>41</v>
      </c>
      <c r="F54" s="82"/>
      <c r="G54" s="82">
        <v>28600</v>
      </c>
    </row>
    <row r="55" spans="1:7" ht="11.25" customHeight="1">
      <c r="A55" s="84" t="s">
        <v>106</v>
      </c>
      <c r="B55" s="82"/>
      <c r="C55" s="82">
        <v>23</v>
      </c>
      <c r="D55" s="82"/>
      <c r="E55" s="82">
        <v>4</v>
      </c>
      <c r="F55" s="82"/>
      <c r="G55" s="82">
        <v>18100</v>
      </c>
    </row>
    <row r="56" spans="1:7" ht="11.25" customHeight="1">
      <c r="A56" s="84" t="s">
        <v>176</v>
      </c>
      <c r="B56" s="82"/>
      <c r="C56" s="82">
        <v>2560</v>
      </c>
      <c r="D56" s="82"/>
      <c r="E56" s="82">
        <v>472</v>
      </c>
      <c r="F56" s="82"/>
      <c r="G56" s="82">
        <v>717000</v>
      </c>
    </row>
    <row r="57" spans="1:7" ht="11.25" customHeight="1">
      <c r="A57" s="84" t="s">
        <v>172</v>
      </c>
      <c r="B57" s="82"/>
      <c r="C57" s="82">
        <v>1020</v>
      </c>
      <c r="D57" s="82"/>
      <c r="E57" s="82">
        <v>471</v>
      </c>
      <c r="F57" s="82"/>
      <c r="G57" s="82">
        <v>327000</v>
      </c>
    </row>
    <row r="58" spans="1:7" ht="11.25" customHeight="1">
      <c r="A58" s="84" t="s">
        <v>99</v>
      </c>
      <c r="B58" s="82"/>
      <c r="C58" s="82">
        <v>2</v>
      </c>
      <c r="D58" s="82"/>
      <c r="E58" s="82">
        <v>1</v>
      </c>
      <c r="F58" s="82"/>
      <c r="G58" s="82">
        <v>2690</v>
      </c>
    </row>
    <row r="59" spans="1:7" ht="11.25" customHeight="1">
      <c r="A59" s="86" t="s">
        <v>83</v>
      </c>
      <c r="B59" s="82"/>
      <c r="C59" s="87">
        <v>14500</v>
      </c>
      <c r="D59" s="87"/>
      <c r="E59" s="87">
        <v>4730</v>
      </c>
      <c r="F59" s="87"/>
      <c r="G59" s="87">
        <v>8830000</v>
      </c>
    </row>
    <row r="60" spans="1:7" ht="11.25" customHeight="1">
      <c r="A60" s="91" t="s">
        <v>177</v>
      </c>
      <c r="B60" s="80"/>
      <c r="C60" s="80">
        <v>207000</v>
      </c>
      <c r="D60" s="80"/>
      <c r="E60" s="80">
        <v>140000</v>
      </c>
      <c r="F60" s="80"/>
      <c r="G60" s="80">
        <v>120000000</v>
      </c>
    </row>
    <row r="61" spans="1:7" ht="11.25" customHeight="1">
      <c r="A61" s="120" t="s">
        <v>67</v>
      </c>
      <c r="B61" s="110"/>
      <c r="C61" s="110"/>
      <c r="D61" s="110"/>
      <c r="E61" s="110"/>
      <c r="F61" s="110"/>
      <c r="G61" s="110"/>
    </row>
    <row r="62" spans="1:7" ht="11.25" customHeight="1">
      <c r="A62" s="93"/>
      <c r="B62" s="94"/>
      <c r="C62" s="94"/>
      <c r="D62" s="94"/>
      <c r="E62" s="94"/>
      <c r="F62" s="94"/>
      <c r="G62" s="94"/>
    </row>
    <row r="63" spans="1:7" ht="11.25" customHeight="1">
      <c r="A63" s="93"/>
      <c r="B63" s="94"/>
      <c r="C63" s="94"/>
      <c r="D63" s="94"/>
      <c r="E63" s="94"/>
      <c r="F63" s="94"/>
      <c r="G63" s="94"/>
    </row>
    <row r="64" spans="1:7" ht="11.25" customHeight="1">
      <c r="A64" s="119" t="s">
        <v>70</v>
      </c>
      <c r="B64" s="119"/>
      <c r="C64" s="119"/>
      <c r="D64" s="119"/>
      <c r="E64" s="119"/>
      <c r="F64" s="119"/>
      <c r="G64" s="119"/>
    </row>
    <row r="65" spans="1:7" ht="11.25" customHeight="1">
      <c r="A65" s="119" t="s">
        <v>202</v>
      </c>
      <c r="B65" s="119"/>
      <c r="C65" s="119"/>
      <c r="D65" s="119"/>
      <c r="E65" s="119"/>
      <c r="F65" s="119"/>
      <c r="G65" s="119"/>
    </row>
    <row r="66" spans="1:7" ht="11.25" customHeight="1">
      <c r="A66" s="119" t="s">
        <v>159</v>
      </c>
      <c r="B66" s="119"/>
      <c r="C66" s="119"/>
      <c r="D66" s="119"/>
      <c r="E66" s="119"/>
      <c r="F66" s="119"/>
      <c r="G66" s="119"/>
    </row>
    <row r="67" spans="1:7" ht="11.25" customHeight="1">
      <c r="A67" s="119"/>
      <c r="B67" s="119"/>
      <c r="C67" s="119"/>
      <c r="D67" s="119"/>
      <c r="E67" s="119"/>
      <c r="F67" s="119"/>
      <c r="G67" s="119"/>
    </row>
    <row r="68" spans="1:7" ht="11.25" customHeight="1">
      <c r="A68" s="119" t="s">
        <v>66</v>
      </c>
      <c r="B68" s="119"/>
      <c r="C68" s="119"/>
      <c r="D68" s="119"/>
      <c r="E68" s="119"/>
      <c r="F68" s="119"/>
      <c r="G68" s="119"/>
    </row>
    <row r="69" spans="1:7" ht="11.25" customHeight="1">
      <c r="A69" s="119"/>
      <c r="B69" s="119"/>
      <c r="C69" s="119"/>
      <c r="D69" s="119"/>
      <c r="E69" s="119"/>
      <c r="F69" s="119"/>
      <c r="G69" s="119"/>
    </row>
    <row r="70" spans="1:7" ht="11.25" customHeight="1">
      <c r="A70" s="76"/>
      <c r="B70" s="76"/>
      <c r="C70" s="77" t="s">
        <v>13</v>
      </c>
      <c r="D70" s="76"/>
      <c r="E70" s="77" t="s">
        <v>65</v>
      </c>
      <c r="F70" s="76"/>
      <c r="G70" s="76"/>
    </row>
    <row r="71" spans="1:7" ht="11.25" customHeight="1">
      <c r="A71" s="78" t="s">
        <v>64</v>
      </c>
      <c r="B71" s="79"/>
      <c r="C71" s="78" t="s">
        <v>63</v>
      </c>
      <c r="D71" s="79"/>
      <c r="E71" s="78" t="s">
        <v>63</v>
      </c>
      <c r="F71" s="79"/>
      <c r="G71" s="78" t="s">
        <v>62</v>
      </c>
    </row>
    <row r="72" spans="1:7" ht="11.25" customHeight="1">
      <c r="A72" s="81" t="s">
        <v>61</v>
      </c>
      <c r="B72" s="82"/>
      <c r="C72" s="82"/>
      <c r="D72" s="82"/>
      <c r="E72" s="82"/>
      <c r="F72" s="82"/>
      <c r="G72" s="82"/>
    </row>
    <row r="73" spans="1:7" ht="11.25" customHeight="1">
      <c r="A73" s="83" t="s">
        <v>108</v>
      </c>
      <c r="B73" s="82"/>
      <c r="C73" s="82"/>
      <c r="D73" s="82"/>
      <c r="E73" s="82"/>
      <c r="F73" s="82"/>
      <c r="G73" s="82"/>
    </row>
    <row r="74" spans="1:7" ht="11.25" customHeight="1">
      <c r="A74" s="84" t="s">
        <v>178</v>
      </c>
      <c r="B74" s="82"/>
      <c r="C74" s="82">
        <v>24</v>
      </c>
      <c r="D74" s="82"/>
      <c r="E74" s="82" t="s">
        <v>60</v>
      </c>
      <c r="F74" s="82"/>
      <c r="G74" s="85">
        <v>537000</v>
      </c>
    </row>
    <row r="75" spans="1:7" ht="11.25" customHeight="1">
      <c r="A75" s="84" t="s">
        <v>179</v>
      </c>
      <c r="B75" s="82"/>
      <c r="C75" s="82">
        <v>54</v>
      </c>
      <c r="D75" s="82"/>
      <c r="E75" s="82" t="s">
        <v>60</v>
      </c>
      <c r="F75" s="82"/>
      <c r="G75" s="82">
        <v>80000</v>
      </c>
    </row>
    <row r="76" spans="1:7" ht="11.25" customHeight="1">
      <c r="A76" s="84" t="s">
        <v>180</v>
      </c>
      <c r="B76" s="82"/>
      <c r="C76" s="82">
        <v>12</v>
      </c>
      <c r="D76" s="82"/>
      <c r="E76" s="82" t="s">
        <v>60</v>
      </c>
      <c r="F76" s="82"/>
      <c r="G76" s="82">
        <v>54900</v>
      </c>
    </row>
    <row r="77" spans="1:7" ht="11.25" customHeight="1">
      <c r="A77" s="84" t="s">
        <v>165</v>
      </c>
      <c r="B77" s="82"/>
      <c r="C77" s="82">
        <v>369</v>
      </c>
      <c r="D77" s="82"/>
      <c r="E77" s="82" t="s">
        <v>60</v>
      </c>
      <c r="F77" s="82"/>
      <c r="G77" s="82">
        <v>44500000</v>
      </c>
    </row>
    <row r="78" spans="1:7" ht="11.25" customHeight="1">
      <c r="A78" s="84" t="s">
        <v>88</v>
      </c>
      <c r="B78" s="82"/>
      <c r="C78" s="82">
        <v>306</v>
      </c>
      <c r="D78" s="82"/>
      <c r="E78" s="82" t="s">
        <v>60</v>
      </c>
      <c r="F78" s="82"/>
      <c r="G78" s="82">
        <v>12500000</v>
      </c>
    </row>
    <row r="79" spans="1:7" ht="11.25" customHeight="1">
      <c r="A79" s="84" t="s">
        <v>96</v>
      </c>
      <c r="B79" s="82"/>
      <c r="C79" s="82">
        <v>463</v>
      </c>
      <c r="D79" s="82"/>
      <c r="E79" s="82" t="s">
        <v>60</v>
      </c>
      <c r="F79" s="82"/>
      <c r="G79" s="82">
        <v>14700000</v>
      </c>
    </row>
    <row r="80" spans="1:7" ht="11.25" customHeight="1">
      <c r="A80" s="84" t="s">
        <v>97</v>
      </c>
      <c r="B80" s="82"/>
      <c r="C80" s="82">
        <v>138</v>
      </c>
      <c r="D80" s="82"/>
      <c r="E80" s="82" t="s">
        <v>60</v>
      </c>
      <c r="F80" s="82"/>
      <c r="G80" s="82">
        <v>1780000</v>
      </c>
    </row>
    <row r="81" spans="1:7" ht="11.25" customHeight="1">
      <c r="A81" s="84" t="s">
        <v>181</v>
      </c>
      <c r="B81" s="82"/>
      <c r="C81" s="82">
        <v>7</v>
      </c>
      <c r="D81" s="82"/>
      <c r="E81" s="82" t="s">
        <v>60</v>
      </c>
      <c r="F81" s="82"/>
      <c r="G81" s="82">
        <v>30900</v>
      </c>
    </row>
    <row r="82" spans="1:7" ht="11.25" customHeight="1">
      <c r="A82" s="84" t="s">
        <v>182</v>
      </c>
      <c r="B82" s="82"/>
      <c r="C82" s="82">
        <v>16</v>
      </c>
      <c r="D82" s="82"/>
      <c r="E82" s="82" t="s">
        <v>60</v>
      </c>
      <c r="F82" s="82"/>
      <c r="G82" s="82">
        <v>65600</v>
      </c>
    </row>
    <row r="83" spans="1:7" ht="11.25" customHeight="1">
      <c r="A83" s="84" t="s">
        <v>99</v>
      </c>
      <c r="B83" s="82"/>
      <c r="C83" s="82">
        <v>4</v>
      </c>
      <c r="D83" s="82"/>
      <c r="E83" s="82" t="s">
        <v>60</v>
      </c>
      <c r="F83" s="82"/>
      <c r="G83" s="82">
        <v>243000</v>
      </c>
    </row>
    <row r="84" spans="1:7" ht="11.25" customHeight="1">
      <c r="A84" s="84" t="s">
        <v>91</v>
      </c>
      <c r="B84" s="82"/>
      <c r="C84" s="82">
        <v>16</v>
      </c>
      <c r="D84" s="82"/>
      <c r="E84" s="82" t="s">
        <v>60</v>
      </c>
      <c r="F84" s="82"/>
      <c r="G84" s="82">
        <v>1410000</v>
      </c>
    </row>
    <row r="85" spans="1:7" ht="11.25" customHeight="1">
      <c r="A85" s="86" t="s">
        <v>83</v>
      </c>
      <c r="B85" s="82"/>
      <c r="C85" s="87">
        <v>1410</v>
      </c>
      <c r="D85" s="87"/>
      <c r="E85" s="87">
        <v>1410</v>
      </c>
      <c r="F85" s="92" t="s">
        <v>72</v>
      </c>
      <c r="G85" s="87">
        <v>75900000</v>
      </c>
    </row>
    <row r="86" spans="1:7" ht="11.25" customHeight="1">
      <c r="A86" s="83" t="s">
        <v>101</v>
      </c>
      <c r="B86" s="82"/>
      <c r="C86" s="82"/>
      <c r="D86" s="82"/>
      <c r="E86" s="82"/>
      <c r="F86" s="82"/>
      <c r="G86" s="82"/>
    </row>
    <row r="87" spans="1:7" ht="11.25" customHeight="1">
      <c r="A87" s="84" t="s">
        <v>161</v>
      </c>
      <c r="B87" s="82"/>
      <c r="C87" s="82">
        <v>6920</v>
      </c>
      <c r="D87" s="82"/>
      <c r="E87" s="82">
        <v>6690</v>
      </c>
      <c r="F87" s="82"/>
      <c r="G87" s="82">
        <v>6590000</v>
      </c>
    </row>
    <row r="88" spans="1:7" ht="11.25" customHeight="1">
      <c r="A88" s="84" t="s">
        <v>183</v>
      </c>
      <c r="B88" s="82"/>
      <c r="C88" s="82">
        <v>568</v>
      </c>
      <c r="D88" s="82"/>
      <c r="E88" s="82">
        <v>564</v>
      </c>
      <c r="F88" s="82"/>
      <c r="G88" s="82">
        <v>619000</v>
      </c>
    </row>
    <row r="89" spans="1:7" ht="11.25" customHeight="1">
      <c r="A89" s="84" t="s">
        <v>162</v>
      </c>
      <c r="B89" s="82"/>
      <c r="C89" s="82">
        <v>38300</v>
      </c>
      <c r="D89" s="82"/>
      <c r="E89" s="82">
        <v>38000</v>
      </c>
      <c r="F89" s="82"/>
      <c r="G89" s="82">
        <v>49300000</v>
      </c>
    </row>
    <row r="90" spans="1:7" ht="11.25" customHeight="1">
      <c r="A90" s="84" t="s">
        <v>173</v>
      </c>
      <c r="B90" s="82"/>
      <c r="C90" s="82">
        <v>15400</v>
      </c>
      <c r="D90" s="82"/>
      <c r="E90" s="82">
        <v>16000</v>
      </c>
      <c r="F90" s="82"/>
      <c r="G90" s="82">
        <v>18600000</v>
      </c>
    </row>
    <row r="91" spans="1:7" ht="11.25" customHeight="1">
      <c r="A91" s="84" t="s">
        <v>165</v>
      </c>
      <c r="B91" s="82"/>
      <c r="C91" s="82">
        <v>1860</v>
      </c>
      <c r="D91" s="82"/>
      <c r="E91" s="82">
        <v>1850</v>
      </c>
      <c r="F91" s="82"/>
      <c r="G91" s="82">
        <v>3370000</v>
      </c>
    </row>
    <row r="92" spans="1:7" ht="11.25" customHeight="1">
      <c r="A92" s="84" t="s">
        <v>167</v>
      </c>
      <c r="B92" s="82"/>
      <c r="C92" s="82">
        <v>3860</v>
      </c>
      <c r="D92" s="82"/>
      <c r="E92" s="82">
        <v>3830</v>
      </c>
      <c r="F92" s="82"/>
      <c r="G92" s="82">
        <v>5980000</v>
      </c>
    </row>
    <row r="93" spans="1:7" ht="11.25" customHeight="1">
      <c r="A93" s="84" t="s">
        <v>176</v>
      </c>
      <c r="B93" s="82"/>
      <c r="C93" s="82">
        <v>13200</v>
      </c>
      <c r="D93" s="82"/>
      <c r="E93" s="82">
        <v>13100</v>
      </c>
      <c r="F93" s="82"/>
      <c r="G93" s="82">
        <v>14500000</v>
      </c>
    </row>
    <row r="94" spans="1:7" ht="11.25" customHeight="1">
      <c r="A94" s="84" t="s">
        <v>184</v>
      </c>
      <c r="B94" s="82"/>
      <c r="C94" s="82">
        <v>757</v>
      </c>
      <c r="D94" s="82"/>
      <c r="E94" s="82">
        <v>751</v>
      </c>
      <c r="F94" s="82"/>
      <c r="G94" s="82">
        <v>671000</v>
      </c>
    </row>
    <row r="95" spans="1:7" ht="11.25" customHeight="1">
      <c r="A95" s="84" t="s">
        <v>171</v>
      </c>
      <c r="B95" s="82"/>
      <c r="C95" s="82">
        <v>19900</v>
      </c>
      <c r="D95" s="82"/>
      <c r="E95" s="82">
        <v>19800</v>
      </c>
      <c r="F95" s="82"/>
      <c r="G95" s="82">
        <v>22800000</v>
      </c>
    </row>
    <row r="96" spans="1:7" ht="11.25" customHeight="1">
      <c r="A96" s="84" t="s">
        <v>182</v>
      </c>
      <c r="B96" s="82"/>
      <c r="C96" s="82">
        <v>1480</v>
      </c>
      <c r="D96" s="82"/>
      <c r="E96" s="82">
        <v>1470</v>
      </c>
      <c r="F96" s="82"/>
      <c r="G96" s="82">
        <v>1420000</v>
      </c>
    </row>
    <row r="97" spans="1:7" ht="11.25" customHeight="1">
      <c r="A97" s="84" t="s">
        <v>185</v>
      </c>
      <c r="B97" s="82"/>
      <c r="C97" s="82">
        <v>1730</v>
      </c>
      <c r="D97" s="82"/>
      <c r="E97" s="82">
        <v>1690</v>
      </c>
      <c r="F97" s="82"/>
      <c r="G97" s="82">
        <v>1770000</v>
      </c>
    </row>
    <row r="98" spans="1:7" ht="11.25" customHeight="1">
      <c r="A98" s="86" t="s">
        <v>83</v>
      </c>
      <c r="B98" s="82"/>
      <c r="C98" s="87">
        <v>104000</v>
      </c>
      <c r="D98" s="87"/>
      <c r="E98" s="87">
        <v>104000</v>
      </c>
      <c r="F98" s="87"/>
      <c r="G98" s="87">
        <v>125000000</v>
      </c>
    </row>
    <row r="99" spans="1:7" ht="11.25" customHeight="1">
      <c r="A99" s="83" t="s">
        <v>100</v>
      </c>
      <c r="B99" s="82"/>
      <c r="C99" s="82"/>
      <c r="D99" s="82"/>
      <c r="E99" s="82"/>
      <c r="F99" s="82"/>
      <c r="G99" s="82"/>
    </row>
    <row r="100" spans="1:7" ht="11.25" customHeight="1">
      <c r="A100" s="84" t="s">
        <v>186</v>
      </c>
      <c r="B100" s="82"/>
      <c r="C100" s="82">
        <v>1070</v>
      </c>
      <c r="D100" s="82"/>
      <c r="E100" s="82">
        <v>1050</v>
      </c>
      <c r="F100" s="82"/>
      <c r="G100" s="82">
        <v>891000</v>
      </c>
    </row>
    <row r="101" spans="1:7" ht="11.25" customHeight="1">
      <c r="A101" s="84" t="s">
        <v>161</v>
      </c>
      <c r="B101" s="82"/>
      <c r="C101" s="82">
        <v>280</v>
      </c>
      <c r="D101" s="82"/>
      <c r="E101" s="82">
        <v>277</v>
      </c>
      <c r="F101" s="82"/>
      <c r="G101" s="82">
        <v>264000</v>
      </c>
    </row>
    <row r="102" spans="1:7" ht="11.25" customHeight="1">
      <c r="A102" s="84" t="s">
        <v>173</v>
      </c>
      <c r="B102" s="82"/>
      <c r="C102" s="82">
        <v>1880</v>
      </c>
      <c r="D102" s="82"/>
      <c r="E102" s="82">
        <v>1840</v>
      </c>
      <c r="F102" s="82"/>
      <c r="G102" s="82">
        <v>2230000</v>
      </c>
    </row>
    <row r="103" spans="1:7" ht="11.25" customHeight="1">
      <c r="A103" s="84" t="s">
        <v>163</v>
      </c>
      <c r="B103" s="82"/>
      <c r="C103" s="82">
        <v>4590</v>
      </c>
      <c r="D103" s="82"/>
      <c r="E103" s="82">
        <v>4420</v>
      </c>
      <c r="F103" s="82"/>
      <c r="G103" s="82">
        <v>3570000</v>
      </c>
    </row>
    <row r="104" spans="1:7" ht="11.25" customHeight="1">
      <c r="A104" s="84" t="s">
        <v>165</v>
      </c>
      <c r="B104" s="82"/>
      <c r="C104" s="82">
        <v>220</v>
      </c>
      <c r="D104" s="82"/>
      <c r="E104" s="82">
        <v>216</v>
      </c>
      <c r="F104" s="82"/>
      <c r="G104" s="82">
        <v>188000</v>
      </c>
    </row>
    <row r="105" spans="1:7" ht="11.25" customHeight="1">
      <c r="A105" s="84" t="s">
        <v>97</v>
      </c>
      <c r="B105" s="82"/>
      <c r="C105" s="82">
        <v>780</v>
      </c>
      <c r="D105" s="82"/>
      <c r="E105" s="82">
        <v>766</v>
      </c>
      <c r="F105" s="82"/>
      <c r="G105" s="82">
        <v>610000</v>
      </c>
    </row>
    <row r="106" spans="1:7" ht="11.25" customHeight="1">
      <c r="A106" s="84" t="s">
        <v>167</v>
      </c>
      <c r="B106" s="82"/>
      <c r="C106" s="82">
        <v>3280</v>
      </c>
      <c r="D106" s="82"/>
      <c r="E106" s="82">
        <v>3220</v>
      </c>
      <c r="F106" s="82"/>
      <c r="G106" s="82">
        <v>2970000</v>
      </c>
    </row>
    <row r="107" spans="1:7" ht="11.25" customHeight="1">
      <c r="A107" s="84" t="s">
        <v>176</v>
      </c>
      <c r="B107" s="82"/>
      <c r="C107" s="82">
        <v>16800</v>
      </c>
      <c r="D107" s="82"/>
      <c r="E107" s="82">
        <v>16500</v>
      </c>
      <c r="F107" s="82"/>
      <c r="G107" s="82">
        <v>13700000</v>
      </c>
    </row>
    <row r="108" spans="1:7" ht="11.25" customHeight="1">
      <c r="A108" s="84" t="s">
        <v>184</v>
      </c>
      <c r="B108" s="82"/>
      <c r="C108" s="82">
        <v>338</v>
      </c>
      <c r="D108" s="82"/>
      <c r="E108" s="82">
        <v>330</v>
      </c>
      <c r="F108" s="82"/>
      <c r="G108" s="82">
        <v>243000</v>
      </c>
    </row>
    <row r="109" spans="1:7" ht="11.25" customHeight="1">
      <c r="A109" s="84" t="s">
        <v>171</v>
      </c>
      <c r="B109" s="82"/>
      <c r="C109" s="82">
        <v>11000</v>
      </c>
      <c r="D109" s="82"/>
      <c r="E109" s="82">
        <v>10600</v>
      </c>
      <c r="F109" s="82"/>
      <c r="G109" s="82">
        <v>10100000</v>
      </c>
    </row>
    <row r="110" spans="1:7" ht="11.25" customHeight="1">
      <c r="A110" s="84" t="s">
        <v>91</v>
      </c>
      <c r="B110" s="82"/>
      <c r="C110" s="82">
        <v>807</v>
      </c>
      <c r="D110" s="82"/>
      <c r="E110" s="82">
        <v>635</v>
      </c>
      <c r="F110" s="82"/>
      <c r="G110" s="82">
        <v>783000</v>
      </c>
    </row>
    <row r="111" spans="1:7" ht="11.25" customHeight="1">
      <c r="A111" s="86" t="s">
        <v>83</v>
      </c>
      <c r="B111" s="82"/>
      <c r="C111" s="87">
        <v>41000</v>
      </c>
      <c r="D111" s="87"/>
      <c r="E111" s="87">
        <v>39900</v>
      </c>
      <c r="F111" s="87"/>
      <c r="G111" s="87">
        <v>35500000</v>
      </c>
    </row>
    <row r="112" spans="1:7" ht="11.25" customHeight="1">
      <c r="A112" s="86" t="s">
        <v>93</v>
      </c>
      <c r="B112" s="79"/>
      <c r="C112" s="79">
        <v>146000</v>
      </c>
      <c r="D112" s="79"/>
      <c r="E112" s="79">
        <v>145000</v>
      </c>
      <c r="F112" s="79"/>
      <c r="G112" s="79">
        <v>237000000</v>
      </c>
    </row>
    <row r="113" spans="1:7" ht="11.25" customHeight="1">
      <c r="A113" s="96" t="s">
        <v>187</v>
      </c>
      <c r="B113" s="100"/>
      <c r="C113" s="100"/>
      <c r="D113" s="100"/>
      <c r="E113" s="100"/>
      <c r="F113" s="100"/>
      <c r="G113" s="100"/>
    </row>
    <row r="114" spans="1:7" ht="11.25" customHeight="1">
      <c r="A114" s="97" t="s">
        <v>188</v>
      </c>
      <c r="B114" s="102"/>
      <c r="C114" s="102"/>
      <c r="D114" s="102"/>
      <c r="E114" s="102"/>
      <c r="F114" s="102"/>
      <c r="G114" s="102"/>
    </row>
    <row r="115" spans="1:7" ht="11.25" customHeight="1">
      <c r="A115" s="97" t="s">
        <v>195</v>
      </c>
      <c r="B115" s="102"/>
      <c r="C115" s="102"/>
      <c r="D115" s="102"/>
      <c r="E115" s="102"/>
      <c r="F115" s="102"/>
      <c r="G115" s="102"/>
    </row>
    <row r="116" spans="1:7" ht="11.25" customHeight="1">
      <c r="A116" s="95"/>
      <c r="B116" s="102"/>
      <c r="C116" s="102"/>
      <c r="D116" s="102"/>
      <c r="E116" s="102"/>
      <c r="F116" s="102"/>
      <c r="G116" s="102"/>
    </row>
    <row r="117" spans="1:7" ht="11.25" customHeight="1">
      <c r="A117" s="95" t="s">
        <v>69</v>
      </c>
      <c r="B117" s="102"/>
      <c r="C117" s="102"/>
      <c r="D117" s="102"/>
      <c r="E117" s="102"/>
      <c r="F117" s="102"/>
      <c r="G117" s="102"/>
    </row>
    <row r="118" ht="11.25" customHeight="1"/>
    <row r="119" ht="11.25" customHeight="1"/>
  </sheetData>
  <mergeCells count="18">
    <mergeCell ref="A117:G117"/>
    <mergeCell ref="A113:G113"/>
    <mergeCell ref="A114:G114"/>
    <mergeCell ref="A115:G115"/>
    <mergeCell ref="A116:G116"/>
    <mergeCell ref="A6:G6"/>
    <mergeCell ref="A67:G67"/>
    <mergeCell ref="A69:G69"/>
    <mergeCell ref="A61:G61"/>
    <mergeCell ref="A64:G64"/>
    <mergeCell ref="A65:G65"/>
    <mergeCell ref="A66:G66"/>
    <mergeCell ref="A68:G68"/>
    <mergeCell ref="A2:G2"/>
    <mergeCell ref="A1:G1"/>
    <mergeCell ref="A3:G3"/>
    <mergeCell ref="A5:G5"/>
    <mergeCell ref="A4:G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</dc:creator>
  <cp:keywords/>
  <dc:description/>
  <cp:lastModifiedBy>USGS Minerals Information Team</cp:lastModifiedBy>
  <cp:lastPrinted>2003-08-18T14:41:28Z</cp:lastPrinted>
  <dcterms:created xsi:type="dcterms:W3CDTF">2002-06-04T15:00:05Z</dcterms:created>
  <dcterms:modified xsi:type="dcterms:W3CDTF">2003-08-18T14:43:47Z</dcterms:modified>
  <cp:category/>
  <cp:version/>
  <cp:contentType/>
  <cp:contentStatus/>
</cp:coreProperties>
</file>