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Volumes/GoogleDrive/Shared drives/ISS Team/External partners - projects and partnership development/Projects (with external partners)/USGS - PSU Partnership (UPP)/RFP-Seed grants/2020/Forms and Templates/"/>
    </mc:Choice>
  </mc:AlternateContent>
  <xr:revisionPtr revIDLastSave="0" documentId="8_{3CC52EE8-27EC-2D41-84E4-9C4088EE12B2}" xr6:coauthVersionLast="45" xr6:coauthVersionMax="45" xr10:uidLastSave="{00000000-0000-0000-0000-000000000000}"/>
  <bookViews>
    <workbookView xWindow="0" yWindow="460" windowWidth="28800" windowHeight="17540" xr2:uid="{6B60CBEA-9FCC-3F44-A608-BEC6D9615C60}"/>
  </bookViews>
  <sheets>
    <sheet name="Summary" sheetId="3" r:id="rId1"/>
    <sheet name="PSU" sheetId="1" r:id="rId2"/>
    <sheet name="USGS" sheetId="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 r="I17" i="1" l="1"/>
  <c r="I18" i="1"/>
  <c r="I19" i="1"/>
  <c r="I20" i="1"/>
  <c r="I21" i="1"/>
  <c r="E6" i="1"/>
  <c r="I7" i="1"/>
  <c r="I8" i="1"/>
  <c r="I9" i="1"/>
  <c r="I10" i="1"/>
  <c r="I11" i="1"/>
  <c r="I6" i="1"/>
  <c r="E7" i="1"/>
  <c r="B17" i="1" s="1"/>
  <c r="E17" i="1" s="1"/>
  <c r="E8" i="1"/>
  <c r="B18" i="1" s="1"/>
  <c r="E18" i="1" s="1"/>
  <c r="E9" i="1"/>
  <c r="B19" i="1" s="1"/>
  <c r="E19" i="1" s="1"/>
  <c r="E10" i="1"/>
  <c r="B20" i="1" s="1"/>
  <c r="E20" i="1" s="1"/>
  <c r="E11" i="1"/>
  <c r="B21" i="1" s="1"/>
  <c r="E21" i="1" s="1"/>
  <c r="J21" i="1" s="1"/>
  <c r="A16" i="1"/>
  <c r="J6" i="1" l="1"/>
  <c r="B16" i="1"/>
  <c r="E16" i="1" s="1"/>
  <c r="I12" i="1"/>
  <c r="E22" i="1"/>
  <c r="E12" i="1"/>
  <c r="J18" i="1"/>
  <c r="J17" i="1"/>
  <c r="J19" i="1"/>
  <c r="J20" i="1"/>
  <c r="B20" i="3"/>
  <c r="I37" i="1"/>
  <c r="E37" i="1"/>
  <c r="J31" i="1"/>
  <c r="J30" i="1"/>
  <c r="J29" i="1"/>
  <c r="F16" i="1"/>
  <c r="I16" i="1" s="1"/>
  <c r="I22" i="1" s="1"/>
  <c r="E23" i="1" l="1"/>
  <c r="J22" i="1"/>
  <c r="I23" i="1"/>
  <c r="J23" i="1" s="1"/>
  <c r="J16" i="1"/>
  <c r="B19" i="3"/>
  <c r="B18" i="3"/>
  <c r="B17" i="3"/>
  <c r="D26" i="5" l="1"/>
  <c r="D17" i="5"/>
  <c r="D21" i="5" s="1"/>
  <c r="D7" i="5"/>
  <c r="D8" i="5"/>
  <c r="D9" i="5"/>
  <c r="D10" i="5"/>
  <c r="D11" i="5"/>
  <c r="D6" i="5"/>
  <c r="J7" i="1"/>
  <c r="J8" i="1"/>
  <c r="J9" i="1"/>
  <c r="J10" i="1"/>
  <c r="I28" i="1"/>
  <c r="E28" i="1"/>
  <c r="J11" i="1"/>
  <c r="J36" i="1"/>
  <c r="J12" i="1" l="1"/>
  <c r="D12" i="5"/>
  <c r="B30" i="5" s="1"/>
  <c r="J28" i="1"/>
  <c r="J35" i="1"/>
  <c r="J37" i="1" s="1"/>
  <c r="B12" i="3" s="1"/>
  <c r="I32" i="1"/>
  <c r="F41" i="1" s="1"/>
  <c r="E32" i="1"/>
  <c r="B41" i="1" s="1"/>
  <c r="J41" i="1" l="1"/>
  <c r="B10" i="3"/>
  <c r="J32" i="1"/>
  <c r="B11" i="3" s="1"/>
  <c r="B22" i="3" l="1"/>
</calcChain>
</file>

<file path=xl/sharedStrings.xml><?xml version="1.0" encoding="utf-8"?>
<sst xmlns="http://schemas.openxmlformats.org/spreadsheetml/2006/main" count="116" uniqueCount="63">
  <si>
    <t>Name</t>
  </si>
  <si>
    <t>Pay Rate ($/hr)</t>
  </si>
  <si>
    <t>Total</t>
  </si>
  <si>
    <t>Time (Hrs)</t>
  </si>
  <si>
    <t>Supplies</t>
  </si>
  <si>
    <t>Miles Driven</t>
  </si>
  <si>
    <t>Mileage Total $</t>
  </si>
  <si>
    <t>Hotel</t>
  </si>
  <si>
    <t>Per Diem</t>
  </si>
  <si>
    <t>DIRECTS</t>
  </si>
  <si>
    <t>TRAVEL</t>
  </si>
  <si>
    <t>Misc Expenses (e.g. car rental, parking, etc)</t>
  </si>
  <si>
    <t>Other costs (e.g. publication costs, meeting costs, etc. Please describe in budget justification.)</t>
  </si>
  <si>
    <t>OTHER DIRECTS</t>
  </si>
  <si>
    <t>PSU PI [replace this cell with name of PI]</t>
  </si>
  <si>
    <t>Other Directs Sub Total</t>
  </si>
  <si>
    <t>Travel Sub Total</t>
  </si>
  <si>
    <t>Personnel Sub Total</t>
  </si>
  <si>
    <t>USGS PI [replace this cell with name of PI]</t>
  </si>
  <si>
    <t>PSU PI:</t>
  </si>
  <si>
    <t>PROJECT PERIOD:</t>
  </si>
  <si>
    <t>USGS PI:</t>
  </si>
  <si>
    <t>PROPOSAL TITLE:</t>
  </si>
  <si>
    <t>PSU</t>
  </si>
  <si>
    <t>Personnel subtotal</t>
  </si>
  <si>
    <t>Travel subtotal</t>
  </si>
  <si>
    <t>Other Directs subtotal</t>
  </si>
  <si>
    <t>Total All Budget Periods</t>
  </si>
  <si>
    <t>Total Budget Requested: PSU</t>
  </si>
  <si>
    <t>USGS</t>
  </si>
  <si>
    <t>Total Budget Requested: USGS</t>
  </si>
  <si>
    <t>TOTAL PROJECT REQUEST</t>
  </si>
  <si>
    <t>Budget Total USGS</t>
  </si>
  <si>
    <t>*Note: USGS PIs should use their standard hourly rate. No additional overhead is required here.</t>
  </si>
  <si>
    <t>Mileage Rate is $0.575 per mile.</t>
  </si>
  <si>
    <t>FTE</t>
  </si>
  <si>
    <t>Monthly Salary</t>
  </si>
  <si>
    <t>Notes</t>
  </si>
  <si>
    <t>Please work with DRA to confirm salary and OPE rates.</t>
  </si>
  <si>
    <t>UPP 2020 SEED GRANT RFP BUDGET FORM</t>
  </si>
  <si>
    <t>UPP 2020 Seed Grant RFP Budget Form: PSU</t>
  </si>
  <si>
    <t>UPP 2020 Seed Grant RFP Budget Form: USGS</t>
  </si>
  <si>
    <t>Fringe Sub Total</t>
  </si>
  <si>
    <t>Personnel Salary Sub Total</t>
  </si>
  <si>
    <t>Total Salary</t>
  </si>
  <si>
    <t>Fringe Rate</t>
  </si>
  <si>
    <t>Fringe Total</t>
  </si>
  <si>
    <t>Non-Personnel Costs</t>
  </si>
  <si>
    <t>Months</t>
  </si>
  <si>
    <t xml:space="preserve">See PSU Travel Rates: https://www.pdx.edu/financial-services/sites/www.pdx.edu.financial-services/files/Summary%20of%20Travel%20Reimbursement%20Effective%2001012020%20-%20revised%201_02_2020_1.pdf </t>
  </si>
  <si>
    <t>Supplies (Itemized in budget justification - ex: 5 widgets @ $250/ea)</t>
  </si>
  <si>
    <t>Direct costs limited to $30K total between USGS/PSU</t>
  </si>
  <si>
    <t>FRINGE</t>
  </si>
  <si>
    <t>ALL Personnel Costs Total</t>
  </si>
  <si>
    <t>Personnel</t>
  </si>
  <si>
    <t>SALARY</t>
  </si>
  <si>
    <t>Direct Costs Total</t>
  </si>
  <si>
    <t>9/01/2021-9/30/2022</t>
  </si>
  <si>
    <t>Budget Period 1: 9/01/2021 - 10/31/2021</t>
  </si>
  <si>
    <t>Budget Period 2: 11/01/2021 - 09/30/2022</t>
  </si>
  <si>
    <t>Budget Period: 9/01/2021 - 09/30/2022</t>
  </si>
  <si>
    <t>PSU Graduate Student [salary provided by USGS]</t>
  </si>
  <si>
    <t>Do not include graduate student hourly rate, as their salary is not included in this budget. Their hours are included here for reference and to indicate that their hours should be included in the budget justification.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</si>
</sst>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4">
    <font>
      <sz val="12"/>
      <color theme="1"/>
      <name val="Calibri"/>
      <family val="2"/>
      <scheme val="minor"/>
    </font>
    <font>
      <sz val="12"/>
      <color theme="1"/>
      <name val="Calibri"/>
      <family val="2"/>
      <scheme val="minor"/>
    </font>
    <font>
      <sz val="12"/>
      <color theme="1"/>
      <name val="Times Roman"/>
    </font>
    <font>
      <b/>
      <sz val="11"/>
      <color rgb="FF000000"/>
      <name val="Times Roman"/>
    </font>
    <font>
      <b/>
      <sz val="12"/>
      <color theme="1"/>
      <name val="Times Roman"/>
    </font>
    <font>
      <i/>
      <sz val="12"/>
      <color theme="1"/>
      <name val="Times Roman"/>
    </font>
    <font>
      <b/>
      <i/>
      <sz val="12"/>
      <color theme="1"/>
      <name val="Times Roman"/>
    </font>
    <font>
      <b/>
      <sz val="14"/>
      <color theme="1"/>
      <name val="Times Roman"/>
    </font>
    <font>
      <b/>
      <sz val="11"/>
      <color theme="1"/>
      <name val="Times Roman"/>
    </font>
    <font>
      <sz val="12"/>
      <name val="Times Roman"/>
    </font>
    <font>
      <b/>
      <sz val="14"/>
      <name val="Times Roman"/>
    </font>
    <font>
      <sz val="14"/>
      <name val="Times Roman"/>
    </font>
    <font>
      <b/>
      <sz val="16"/>
      <name val="Times Roman"/>
    </font>
    <font>
      <sz val="11"/>
      <color theme="1"/>
      <name val="Times Roman"/>
    </font>
  </fonts>
  <fills count="20">
    <fill>
      <patternFill patternType="none"/>
    </fill>
    <fill>
      <patternFill patternType="gray125"/>
    </fill>
    <fill>
      <patternFill patternType="solid">
        <fgColor rgb="FFDBE5F1"/>
        <bgColor rgb="FFDBE5F1"/>
      </patternFill>
    </fill>
    <fill>
      <patternFill patternType="solid">
        <fgColor theme="6"/>
        <bgColor indexed="64"/>
      </patternFill>
    </fill>
    <fill>
      <patternFill patternType="solid">
        <fgColor theme="6"/>
        <bgColor rgb="FFDBE5F1"/>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79998168889431442"/>
        <bgColor rgb="FFD6E3BC"/>
      </patternFill>
    </fill>
    <fill>
      <patternFill patternType="solid">
        <fgColor theme="1" tint="0.499984740745262"/>
        <bgColor indexed="64"/>
      </patternFill>
    </fill>
    <fill>
      <patternFill patternType="solid">
        <fgColor theme="1" tint="0.499984740745262"/>
        <bgColor rgb="FFDBE5F1"/>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6" tint="0.79998168889431442"/>
        <bgColor indexed="64"/>
      </patternFill>
    </fill>
    <fill>
      <patternFill patternType="solid">
        <fgColor theme="9" tint="0.39997558519241921"/>
        <bgColor indexed="64"/>
      </patternFill>
    </fill>
  </fills>
  <borders count="8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indexed="64"/>
      </top>
      <bottom style="thin">
        <color rgb="FF000000"/>
      </bottom>
      <diagonal/>
    </border>
    <border>
      <left style="thin">
        <color rgb="FF000000"/>
      </left>
      <right/>
      <top style="thin">
        <color indexed="64"/>
      </top>
      <bottom/>
      <diagonal/>
    </border>
    <border>
      <left style="thin">
        <color indexed="64"/>
      </left>
      <right/>
      <top style="thin">
        <color rgb="FF000000"/>
      </top>
      <bottom/>
      <diagonal/>
    </border>
    <border>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rgb="FF000000"/>
      </left>
      <right/>
      <top style="thin">
        <color rgb="FF000000"/>
      </top>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right/>
      <top style="thin">
        <color rgb="FF000000"/>
      </top>
      <bottom style="medium">
        <color indexed="64"/>
      </bottom>
      <diagonal/>
    </border>
    <border>
      <left/>
      <right/>
      <top style="thin">
        <color rgb="FF000000"/>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rgb="FF000000"/>
      </right>
      <top/>
      <bottom style="thin">
        <color rgb="FF000000"/>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9">
    <xf numFmtId="0" fontId="0" fillId="0" borderId="0" xfId="0"/>
    <xf numFmtId="0" fontId="2" fillId="0" borderId="0" xfId="0" applyFont="1"/>
    <xf numFmtId="0" fontId="2" fillId="0" borderId="0" xfId="0" applyFont="1" applyBorder="1"/>
    <xf numFmtId="0" fontId="2" fillId="0" borderId="2" xfId="0" applyFont="1" applyBorder="1"/>
    <xf numFmtId="0" fontId="2" fillId="0" borderId="6" xfId="0" applyFont="1" applyBorder="1"/>
    <xf numFmtId="0" fontId="4" fillId="0" borderId="0" xfId="0" applyFont="1"/>
    <xf numFmtId="0" fontId="2" fillId="0" borderId="2" xfId="0" applyFont="1" applyBorder="1" applyAlignment="1">
      <alignment wrapText="1"/>
    </xf>
    <xf numFmtId="0" fontId="7" fillId="0" borderId="0" xfId="0" applyFont="1"/>
    <xf numFmtId="0" fontId="5" fillId="0" borderId="2" xfId="0" applyFont="1" applyBorder="1"/>
    <xf numFmtId="0" fontId="8" fillId="0" borderId="0" xfId="0" applyFont="1" applyBorder="1"/>
    <xf numFmtId="44" fontId="2" fillId="0" borderId="2" xfId="1" applyFont="1" applyBorder="1"/>
    <xf numFmtId="44" fontId="2" fillId="0" borderId="2" xfId="0" applyNumberFormat="1" applyFont="1" applyBorder="1"/>
    <xf numFmtId="0" fontId="7" fillId="5" borderId="6" xfId="0" applyFont="1" applyFill="1" applyBorder="1"/>
    <xf numFmtId="0" fontId="2" fillId="5" borderId="13" xfId="0" applyFont="1" applyFill="1" applyBorder="1"/>
    <xf numFmtId="0" fontId="7" fillId="6" borderId="6" xfId="0" applyFont="1" applyFill="1" applyBorder="1"/>
    <xf numFmtId="0" fontId="2" fillId="6" borderId="13" xfId="0" applyFont="1" applyFill="1" applyBorder="1"/>
    <xf numFmtId="0" fontId="2" fillId="0" borderId="30" xfId="0" applyFont="1" applyBorder="1"/>
    <xf numFmtId="0" fontId="2" fillId="0" borderId="31" xfId="0" applyFont="1" applyBorder="1"/>
    <xf numFmtId="0" fontId="2" fillId="0" borderId="31" xfId="0" applyFont="1" applyBorder="1" applyAlignment="1">
      <alignment wrapText="1"/>
    </xf>
    <xf numFmtId="0" fontId="3" fillId="0" borderId="31" xfId="0" applyFont="1" applyBorder="1"/>
    <xf numFmtId="0" fontId="3" fillId="0" borderId="32" xfId="0" applyFont="1" applyBorder="1"/>
    <xf numFmtId="0" fontId="2" fillId="8" borderId="11" xfId="0" applyFont="1" applyFill="1" applyBorder="1"/>
    <xf numFmtId="0" fontId="2" fillId="8" borderId="0" xfId="0" applyFont="1" applyFill="1" applyBorder="1"/>
    <xf numFmtId="44" fontId="2" fillId="9" borderId="20" xfId="1" applyFont="1" applyFill="1" applyBorder="1"/>
    <xf numFmtId="0" fontId="4" fillId="0" borderId="6" xfId="0" applyFont="1" applyBorder="1"/>
    <xf numFmtId="0" fontId="4" fillId="0" borderId="33" xfId="0" applyFont="1" applyBorder="1"/>
    <xf numFmtId="164" fontId="3" fillId="10" borderId="20" xfId="0" applyNumberFormat="1" applyFont="1" applyFill="1" applyBorder="1"/>
    <xf numFmtId="0" fontId="12" fillId="0" borderId="11" xfId="0" applyFont="1" applyFill="1" applyBorder="1" applyAlignment="1">
      <alignment horizontal="center" vertical="center"/>
    </xf>
    <xf numFmtId="0" fontId="12" fillId="0" borderId="0" xfId="0" applyFont="1" applyFill="1" applyBorder="1" applyAlignment="1">
      <alignment horizontal="center" vertical="center"/>
    </xf>
    <xf numFmtId="0" fontId="2" fillId="0" borderId="0" xfId="0" applyFont="1" applyFill="1"/>
    <xf numFmtId="0" fontId="2" fillId="5" borderId="10" xfId="0" applyFont="1" applyFill="1" applyBorder="1"/>
    <xf numFmtId="0" fontId="2" fillId="0" borderId="38" xfId="0" applyFont="1" applyBorder="1"/>
    <xf numFmtId="0" fontId="2" fillId="0" borderId="39" xfId="0" applyFont="1" applyBorder="1"/>
    <xf numFmtId="44" fontId="2" fillId="0" borderId="39" xfId="1" applyFont="1" applyBorder="1"/>
    <xf numFmtId="0" fontId="2" fillId="0" borderId="40" xfId="0" applyFont="1" applyBorder="1"/>
    <xf numFmtId="0" fontId="2" fillId="0" borderId="42" xfId="0" applyFont="1" applyBorder="1"/>
    <xf numFmtId="0" fontId="2" fillId="0" borderId="43" xfId="0" applyFont="1" applyBorder="1"/>
    <xf numFmtId="164" fontId="3" fillId="10" borderId="34" xfId="0" applyNumberFormat="1" applyFont="1" applyFill="1" applyBorder="1"/>
    <xf numFmtId="164" fontId="2" fillId="0" borderId="46" xfId="0" applyNumberFormat="1" applyFont="1" applyBorder="1"/>
    <xf numFmtId="0" fontId="4" fillId="0" borderId="50" xfId="0" applyFont="1" applyBorder="1"/>
    <xf numFmtId="44" fontId="2" fillId="0" borderId="51" xfId="0" applyNumberFormat="1" applyFont="1" applyBorder="1"/>
    <xf numFmtId="44" fontId="2" fillId="0" borderId="52" xfId="0" applyNumberFormat="1" applyFont="1" applyBorder="1"/>
    <xf numFmtId="0" fontId="2" fillId="0" borderId="51" xfId="0" applyFont="1" applyFill="1" applyBorder="1"/>
    <xf numFmtId="44" fontId="2" fillId="0" borderId="46" xfId="1" applyFont="1" applyBorder="1"/>
    <xf numFmtId="44" fontId="2" fillId="0" borderId="49" xfId="1" applyFont="1" applyBorder="1"/>
    <xf numFmtId="44" fontId="2" fillId="10" borderId="2" xfId="0" applyNumberFormat="1" applyFont="1" applyFill="1" applyBorder="1"/>
    <xf numFmtId="0" fontId="2" fillId="0" borderId="2" xfId="1" applyNumberFormat="1" applyFont="1" applyBorder="1"/>
    <xf numFmtId="0" fontId="2" fillId="0" borderId="41" xfId="1" applyNumberFormat="1" applyFont="1" applyBorder="1"/>
    <xf numFmtId="0" fontId="2" fillId="0" borderId="38" xfId="0" applyNumberFormat="1" applyFont="1" applyBorder="1"/>
    <xf numFmtId="0" fontId="2" fillId="0" borderId="40" xfId="0" applyNumberFormat="1" applyFont="1" applyBorder="1"/>
    <xf numFmtId="44" fontId="2" fillId="0" borderId="2" xfId="1" applyNumberFormat="1" applyFont="1" applyBorder="1"/>
    <xf numFmtId="44" fontId="2" fillId="0" borderId="41" xfId="1" applyNumberFormat="1" applyFont="1" applyBorder="1"/>
    <xf numFmtId="44" fontId="2" fillId="13" borderId="2" xfId="1" applyNumberFormat="1" applyFont="1" applyFill="1" applyBorder="1"/>
    <xf numFmtId="0" fontId="2" fillId="0" borderId="0" xfId="0" applyFont="1" applyAlignment="1">
      <alignment wrapText="1"/>
    </xf>
    <xf numFmtId="0" fontId="2" fillId="5" borderId="4" xfId="0" applyFont="1" applyFill="1" applyBorder="1" applyAlignment="1">
      <alignment wrapText="1"/>
    </xf>
    <xf numFmtId="0" fontId="2" fillId="0" borderId="4" xfId="0" applyFont="1" applyBorder="1" applyAlignment="1">
      <alignment wrapText="1"/>
    </xf>
    <xf numFmtId="44" fontId="2" fillId="0" borderId="16" xfId="1" applyFont="1" applyBorder="1"/>
    <xf numFmtId="44" fontId="2" fillId="0" borderId="57" xfId="1" applyFont="1" applyBorder="1"/>
    <xf numFmtId="164" fontId="3" fillId="10" borderId="55" xfId="0" applyNumberFormat="1" applyFont="1" applyFill="1" applyBorder="1"/>
    <xf numFmtId="44" fontId="2" fillId="0" borderId="58" xfId="0" applyNumberFormat="1" applyFont="1" applyBorder="1"/>
    <xf numFmtId="44" fontId="2" fillId="9" borderId="51" xfId="0" applyNumberFormat="1" applyFont="1" applyFill="1" applyBorder="1"/>
    <xf numFmtId="164" fontId="2" fillId="0" borderId="16" xfId="0" applyNumberFormat="1" applyFont="1" applyBorder="1"/>
    <xf numFmtId="44" fontId="2" fillId="0" borderId="6" xfId="1" applyFont="1" applyBorder="1"/>
    <xf numFmtId="0" fontId="2" fillId="0" borderId="11" xfId="0" applyFont="1" applyBorder="1"/>
    <xf numFmtId="0" fontId="2" fillId="6" borderId="13" xfId="0" applyFont="1" applyFill="1" applyBorder="1" applyAlignment="1">
      <alignment wrapText="1"/>
    </xf>
    <xf numFmtId="0" fontId="2" fillId="8" borderId="0" xfId="0" applyFont="1" applyFill="1" applyBorder="1" applyAlignment="1">
      <alignment wrapText="1"/>
    </xf>
    <xf numFmtId="0" fontId="4" fillId="0" borderId="55" xfId="0" applyFont="1" applyBorder="1"/>
    <xf numFmtId="164" fontId="2" fillId="14" borderId="19" xfId="0" applyNumberFormat="1" applyFont="1" applyFill="1" applyBorder="1"/>
    <xf numFmtId="44" fontId="2" fillId="10" borderId="20" xfId="0" applyNumberFormat="1" applyFont="1" applyFill="1" applyBorder="1"/>
    <xf numFmtId="164" fontId="2" fillId="14" borderId="17" xfId="0" applyNumberFormat="1" applyFont="1" applyFill="1" applyBorder="1"/>
    <xf numFmtId="0" fontId="2" fillId="0" borderId="5" xfId="0" applyFont="1" applyBorder="1" applyAlignment="1">
      <alignment wrapText="1"/>
    </xf>
    <xf numFmtId="44" fontId="2" fillId="0" borderId="38" xfId="0" applyNumberFormat="1" applyFont="1" applyBorder="1"/>
    <xf numFmtId="9" fontId="2" fillId="13" borderId="2" xfId="2" applyFont="1" applyFill="1" applyBorder="1"/>
    <xf numFmtId="9" fontId="2" fillId="0" borderId="2" xfId="2" applyFont="1" applyBorder="1"/>
    <xf numFmtId="9" fontId="2" fillId="0" borderId="41" xfId="2" applyFont="1" applyBorder="1"/>
    <xf numFmtId="44" fontId="2" fillId="0" borderId="6" xfId="1" applyNumberFormat="1" applyFont="1" applyBorder="1"/>
    <xf numFmtId="44" fontId="2" fillId="13" borderId="6" xfId="1" applyNumberFormat="1" applyFont="1" applyFill="1" applyBorder="1"/>
    <xf numFmtId="9" fontId="2" fillId="0" borderId="6" xfId="2" applyFont="1" applyBorder="1"/>
    <xf numFmtId="9" fontId="2" fillId="13" borderId="6" xfId="2" applyFont="1" applyFill="1" applyBorder="1"/>
    <xf numFmtId="0" fontId="2" fillId="13" borderId="10" xfId="0" applyFont="1" applyFill="1" applyBorder="1"/>
    <xf numFmtId="164" fontId="2" fillId="13" borderId="19" xfId="0" applyNumberFormat="1" applyFont="1" applyFill="1" applyBorder="1"/>
    <xf numFmtId="164" fontId="2" fillId="14" borderId="60" xfId="0" applyNumberFormat="1" applyFont="1" applyFill="1" applyBorder="1"/>
    <xf numFmtId="164" fontId="3" fillId="0" borderId="0" xfId="0" applyNumberFormat="1" applyFont="1" applyBorder="1"/>
    <xf numFmtId="0" fontId="2" fillId="0" borderId="6" xfId="1" applyNumberFormat="1" applyFont="1" applyBorder="1"/>
    <xf numFmtId="164" fontId="2" fillId="14" borderId="61" xfId="0" applyNumberFormat="1" applyFont="1" applyFill="1" applyBorder="1"/>
    <xf numFmtId="0" fontId="2" fillId="6" borderId="0" xfId="0" applyFont="1" applyFill="1" applyBorder="1"/>
    <xf numFmtId="0" fontId="3" fillId="0" borderId="3" xfId="0" applyFont="1" applyBorder="1"/>
    <xf numFmtId="164" fontId="2" fillId="14" borderId="22" xfId="0" applyNumberFormat="1" applyFont="1" applyFill="1" applyBorder="1"/>
    <xf numFmtId="164" fontId="2" fillId="14" borderId="20" xfId="0" applyNumberFormat="1" applyFont="1" applyFill="1" applyBorder="1"/>
    <xf numFmtId="44" fontId="2" fillId="0" borderId="63" xfId="1" applyFont="1" applyBorder="1"/>
    <xf numFmtId="0" fontId="5" fillId="0" borderId="3" xfId="0" applyFont="1" applyBorder="1"/>
    <xf numFmtId="44" fontId="2" fillId="0" borderId="64" xfId="0" applyNumberFormat="1" applyFont="1" applyBorder="1"/>
    <xf numFmtId="9" fontId="2" fillId="0" borderId="9" xfId="2" applyFont="1" applyBorder="1"/>
    <xf numFmtId="9" fontId="2" fillId="0" borderId="3" xfId="2" applyFont="1" applyBorder="1"/>
    <xf numFmtId="44" fontId="2" fillId="0" borderId="65" xfId="1" applyFont="1" applyBorder="1"/>
    <xf numFmtId="0" fontId="2" fillId="0" borderId="3" xfId="1" applyNumberFormat="1" applyFont="1" applyBorder="1"/>
    <xf numFmtId="44" fontId="2" fillId="0" borderId="66" xfId="0" applyNumberFormat="1" applyFont="1" applyBorder="1"/>
    <xf numFmtId="0" fontId="2" fillId="0" borderId="40" xfId="0" applyFont="1" applyBorder="1" applyAlignment="1">
      <alignment horizontal="center"/>
    </xf>
    <xf numFmtId="0" fontId="2" fillId="0" borderId="41" xfId="0" applyFont="1" applyBorder="1" applyAlignment="1">
      <alignment horizontal="center"/>
    </xf>
    <xf numFmtId="0" fontId="2" fillId="0" borderId="67" xfId="0" applyFont="1" applyBorder="1" applyAlignment="1">
      <alignment horizontal="center"/>
    </xf>
    <xf numFmtId="0" fontId="2" fillId="0" borderId="63" xfId="0" applyFont="1" applyBorder="1" applyAlignment="1">
      <alignment horizontal="center"/>
    </xf>
    <xf numFmtId="0" fontId="2" fillId="3" borderId="52" xfId="0" applyFont="1" applyFill="1" applyBorder="1"/>
    <xf numFmtId="0" fontId="2" fillId="0" borderId="64" xfId="0" applyNumberFormat="1" applyFont="1" applyBorder="1"/>
    <xf numFmtId="44" fontId="2" fillId="0" borderId="9" xfId="1" applyNumberFormat="1" applyFont="1" applyBorder="1"/>
    <xf numFmtId="44" fontId="2" fillId="0" borderId="3" xfId="1" applyNumberFormat="1" applyFont="1" applyBorder="1"/>
    <xf numFmtId="0" fontId="2" fillId="0" borderId="64" xfId="0" applyFont="1" applyBorder="1"/>
    <xf numFmtId="0" fontId="2" fillId="0" borderId="9" xfId="1" applyNumberFormat="1" applyFont="1" applyBorder="1"/>
    <xf numFmtId="0" fontId="3" fillId="0" borderId="30" xfId="0" applyFont="1" applyBorder="1"/>
    <xf numFmtId="44" fontId="2" fillId="9" borderId="34" xfId="1" applyFont="1" applyFill="1" applyBorder="1"/>
    <xf numFmtId="0" fontId="2" fillId="0" borderId="68" xfId="0" applyFont="1" applyBorder="1" applyAlignment="1">
      <alignment wrapText="1"/>
    </xf>
    <xf numFmtId="164" fontId="3" fillId="0" borderId="37" xfId="0" applyNumberFormat="1" applyFont="1" applyBorder="1"/>
    <xf numFmtId="0" fontId="4" fillId="0" borderId="66" xfId="0" applyFont="1" applyBorder="1"/>
    <xf numFmtId="0" fontId="2" fillId="6" borderId="9" xfId="0" applyFont="1" applyFill="1" applyBorder="1"/>
    <xf numFmtId="0" fontId="2" fillId="0" borderId="1" xfId="0" applyFont="1" applyBorder="1"/>
    <xf numFmtId="44" fontId="2" fillId="0" borderId="23" xfId="1" applyFont="1" applyBorder="1"/>
    <xf numFmtId="164" fontId="3" fillId="9" borderId="20" xfId="0" applyNumberFormat="1" applyFont="1" applyFill="1" applyBorder="1"/>
    <xf numFmtId="0" fontId="2" fillId="0" borderId="6" xfId="0" applyFont="1" applyBorder="1" applyAlignment="1">
      <alignment wrapText="1"/>
    </xf>
    <xf numFmtId="44" fontId="2" fillId="0" borderId="76" xfId="1" applyFont="1" applyBorder="1"/>
    <xf numFmtId="44" fontId="2" fillId="0" borderId="40" xfId="1" applyFont="1" applyBorder="1"/>
    <xf numFmtId="44" fontId="2" fillId="10" borderId="20" xfId="1" applyFont="1" applyFill="1" applyBorder="1"/>
    <xf numFmtId="44" fontId="2" fillId="17" borderId="33" xfId="1" applyFont="1" applyFill="1" applyBorder="1"/>
    <xf numFmtId="0" fontId="2" fillId="0" borderId="59" xfId="0" applyFont="1" applyBorder="1"/>
    <xf numFmtId="0" fontId="6" fillId="11" borderId="20" xfId="0" applyFont="1" applyFill="1" applyBorder="1"/>
    <xf numFmtId="0" fontId="7" fillId="5" borderId="7" xfId="0" applyFont="1" applyFill="1" applyBorder="1"/>
    <xf numFmtId="0" fontId="2" fillId="6" borderId="78" xfId="0" applyFont="1" applyFill="1" applyBorder="1" applyAlignment="1">
      <alignment wrapText="1"/>
    </xf>
    <xf numFmtId="0" fontId="8" fillId="0" borderId="2" xfId="0" applyFont="1" applyBorder="1"/>
    <xf numFmtId="0" fontId="2" fillId="0" borderId="8" xfId="0" applyFont="1" applyBorder="1" applyAlignment="1">
      <alignment wrapText="1"/>
    </xf>
    <xf numFmtId="0" fontId="6" fillId="11" borderId="55" xfId="0" applyFont="1" applyFill="1" applyBorder="1"/>
    <xf numFmtId="0" fontId="2" fillId="0" borderId="79" xfId="0" applyFont="1" applyBorder="1"/>
    <xf numFmtId="44" fontId="2" fillId="17" borderId="20" xfId="1" applyFont="1" applyFill="1" applyBorder="1"/>
    <xf numFmtId="44" fontId="2" fillId="9" borderId="20" xfId="0" applyNumberFormat="1" applyFont="1" applyFill="1" applyBorder="1"/>
    <xf numFmtId="0" fontId="8" fillId="18" borderId="7" xfId="0" applyFont="1" applyFill="1" applyBorder="1"/>
    <xf numFmtId="0" fontId="2" fillId="18" borderId="10" xfId="0" applyFont="1" applyFill="1" applyBorder="1"/>
    <xf numFmtId="44" fontId="2" fillId="18" borderId="0" xfId="1" applyFont="1" applyFill="1" applyBorder="1"/>
    <xf numFmtId="44" fontId="2" fillId="18" borderId="1" xfId="1" applyFont="1" applyFill="1" applyBorder="1"/>
    <xf numFmtId="0" fontId="2" fillId="18" borderId="4" xfId="0" applyFont="1" applyFill="1" applyBorder="1" applyAlignment="1">
      <alignment wrapText="1"/>
    </xf>
    <xf numFmtId="0" fontId="7" fillId="6" borderId="11" xfId="0" applyFont="1" applyFill="1" applyBorder="1"/>
    <xf numFmtId="0" fontId="6" fillId="7" borderId="20" xfId="0" applyFont="1" applyFill="1" applyBorder="1"/>
    <xf numFmtId="0" fontId="2" fillId="0" borderId="3" xfId="0" applyFont="1" applyBorder="1" applyAlignment="1">
      <alignment wrapText="1"/>
    </xf>
    <xf numFmtId="0" fontId="4" fillId="0" borderId="39" xfId="0" applyFont="1" applyBorder="1"/>
    <xf numFmtId="0" fontId="8" fillId="18" borderId="6" xfId="0" applyFont="1" applyFill="1" applyBorder="1"/>
    <xf numFmtId="0" fontId="2" fillId="6" borderId="69" xfId="0" applyFont="1" applyFill="1" applyBorder="1"/>
    <xf numFmtId="0" fontId="2" fillId="6" borderId="56" xfId="0" applyFont="1" applyFill="1" applyBorder="1"/>
    <xf numFmtId="0" fontId="2" fillId="18" borderId="0" xfId="0" applyFont="1" applyFill="1" applyBorder="1"/>
    <xf numFmtId="0" fontId="2" fillId="0" borderId="3" xfId="0" applyFont="1" applyBorder="1"/>
    <xf numFmtId="0" fontId="2" fillId="18" borderId="13" xfId="0" applyFont="1" applyFill="1" applyBorder="1"/>
    <xf numFmtId="0" fontId="2" fillId="0" borderId="70" xfId="0" applyFont="1" applyBorder="1"/>
    <xf numFmtId="0" fontId="2" fillId="18" borderId="1" xfId="0" applyFont="1" applyFill="1" applyBorder="1"/>
    <xf numFmtId="44" fontId="2" fillId="17" borderId="77" xfId="1" applyFont="1" applyFill="1" applyBorder="1"/>
    <xf numFmtId="0" fontId="13" fillId="0" borderId="0" xfId="0" applyFont="1" applyFill="1" applyBorder="1"/>
    <xf numFmtId="0" fontId="13" fillId="0" borderId="1" xfId="0" applyFont="1" applyFill="1" applyBorder="1"/>
    <xf numFmtId="0" fontId="6" fillId="19" borderId="9" xfId="0" applyFont="1" applyFill="1" applyBorder="1"/>
    <xf numFmtId="0" fontId="6" fillId="7" borderId="2" xfId="0" applyFont="1" applyFill="1" applyBorder="1"/>
    <xf numFmtId="0" fontId="12" fillId="11" borderId="3" xfId="0" applyFont="1" applyFill="1" applyBorder="1" applyAlignment="1">
      <alignment horizontal="center" vertical="center"/>
    </xf>
    <xf numFmtId="0" fontId="12" fillId="11" borderId="1" xfId="0" applyFont="1" applyFill="1" applyBorder="1" applyAlignment="1">
      <alignment horizontal="center" vertical="center"/>
    </xf>
    <xf numFmtId="0" fontId="10" fillId="12" borderId="3" xfId="0" applyFont="1" applyFill="1" applyBorder="1" applyAlignment="1">
      <alignment horizontal="right" vertical="center"/>
    </xf>
    <xf numFmtId="0" fontId="11" fillId="11" borderId="28" xfId="0" applyFont="1" applyFill="1" applyBorder="1"/>
    <xf numFmtId="0" fontId="10" fillId="12" borderId="2" xfId="0" applyFont="1" applyFill="1" applyBorder="1" applyAlignment="1">
      <alignment horizontal="right" vertical="center"/>
    </xf>
    <xf numFmtId="0" fontId="9" fillId="2" borderId="26" xfId="0" applyFont="1" applyFill="1" applyBorder="1" applyAlignment="1">
      <alignment horizontal="left" vertical="center"/>
    </xf>
    <xf numFmtId="0" fontId="9" fillId="2" borderId="10" xfId="0" applyFont="1" applyFill="1" applyBorder="1" applyAlignment="1">
      <alignment horizontal="left" vertical="center"/>
    </xf>
    <xf numFmtId="0" fontId="9" fillId="2" borderId="5" xfId="0" applyFont="1" applyFill="1" applyBorder="1" applyAlignment="1">
      <alignment horizontal="left" vertical="center"/>
    </xf>
    <xf numFmtId="0" fontId="9" fillId="2" borderId="24"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lignment horizontal="left" vertical="center"/>
    </xf>
    <xf numFmtId="0" fontId="9" fillId="2" borderId="0" xfId="0" applyFont="1" applyFill="1" applyBorder="1" applyAlignment="1">
      <alignment horizontal="left" vertical="center"/>
    </xf>
    <xf numFmtId="0" fontId="9" fillId="2" borderId="12" xfId="0" applyFont="1" applyFill="1" applyBorder="1" applyAlignment="1">
      <alignment horizontal="left" vertical="center"/>
    </xf>
    <xf numFmtId="0" fontId="9" fillId="2" borderId="29" xfId="0" applyFont="1" applyFill="1" applyBorder="1" applyAlignment="1">
      <alignment horizontal="left" vertical="center"/>
    </xf>
    <xf numFmtId="0" fontId="9" fillId="2" borderId="1" xfId="0" applyFont="1" applyFill="1" applyBorder="1" applyAlignment="1">
      <alignment horizontal="left" vertical="center"/>
    </xf>
    <xf numFmtId="0" fontId="9" fillId="2" borderId="8" xfId="0" applyFont="1" applyFill="1" applyBorder="1" applyAlignment="1">
      <alignment horizontal="left" vertical="center"/>
    </xf>
    <xf numFmtId="0" fontId="10" fillId="12" borderId="18" xfId="0" applyFont="1" applyFill="1" applyBorder="1" applyAlignment="1">
      <alignment horizontal="right" vertical="center"/>
    </xf>
    <xf numFmtId="0" fontId="11" fillId="11" borderId="25" xfId="0" applyFont="1" applyFill="1" applyBorder="1"/>
    <xf numFmtId="0" fontId="10" fillId="12" borderId="27" xfId="0" applyFont="1" applyFill="1" applyBorder="1" applyAlignment="1">
      <alignment horizontal="right" vertical="center"/>
    </xf>
    <xf numFmtId="0" fontId="11" fillId="11" borderId="22" xfId="0" applyFont="1" applyFill="1" applyBorder="1"/>
    <xf numFmtId="0" fontId="4" fillId="15" borderId="35" xfId="0" applyFont="1" applyFill="1" applyBorder="1" applyAlignment="1">
      <alignment horizontal="center"/>
    </xf>
    <xf numFmtId="0" fontId="4" fillId="15" borderId="36" xfId="0" applyFont="1" applyFill="1" applyBorder="1" applyAlignment="1">
      <alignment horizontal="center"/>
    </xf>
    <xf numFmtId="0" fontId="4" fillId="15" borderId="37" xfId="0" applyFont="1" applyFill="1" applyBorder="1" applyAlignment="1">
      <alignment horizontal="center"/>
    </xf>
    <xf numFmtId="0" fontId="4" fillId="16" borderId="35" xfId="0" applyFont="1" applyFill="1" applyBorder="1" applyAlignment="1">
      <alignment horizontal="center"/>
    </xf>
    <xf numFmtId="0" fontId="4" fillId="16" borderId="36" xfId="0" applyFont="1" applyFill="1" applyBorder="1" applyAlignment="1">
      <alignment horizontal="center"/>
    </xf>
    <xf numFmtId="0" fontId="4" fillId="16" borderId="37" xfId="0" applyFont="1" applyFill="1" applyBorder="1" applyAlignment="1">
      <alignment horizontal="center"/>
    </xf>
    <xf numFmtId="164" fontId="3" fillId="0" borderId="23" xfId="0" applyNumberFormat="1" applyFont="1" applyBorder="1"/>
    <xf numFmtId="164" fontId="3" fillId="0" borderId="21" xfId="0" applyNumberFormat="1" applyFont="1" applyBorder="1"/>
    <xf numFmtId="0" fontId="2" fillId="13" borderId="44" xfId="0" applyFont="1" applyFill="1" applyBorder="1"/>
    <xf numFmtId="0" fontId="2" fillId="13" borderId="15" xfId="0" applyFont="1" applyFill="1" applyBorder="1"/>
    <xf numFmtId="164" fontId="2" fillId="13" borderId="45" xfId="0" applyNumberFormat="1" applyFont="1" applyFill="1" applyBorder="1"/>
    <xf numFmtId="164" fontId="2" fillId="13" borderId="17" xfId="0" applyNumberFormat="1" applyFont="1" applyFill="1" applyBorder="1"/>
    <xf numFmtId="164" fontId="2" fillId="14" borderId="45" xfId="0" applyNumberFormat="1" applyFont="1" applyFill="1" applyBorder="1"/>
    <xf numFmtId="164" fontId="2" fillId="14" borderId="17" xfId="0" applyNumberFormat="1" applyFont="1" applyFill="1" applyBorder="1"/>
    <xf numFmtId="164" fontId="2" fillId="14" borderId="47" xfId="0" applyNumberFormat="1" applyFont="1" applyFill="1" applyBorder="1"/>
    <xf numFmtId="164" fontId="2" fillId="14" borderId="48" xfId="0" applyNumberFormat="1" applyFont="1" applyFill="1" applyBorder="1"/>
    <xf numFmtId="164" fontId="2" fillId="14" borderId="19" xfId="0" applyNumberFormat="1" applyFont="1" applyFill="1" applyBorder="1"/>
    <xf numFmtId="164" fontId="2" fillId="14" borderId="75" xfId="0" applyNumberFormat="1" applyFont="1" applyFill="1" applyBorder="1"/>
    <xf numFmtId="164" fontId="2" fillId="14" borderId="22" xfId="0" applyNumberFormat="1" applyFont="1" applyFill="1" applyBorder="1"/>
    <xf numFmtId="164" fontId="2" fillId="14" borderId="61" xfId="0" applyNumberFormat="1" applyFont="1" applyFill="1" applyBorder="1"/>
    <xf numFmtId="164" fontId="2" fillId="14" borderId="55" xfId="0" applyNumberFormat="1" applyFont="1" applyFill="1" applyBorder="1"/>
    <xf numFmtId="164" fontId="2" fillId="14" borderId="62" xfId="0" applyNumberFormat="1" applyFont="1" applyFill="1" applyBorder="1"/>
    <xf numFmtId="164" fontId="2" fillId="14" borderId="74" xfId="0" applyNumberFormat="1" applyFont="1" applyFill="1" applyBorder="1"/>
    <xf numFmtId="44" fontId="2" fillId="10" borderId="73" xfId="0" applyNumberFormat="1" applyFont="1" applyFill="1" applyBorder="1" applyAlignment="1">
      <alignment horizontal="center"/>
    </xf>
    <xf numFmtId="44" fontId="2" fillId="10" borderId="13" xfId="0" applyNumberFormat="1" applyFont="1" applyFill="1" applyBorder="1" applyAlignment="1">
      <alignment horizontal="center"/>
    </xf>
    <xf numFmtId="44" fontId="2" fillId="10" borderId="4" xfId="0" applyNumberFormat="1" applyFont="1" applyFill="1" applyBorder="1" applyAlignment="1">
      <alignment horizontal="center"/>
    </xf>
    <xf numFmtId="44" fontId="2" fillId="10" borderId="2" xfId="0" applyNumberFormat="1" applyFont="1" applyFill="1" applyBorder="1" applyAlignment="1">
      <alignment horizontal="center"/>
    </xf>
    <xf numFmtId="0" fontId="2" fillId="10" borderId="2" xfId="0" applyFont="1" applyFill="1" applyBorder="1" applyAlignment="1">
      <alignment horizontal="center"/>
    </xf>
    <xf numFmtId="0" fontId="2" fillId="10" borderId="6" xfId="0" applyFont="1" applyFill="1" applyBorder="1" applyAlignment="1">
      <alignment horizontal="center"/>
    </xf>
    <xf numFmtId="44" fontId="2" fillId="9" borderId="53" xfId="0" applyNumberFormat="1" applyFont="1" applyFill="1" applyBorder="1" applyAlignment="1">
      <alignment horizontal="center"/>
    </xf>
    <xf numFmtId="0" fontId="2" fillId="9" borderId="54" xfId="0" applyFont="1" applyFill="1" applyBorder="1" applyAlignment="1">
      <alignment horizontal="center"/>
    </xf>
    <xf numFmtId="0" fontId="2" fillId="9" borderId="72" xfId="0" applyFont="1" applyFill="1" applyBorder="1" applyAlignment="1">
      <alignment horizontal="center"/>
    </xf>
    <xf numFmtId="164" fontId="2" fillId="4" borderId="21" xfId="0" applyNumberFormat="1" applyFont="1" applyFill="1" applyBorder="1"/>
    <xf numFmtId="164" fontId="2" fillId="4" borderId="71" xfId="0" applyNumberFormat="1" applyFont="1" applyFill="1" applyBorder="1"/>
    <xf numFmtId="164" fontId="2" fillId="4" borderId="19" xfId="0" applyNumberFormat="1" applyFont="1" applyFill="1" applyBorder="1"/>
    <xf numFmtId="164" fontId="2" fillId="4" borderId="17" xfId="0" applyNumberFormat="1" applyFont="1" applyFill="1" applyBorder="1"/>
    <xf numFmtId="164" fontId="2" fillId="4" borderId="16" xfId="0" applyNumberFormat="1" applyFont="1" applyFill="1" applyBorder="1"/>
    <xf numFmtId="164" fontId="3" fillId="0" borderId="16" xfId="0" applyNumberFormat="1" applyFont="1" applyBorder="1"/>
    <xf numFmtId="164" fontId="3" fillId="0" borderId="19" xfId="0" applyNumberFormat="1" applyFont="1" applyBorder="1"/>
    <xf numFmtId="0" fontId="4" fillId="16" borderId="3" xfId="0" applyFont="1" applyFill="1" applyBorder="1" applyAlignment="1">
      <alignment horizontal="center"/>
    </xf>
    <xf numFmtId="0" fontId="4" fillId="16" borderId="1" xfId="0" applyFont="1" applyFill="1" applyBorder="1" applyAlignment="1">
      <alignment horizontal="center"/>
    </xf>
    <xf numFmtId="0" fontId="2" fillId="3" borderId="14" xfId="0" applyFont="1" applyFill="1" applyBorder="1"/>
    <xf numFmtId="0" fontId="2" fillId="3" borderId="15" xfId="0" applyFont="1" applyFill="1" applyBorder="1"/>
    <xf numFmtId="164" fontId="2" fillId="3" borderId="16" xfId="0" applyNumberFormat="1" applyFont="1" applyFill="1" applyBorder="1"/>
    <xf numFmtId="164" fontId="2" fillId="3" borderId="17" xfId="0" applyNumberFormat="1" applyFont="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FF991-A15F-6345-ACC2-4E4FA47D60F8}">
  <dimension ref="A1:H22"/>
  <sheetViews>
    <sheetView tabSelected="1" zoomScale="150" zoomScaleNormal="150" workbookViewId="0">
      <selection activeCell="B20" sqref="B20"/>
    </sheetView>
  </sheetViews>
  <sheetFormatPr baseColWidth="10" defaultColWidth="10.83203125" defaultRowHeight="16"/>
  <cols>
    <col min="1" max="1" width="28.6640625" style="1" bestFit="1" customWidth="1"/>
    <col min="2" max="2" width="14.83203125" style="1" customWidth="1"/>
    <col min="3" max="16384" width="10.83203125" style="1"/>
  </cols>
  <sheetData>
    <row r="1" spans="1:8" ht="21">
      <c r="A1" s="153" t="s">
        <v>39</v>
      </c>
      <c r="B1" s="154"/>
      <c r="C1" s="154"/>
      <c r="D1" s="154"/>
      <c r="E1" s="154"/>
      <c r="F1" s="154"/>
      <c r="G1" s="154"/>
      <c r="H1" s="154"/>
    </row>
    <row r="2" spans="1:8" s="29" customFormat="1" ht="21">
      <c r="A2" s="27"/>
      <c r="B2" s="28"/>
      <c r="C2" s="28"/>
      <c r="D2" s="28"/>
      <c r="E2" s="28"/>
      <c r="F2" s="28"/>
      <c r="G2" s="28"/>
      <c r="H2" s="28"/>
    </row>
    <row r="3" spans="1:8" ht="19">
      <c r="A3" s="170" t="s">
        <v>22</v>
      </c>
      <c r="B3" s="171"/>
      <c r="C3" s="158"/>
      <c r="D3" s="159"/>
      <c r="E3" s="159"/>
      <c r="F3" s="159"/>
      <c r="G3" s="159"/>
      <c r="H3" s="160"/>
    </row>
    <row r="4" spans="1:8" ht="19">
      <c r="A4" s="172" t="s">
        <v>19</v>
      </c>
      <c r="B4" s="173"/>
      <c r="C4" s="161"/>
      <c r="D4" s="162"/>
      <c r="E4" s="162"/>
      <c r="F4" s="162"/>
      <c r="G4" s="162"/>
      <c r="H4" s="163"/>
    </row>
    <row r="5" spans="1:8" ht="19">
      <c r="A5" s="157" t="s">
        <v>21</v>
      </c>
      <c r="B5" s="157"/>
      <c r="C5" s="164"/>
      <c r="D5" s="165"/>
      <c r="E5" s="165"/>
      <c r="F5" s="165"/>
      <c r="G5" s="165"/>
      <c r="H5" s="166"/>
    </row>
    <row r="6" spans="1:8" ht="19">
      <c r="A6" s="155" t="s">
        <v>20</v>
      </c>
      <c r="B6" s="156"/>
      <c r="C6" s="167" t="s">
        <v>57</v>
      </c>
      <c r="D6" s="168"/>
      <c r="E6" s="168"/>
      <c r="F6" s="168"/>
      <c r="G6" s="168"/>
      <c r="H6" s="169"/>
    </row>
    <row r="9" spans="1:8">
      <c r="A9" s="5" t="s">
        <v>23</v>
      </c>
    </row>
    <row r="10" spans="1:8">
      <c r="A10" s="3" t="s">
        <v>24</v>
      </c>
      <c r="B10" s="11">
        <f>PSU!J12</f>
        <v>0</v>
      </c>
    </row>
    <row r="11" spans="1:8">
      <c r="A11" s="3" t="s">
        <v>25</v>
      </c>
      <c r="B11" s="11">
        <f>PSU!J32</f>
        <v>0</v>
      </c>
    </row>
    <row r="12" spans="1:8">
      <c r="A12" s="3" t="s">
        <v>26</v>
      </c>
      <c r="B12" s="11">
        <f>PSU!J37</f>
        <v>0</v>
      </c>
    </row>
    <row r="13" spans="1:8">
      <c r="A13" s="3" t="s">
        <v>28</v>
      </c>
      <c r="B13" s="45">
        <f>PSU!J41</f>
        <v>0</v>
      </c>
    </row>
    <row r="16" spans="1:8">
      <c r="A16" s="5" t="s">
        <v>29</v>
      </c>
    </row>
    <row r="17" spans="1:2">
      <c r="A17" s="3" t="s">
        <v>24</v>
      </c>
      <c r="B17" s="11">
        <f>USGS!D12</f>
        <v>0</v>
      </c>
    </row>
    <row r="18" spans="1:2">
      <c r="A18" s="3" t="s">
        <v>25</v>
      </c>
      <c r="B18" s="11">
        <f>USGS!D21</f>
        <v>0</v>
      </c>
    </row>
    <row r="19" spans="1:2">
      <c r="A19" s="3" t="s">
        <v>26</v>
      </c>
      <c r="B19" s="11">
        <f>USGS!D26</f>
        <v>0</v>
      </c>
    </row>
    <row r="20" spans="1:2">
      <c r="A20" s="3" t="s">
        <v>30</v>
      </c>
      <c r="B20" s="45">
        <f>USGS!B30</f>
        <v>0</v>
      </c>
    </row>
    <row r="21" spans="1:2" ht="17" thickBot="1"/>
    <row r="22" spans="1:2" ht="17" thickBot="1">
      <c r="A22" s="66" t="s">
        <v>31</v>
      </c>
      <c r="B22" s="68">
        <f>B13+B20</f>
        <v>0</v>
      </c>
    </row>
  </sheetData>
  <mergeCells count="9">
    <mergeCell ref="A1:H1"/>
    <mergeCell ref="A6:B6"/>
    <mergeCell ref="A5:B5"/>
    <mergeCell ref="C3:H3"/>
    <mergeCell ref="C4:H4"/>
    <mergeCell ref="C5:H5"/>
    <mergeCell ref="C6:H6"/>
    <mergeCell ref="A3:B3"/>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B054-E641-644F-898B-8F1AF78B2920}">
  <dimension ref="A1:K41"/>
  <sheetViews>
    <sheetView topLeftCell="A4" zoomScale="130" zoomScaleNormal="130" workbookViewId="0">
      <selection activeCell="A17" sqref="A17"/>
    </sheetView>
  </sheetViews>
  <sheetFormatPr baseColWidth="10" defaultColWidth="10.83203125" defaultRowHeight="16"/>
  <cols>
    <col min="1" max="1" width="49.33203125" style="1" bestFit="1" customWidth="1"/>
    <col min="2" max="2" width="10.83203125" style="1"/>
    <col min="3" max="3" width="13.33203125" style="1" bestFit="1" customWidth="1"/>
    <col min="4" max="4" width="14.33203125" style="1" bestFit="1" customWidth="1"/>
    <col min="5" max="5" width="14.33203125" style="1" customWidth="1"/>
    <col min="6" max="6" width="10.83203125" style="1"/>
    <col min="7" max="7" width="13.33203125" style="1" bestFit="1" customWidth="1"/>
    <col min="8" max="9" width="13.33203125" style="1" customWidth="1"/>
    <col min="10" max="10" width="27.33203125" style="1" bestFit="1" customWidth="1"/>
    <col min="11" max="11" width="45.5" style="53" customWidth="1"/>
    <col min="12" max="16384" width="10.83203125" style="1"/>
  </cols>
  <sheetData>
    <row r="1" spans="1:11" ht="19">
      <c r="A1" s="7" t="s">
        <v>40</v>
      </c>
    </row>
    <row r="3" spans="1:11" ht="20" thickBot="1">
      <c r="A3" s="123" t="s">
        <v>54</v>
      </c>
      <c r="B3" s="30"/>
      <c r="C3" s="30"/>
      <c r="D3" s="30"/>
      <c r="E3" s="30"/>
      <c r="F3" s="30"/>
      <c r="G3" s="30"/>
      <c r="H3" s="30"/>
      <c r="I3" s="30"/>
      <c r="J3" s="30"/>
      <c r="K3" s="54"/>
    </row>
    <row r="4" spans="1:11" ht="18" thickBot="1">
      <c r="A4" s="122" t="s">
        <v>55</v>
      </c>
      <c r="B4" s="174" t="s">
        <v>58</v>
      </c>
      <c r="C4" s="175"/>
      <c r="D4" s="175"/>
      <c r="E4" s="176"/>
      <c r="F4" s="177" t="s">
        <v>59</v>
      </c>
      <c r="G4" s="178"/>
      <c r="H4" s="178"/>
      <c r="I4" s="179"/>
      <c r="J4" s="39" t="s">
        <v>27</v>
      </c>
      <c r="K4" s="55" t="s">
        <v>37</v>
      </c>
    </row>
    <row r="5" spans="1:11" ht="17" thickBot="1">
      <c r="A5" s="121" t="s">
        <v>0</v>
      </c>
      <c r="B5" s="97" t="s">
        <v>35</v>
      </c>
      <c r="C5" s="98" t="s">
        <v>36</v>
      </c>
      <c r="D5" s="99" t="s">
        <v>48</v>
      </c>
      <c r="E5" s="100" t="s">
        <v>2</v>
      </c>
      <c r="F5" s="97" t="s">
        <v>35</v>
      </c>
      <c r="G5" s="98" t="s">
        <v>36</v>
      </c>
      <c r="H5" s="99" t="s">
        <v>48</v>
      </c>
      <c r="I5" s="100" t="s">
        <v>2</v>
      </c>
      <c r="J5" s="101"/>
      <c r="K5" s="55"/>
    </row>
    <row r="6" spans="1:11" ht="34">
      <c r="A6" s="90" t="s">
        <v>14</v>
      </c>
      <c r="B6" s="102"/>
      <c r="C6" s="103"/>
      <c r="D6" s="104"/>
      <c r="E6" s="94">
        <f>B6*C6*D6</f>
        <v>0</v>
      </c>
      <c r="F6" s="105"/>
      <c r="G6" s="106"/>
      <c r="H6" s="95"/>
      <c r="I6" s="94">
        <f>F6*G6*H6</f>
        <v>0</v>
      </c>
      <c r="J6" s="96">
        <f>E6+I6</f>
        <v>0</v>
      </c>
      <c r="K6" s="55" t="s">
        <v>38</v>
      </c>
    </row>
    <row r="7" spans="1:11" ht="68">
      <c r="A7" s="4" t="s">
        <v>61</v>
      </c>
      <c r="B7" s="48"/>
      <c r="C7" s="52">
        <v>0</v>
      </c>
      <c r="D7" s="76"/>
      <c r="E7" s="33">
        <f t="shared" ref="E7:E11" si="0">B7*C7*D7</f>
        <v>0</v>
      </c>
      <c r="F7" s="31"/>
      <c r="G7" s="46"/>
      <c r="H7" s="83"/>
      <c r="I7" s="33">
        <f t="shared" ref="I7:I11" si="1">F7*G7*H7</f>
        <v>0</v>
      </c>
      <c r="J7" s="40">
        <f>E7+I7</f>
        <v>0</v>
      </c>
      <c r="K7" s="55" t="s">
        <v>62</v>
      </c>
    </row>
    <row r="8" spans="1:11">
      <c r="A8" s="4"/>
      <c r="B8" s="48"/>
      <c r="C8" s="50"/>
      <c r="D8" s="75"/>
      <c r="E8" s="33">
        <f t="shared" si="0"/>
        <v>0</v>
      </c>
      <c r="F8" s="31"/>
      <c r="G8" s="46"/>
      <c r="H8" s="83"/>
      <c r="I8" s="33">
        <f t="shared" si="1"/>
        <v>0</v>
      </c>
      <c r="J8" s="40">
        <f>E8+I8</f>
        <v>0</v>
      </c>
      <c r="K8" s="55"/>
    </row>
    <row r="9" spans="1:11">
      <c r="A9" s="4"/>
      <c r="B9" s="48"/>
      <c r="C9" s="50"/>
      <c r="D9" s="75"/>
      <c r="E9" s="33">
        <f t="shared" si="0"/>
        <v>0</v>
      </c>
      <c r="F9" s="31"/>
      <c r="G9" s="46"/>
      <c r="H9" s="83"/>
      <c r="I9" s="33">
        <f t="shared" si="1"/>
        <v>0</v>
      </c>
      <c r="J9" s="40">
        <f>E9+I9</f>
        <v>0</v>
      </c>
      <c r="K9" s="55"/>
    </row>
    <row r="10" spans="1:11">
      <c r="A10" s="4"/>
      <c r="B10" s="48"/>
      <c r="C10" s="50"/>
      <c r="D10" s="75"/>
      <c r="E10" s="33">
        <f t="shared" si="0"/>
        <v>0</v>
      </c>
      <c r="F10" s="31"/>
      <c r="G10" s="46"/>
      <c r="H10" s="83"/>
      <c r="I10" s="33">
        <f t="shared" si="1"/>
        <v>0</v>
      </c>
      <c r="J10" s="40">
        <f>E10+I10</f>
        <v>0</v>
      </c>
      <c r="K10" s="55"/>
    </row>
    <row r="11" spans="1:11" ht="17" thickBot="1">
      <c r="A11" s="4"/>
      <c r="B11" s="49"/>
      <c r="C11" s="51"/>
      <c r="D11" s="51"/>
      <c r="E11" s="89">
        <f t="shared" si="0"/>
        <v>0</v>
      </c>
      <c r="F11" s="34"/>
      <c r="G11" s="47"/>
      <c r="H11" s="47"/>
      <c r="I11" s="89">
        <f t="shared" si="1"/>
        <v>0</v>
      </c>
      <c r="J11" s="41">
        <f t="shared" ref="J11" si="2">E11+I11</f>
        <v>0</v>
      </c>
      <c r="K11" s="55"/>
    </row>
    <row r="12" spans="1:11" ht="17" thickBot="1">
      <c r="A12" s="9" t="s">
        <v>43</v>
      </c>
      <c r="B12" s="2"/>
      <c r="C12" s="2"/>
      <c r="D12" s="2"/>
      <c r="E12" s="119">
        <f>SUM(E6:E11)-E7</f>
        <v>0</v>
      </c>
      <c r="F12" s="2"/>
      <c r="G12" s="2"/>
      <c r="H12" s="2"/>
      <c r="I12" s="119">
        <f>SUM(I6:I11)-I7</f>
        <v>0</v>
      </c>
      <c r="J12" s="23">
        <f>SUM(J6:J11)-J7</f>
        <v>0</v>
      </c>
      <c r="K12" s="70"/>
    </row>
    <row r="13" spans="1:11" ht="17" thickBot="1">
      <c r="A13" s="131"/>
      <c r="B13" s="132"/>
      <c r="C13" s="132"/>
      <c r="D13" s="132"/>
      <c r="E13" s="133"/>
      <c r="F13" s="132"/>
      <c r="G13" s="132"/>
      <c r="H13" s="132"/>
      <c r="I13" s="133"/>
      <c r="J13" s="134"/>
      <c r="K13" s="135"/>
    </row>
    <row r="14" spans="1:11" ht="18" thickBot="1">
      <c r="A14" s="127" t="s">
        <v>52</v>
      </c>
      <c r="B14" s="174" t="s">
        <v>58</v>
      </c>
      <c r="C14" s="175"/>
      <c r="D14" s="175"/>
      <c r="E14" s="176"/>
      <c r="F14" s="177" t="s">
        <v>59</v>
      </c>
      <c r="G14" s="178"/>
      <c r="H14" s="178"/>
      <c r="I14" s="179"/>
      <c r="J14" s="111" t="s">
        <v>27</v>
      </c>
      <c r="K14" s="126" t="s">
        <v>37</v>
      </c>
    </row>
    <row r="15" spans="1:11" ht="17" thickBot="1">
      <c r="A15" s="121" t="s">
        <v>0</v>
      </c>
      <c r="B15" s="97" t="s">
        <v>44</v>
      </c>
      <c r="C15" s="98" t="s">
        <v>45</v>
      </c>
      <c r="D15" s="99"/>
      <c r="E15" s="100" t="s">
        <v>46</v>
      </c>
      <c r="F15" s="97" t="s">
        <v>44</v>
      </c>
      <c r="G15" s="98" t="s">
        <v>45</v>
      </c>
      <c r="H15" s="99"/>
      <c r="I15" s="100" t="s">
        <v>46</v>
      </c>
      <c r="J15" s="101"/>
      <c r="K15" s="55"/>
    </row>
    <row r="16" spans="1:11" ht="34">
      <c r="A16" s="90" t="str">
        <f>A6</f>
        <v>PSU PI [replace this cell with name of PI]</v>
      </c>
      <c r="B16" s="91">
        <f t="shared" ref="B16:B21" si="3">E6</f>
        <v>0</v>
      </c>
      <c r="C16" s="92"/>
      <c r="D16" s="93"/>
      <c r="E16" s="94">
        <f>B16*C16</f>
        <v>0</v>
      </c>
      <c r="F16" s="91">
        <f>I6</f>
        <v>0</v>
      </c>
      <c r="G16" s="92"/>
      <c r="H16" s="95"/>
      <c r="I16" s="94">
        <f>F16*G16</f>
        <v>0</v>
      </c>
      <c r="J16" s="96">
        <f t="shared" ref="J16:J23" si="4">E16+I16</f>
        <v>0</v>
      </c>
      <c r="K16" s="55" t="s">
        <v>38</v>
      </c>
    </row>
    <row r="17" spans="1:11" ht="68">
      <c r="A17" s="4" t="s">
        <v>61</v>
      </c>
      <c r="B17" s="71">
        <f t="shared" si="3"/>
        <v>0</v>
      </c>
      <c r="C17" s="72">
        <v>0</v>
      </c>
      <c r="D17" s="78"/>
      <c r="E17" s="33">
        <f>B17*C17</f>
        <v>0</v>
      </c>
      <c r="F17" s="31"/>
      <c r="G17" s="73"/>
      <c r="H17" s="83"/>
      <c r="I17" s="33">
        <f t="shared" ref="I17:I21" si="5">F17*G17</f>
        <v>0</v>
      </c>
      <c r="J17" s="40">
        <f t="shared" si="4"/>
        <v>0</v>
      </c>
      <c r="K17" s="55" t="s">
        <v>62</v>
      </c>
    </row>
    <row r="18" spans="1:11">
      <c r="B18" s="71">
        <f t="shared" si="3"/>
        <v>0</v>
      </c>
      <c r="C18" s="73"/>
      <c r="D18" s="77"/>
      <c r="E18" s="33">
        <f t="shared" ref="E18:E21" si="6">B18*C18</f>
        <v>0</v>
      </c>
      <c r="F18" s="31"/>
      <c r="G18" s="73"/>
      <c r="H18" s="83"/>
      <c r="I18" s="33">
        <f t="shared" si="5"/>
        <v>0</v>
      </c>
      <c r="J18" s="40">
        <f t="shared" si="4"/>
        <v>0</v>
      </c>
      <c r="K18" s="55"/>
    </row>
    <row r="19" spans="1:11">
      <c r="A19" s="4"/>
      <c r="B19" s="71">
        <f t="shared" si="3"/>
        <v>0</v>
      </c>
      <c r="C19" s="73"/>
      <c r="D19" s="77"/>
      <c r="E19" s="33">
        <f t="shared" si="6"/>
        <v>0</v>
      </c>
      <c r="F19" s="31"/>
      <c r="G19" s="73"/>
      <c r="H19" s="83"/>
      <c r="I19" s="33">
        <f t="shared" si="5"/>
        <v>0</v>
      </c>
      <c r="J19" s="40">
        <f t="shared" si="4"/>
        <v>0</v>
      </c>
      <c r="K19" s="55"/>
    </row>
    <row r="20" spans="1:11">
      <c r="A20" s="4"/>
      <c r="B20" s="71">
        <f t="shared" si="3"/>
        <v>0</v>
      </c>
      <c r="C20" s="73"/>
      <c r="D20" s="77"/>
      <c r="E20" s="33">
        <f t="shared" si="6"/>
        <v>0</v>
      </c>
      <c r="F20" s="31"/>
      <c r="G20" s="73"/>
      <c r="H20" s="83"/>
      <c r="I20" s="33">
        <f t="shared" si="5"/>
        <v>0</v>
      </c>
      <c r="J20" s="40">
        <f t="shared" si="4"/>
        <v>0</v>
      </c>
      <c r="K20" s="55"/>
    </row>
    <row r="21" spans="1:11" ht="17" thickBot="1">
      <c r="A21" s="4"/>
      <c r="B21" s="118">
        <f t="shared" si="3"/>
        <v>0</v>
      </c>
      <c r="C21" s="74"/>
      <c r="D21" s="74"/>
      <c r="E21" s="89">
        <f t="shared" si="6"/>
        <v>0</v>
      </c>
      <c r="F21" s="34"/>
      <c r="G21" s="74"/>
      <c r="H21" s="74"/>
      <c r="I21" s="89">
        <f t="shared" si="5"/>
        <v>0</v>
      </c>
      <c r="J21" s="59">
        <f t="shared" si="4"/>
        <v>0</v>
      </c>
      <c r="K21" s="55"/>
    </row>
    <row r="22" spans="1:11" ht="17" thickBot="1">
      <c r="A22" s="125" t="s">
        <v>42</v>
      </c>
      <c r="B22" s="2"/>
      <c r="C22" s="2"/>
      <c r="D22" s="2"/>
      <c r="E22" s="148">
        <f>SUM(E16:E21)-E17</f>
        <v>0</v>
      </c>
      <c r="F22" s="128"/>
      <c r="G22" s="2"/>
      <c r="H22" s="2"/>
      <c r="I22" s="120">
        <f>SUM(I16:I21)-I17</f>
        <v>0</v>
      </c>
      <c r="J22" s="129">
        <f t="shared" si="4"/>
        <v>0</v>
      </c>
      <c r="K22" s="55"/>
    </row>
    <row r="23" spans="1:11" ht="17" thickBot="1">
      <c r="A23" s="125" t="s">
        <v>53</v>
      </c>
      <c r="B23" s="144"/>
      <c r="C23" s="2"/>
      <c r="D23" s="149"/>
      <c r="E23" s="68">
        <f>E12+E22</f>
        <v>0</v>
      </c>
      <c r="F23" s="146"/>
      <c r="G23" s="113"/>
      <c r="H23" s="150"/>
      <c r="I23" s="68">
        <f>I22+I12</f>
        <v>0</v>
      </c>
      <c r="J23" s="130">
        <f t="shared" si="4"/>
        <v>0</v>
      </c>
      <c r="K23" s="70"/>
    </row>
    <row r="24" spans="1:11" s="29" customFormat="1">
      <c r="A24" s="140"/>
      <c r="B24" s="143"/>
      <c r="C24" s="145"/>
      <c r="D24" s="145"/>
      <c r="E24" s="133"/>
      <c r="F24" s="143"/>
      <c r="G24" s="147"/>
      <c r="H24" s="143"/>
      <c r="I24" s="133"/>
      <c r="J24" s="134"/>
      <c r="K24" s="135"/>
    </row>
    <row r="25" spans="1:11" ht="20" thickBot="1">
      <c r="A25" s="136" t="s">
        <v>47</v>
      </c>
      <c r="B25" s="141"/>
      <c r="C25" s="141"/>
      <c r="D25" s="85"/>
      <c r="E25" s="141"/>
      <c r="F25" s="141"/>
      <c r="G25" s="85"/>
      <c r="H25" s="141"/>
      <c r="I25" s="142"/>
      <c r="J25" s="112"/>
      <c r="K25" s="124"/>
    </row>
    <row r="26" spans="1:11" ht="18" thickBot="1">
      <c r="A26" s="137" t="s">
        <v>10</v>
      </c>
      <c r="B26" s="174" t="s">
        <v>58</v>
      </c>
      <c r="C26" s="175"/>
      <c r="D26" s="175"/>
      <c r="E26" s="176"/>
      <c r="F26" s="177" t="s">
        <v>59</v>
      </c>
      <c r="G26" s="178"/>
      <c r="H26" s="178"/>
      <c r="I26" s="179"/>
      <c r="J26" s="111" t="s">
        <v>27</v>
      </c>
      <c r="K26" s="55" t="s">
        <v>37</v>
      </c>
    </row>
    <row r="27" spans="1:11">
      <c r="A27" s="35" t="s">
        <v>5</v>
      </c>
      <c r="B27" s="182"/>
      <c r="C27" s="183"/>
      <c r="D27" s="79"/>
      <c r="E27" s="32"/>
      <c r="F27" s="182"/>
      <c r="G27" s="183"/>
      <c r="H27" s="79"/>
      <c r="I27" s="32"/>
      <c r="J27" s="42"/>
      <c r="K27" s="55"/>
    </row>
    <row r="28" spans="1:11" ht="17">
      <c r="A28" s="36" t="s">
        <v>6</v>
      </c>
      <c r="B28" s="184"/>
      <c r="C28" s="185"/>
      <c r="D28" s="80"/>
      <c r="E28" s="38">
        <f>E27*0.575</f>
        <v>0</v>
      </c>
      <c r="F28" s="184"/>
      <c r="G28" s="185"/>
      <c r="H28" s="80"/>
      <c r="I28" s="38">
        <f>I27*0.575</f>
        <v>0</v>
      </c>
      <c r="J28" s="40">
        <f>E28+I28</f>
        <v>0</v>
      </c>
      <c r="K28" s="55" t="s">
        <v>34</v>
      </c>
    </row>
    <row r="29" spans="1:11" ht="98" customHeight="1">
      <c r="A29" s="36" t="s">
        <v>7</v>
      </c>
      <c r="B29" s="186"/>
      <c r="C29" s="187"/>
      <c r="D29" s="67"/>
      <c r="E29" s="43"/>
      <c r="F29" s="186"/>
      <c r="G29" s="187"/>
      <c r="H29" s="67"/>
      <c r="I29" s="43"/>
      <c r="J29" s="40">
        <f>E29+I29</f>
        <v>0</v>
      </c>
      <c r="K29" s="55" t="s">
        <v>49</v>
      </c>
    </row>
    <row r="30" spans="1:11">
      <c r="A30" s="36" t="s">
        <v>8</v>
      </c>
      <c r="B30" s="186"/>
      <c r="C30" s="187"/>
      <c r="D30" s="67"/>
      <c r="E30" s="43"/>
      <c r="F30" s="186"/>
      <c r="G30" s="187"/>
      <c r="H30" s="67"/>
      <c r="I30" s="43"/>
      <c r="J30" s="40">
        <f>E30+I30</f>
        <v>0</v>
      </c>
      <c r="K30" s="55"/>
    </row>
    <row r="31" spans="1:11" ht="18" thickBot="1">
      <c r="A31" s="109" t="s">
        <v>11</v>
      </c>
      <c r="B31" s="188"/>
      <c r="C31" s="189"/>
      <c r="D31" s="81"/>
      <c r="E31" s="44"/>
      <c r="F31" s="188"/>
      <c r="G31" s="189"/>
      <c r="H31" s="81"/>
      <c r="I31" s="44"/>
      <c r="J31" s="41">
        <f>E31+I31</f>
        <v>0</v>
      </c>
      <c r="K31" s="55"/>
    </row>
    <row r="32" spans="1:11" ht="17" thickBot="1">
      <c r="A32" s="107" t="s">
        <v>16</v>
      </c>
      <c r="B32" s="180"/>
      <c r="C32" s="181"/>
      <c r="D32" s="110"/>
      <c r="E32" s="37">
        <f>SUM(E28:E31)</f>
        <v>0</v>
      </c>
      <c r="F32" s="181"/>
      <c r="G32" s="181"/>
      <c r="H32" s="82"/>
      <c r="I32" s="37">
        <f>SUM(I28:I31)</f>
        <v>0</v>
      </c>
      <c r="J32" s="108">
        <f>SUM(J28:J31)</f>
        <v>0</v>
      </c>
      <c r="K32" s="55"/>
    </row>
    <row r="33" spans="1:11" ht="17" thickBot="1">
      <c r="A33" s="131"/>
      <c r="B33" s="132"/>
      <c r="C33" s="132"/>
      <c r="D33" s="132"/>
      <c r="E33" s="133"/>
      <c r="F33" s="132"/>
      <c r="G33" s="132"/>
      <c r="H33" s="132"/>
      <c r="I33" s="133"/>
      <c r="J33" s="134"/>
      <c r="K33" s="135"/>
    </row>
    <row r="34" spans="1:11" ht="18" thickBot="1">
      <c r="A34" s="137" t="s">
        <v>13</v>
      </c>
      <c r="B34" s="174" t="s">
        <v>58</v>
      </c>
      <c r="C34" s="175"/>
      <c r="D34" s="175"/>
      <c r="E34" s="176"/>
      <c r="F34" s="177" t="s">
        <v>59</v>
      </c>
      <c r="G34" s="178"/>
      <c r="H34" s="178"/>
      <c r="I34" s="179"/>
      <c r="J34" s="39" t="s">
        <v>27</v>
      </c>
      <c r="K34" s="55" t="s">
        <v>37</v>
      </c>
    </row>
    <row r="35" spans="1:11" ht="34">
      <c r="A35" s="138" t="s">
        <v>50</v>
      </c>
      <c r="B35" s="186"/>
      <c r="C35" s="187"/>
      <c r="D35" s="69"/>
      <c r="E35" s="43"/>
      <c r="F35" s="190"/>
      <c r="G35" s="187"/>
      <c r="H35" s="67"/>
      <c r="I35" s="56"/>
      <c r="J35" s="40">
        <f t="shared" ref="J35:J36" si="7">E35+I35</f>
        <v>0</v>
      </c>
      <c r="K35" s="55"/>
    </row>
    <row r="36" spans="1:11" ht="35" thickBot="1">
      <c r="A36" s="116" t="s">
        <v>12</v>
      </c>
      <c r="B36" s="191"/>
      <c r="C36" s="192"/>
      <c r="D36" s="87"/>
      <c r="E36" s="117"/>
      <c r="F36" s="193"/>
      <c r="G36" s="192"/>
      <c r="H36" s="84"/>
      <c r="I36" s="57"/>
      <c r="J36" s="59">
        <f t="shared" si="7"/>
        <v>0</v>
      </c>
      <c r="K36" s="55"/>
    </row>
    <row r="37" spans="1:11" ht="17" thickBot="1">
      <c r="A37" s="86" t="s">
        <v>15</v>
      </c>
      <c r="B37" s="194"/>
      <c r="C37" s="195"/>
      <c r="D37" s="88"/>
      <c r="E37" s="26">
        <f>E35+E36</f>
        <v>0</v>
      </c>
      <c r="F37" s="196"/>
      <c r="G37" s="195"/>
      <c r="H37" s="88"/>
      <c r="I37" s="58">
        <f>I35+I36</f>
        <v>0</v>
      </c>
      <c r="J37" s="23">
        <f>SUM(J35:J36)</f>
        <v>0</v>
      </c>
      <c r="K37" s="55"/>
    </row>
    <row r="39" spans="1:11" ht="17" thickBot="1"/>
    <row r="40" spans="1:11" ht="17">
      <c r="B40" s="174" t="s">
        <v>58</v>
      </c>
      <c r="C40" s="175"/>
      <c r="D40" s="175"/>
      <c r="E40" s="176"/>
      <c r="F40" s="177" t="s">
        <v>59</v>
      </c>
      <c r="G40" s="178"/>
      <c r="H40" s="178"/>
      <c r="I40" s="179"/>
      <c r="J40" s="25" t="s">
        <v>28</v>
      </c>
      <c r="K40" s="55" t="s">
        <v>37</v>
      </c>
    </row>
    <row r="41" spans="1:11" ht="34" customHeight="1">
      <c r="A41" s="139" t="s">
        <v>56</v>
      </c>
      <c r="B41" s="197">
        <f>SUM(E23+E32+E37)</f>
        <v>0</v>
      </c>
      <c r="C41" s="198"/>
      <c r="D41" s="198"/>
      <c r="E41" s="199"/>
      <c r="F41" s="200">
        <f>SUM(I23+I32+I37)</f>
        <v>0</v>
      </c>
      <c r="G41" s="201"/>
      <c r="H41" s="202"/>
      <c r="I41" s="202"/>
      <c r="J41" s="60">
        <f>B41+F41</f>
        <v>0</v>
      </c>
      <c r="K41" s="55" t="s">
        <v>51</v>
      </c>
    </row>
  </sheetData>
  <mergeCells count="30">
    <mergeCell ref="B41:E41"/>
    <mergeCell ref="F41:I41"/>
    <mergeCell ref="B36:C36"/>
    <mergeCell ref="F36:G36"/>
    <mergeCell ref="B37:C37"/>
    <mergeCell ref="F37:G37"/>
    <mergeCell ref="B40:E40"/>
    <mergeCell ref="F40:I40"/>
    <mergeCell ref="B14:E14"/>
    <mergeCell ref="F14:I14"/>
    <mergeCell ref="B34:E34"/>
    <mergeCell ref="F34:I34"/>
    <mergeCell ref="B35:C35"/>
    <mergeCell ref="F35:G35"/>
    <mergeCell ref="B4:E4"/>
    <mergeCell ref="F4:I4"/>
    <mergeCell ref="B26:E26"/>
    <mergeCell ref="F26:I26"/>
    <mergeCell ref="B32:C32"/>
    <mergeCell ref="F27:G27"/>
    <mergeCell ref="F28:G28"/>
    <mergeCell ref="F29:G29"/>
    <mergeCell ref="F30:G30"/>
    <mergeCell ref="F31:G31"/>
    <mergeCell ref="F32:G32"/>
    <mergeCell ref="B27:C27"/>
    <mergeCell ref="B28:C28"/>
    <mergeCell ref="B29:C29"/>
    <mergeCell ref="B30:C30"/>
    <mergeCell ref="B31:C31"/>
  </mergeCells>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16345-2061-F944-B0BB-7E8ECBEC1BD6}">
  <dimension ref="A1:F30"/>
  <sheetViews>
    <sheetView zoomScale="140" zoomScaleNormal="140" workbookViewId="0">
      <selection activeCell="B30" sqref="B30:D30"/>
    </sheetView>
  </sheetViews>
  <sheetFormatPr baseColWidth="10" defaultColWidth="10.83203125" defaultRowHeight="16"/>
  <cols>
    <col min="1" max="1" width="31.1640625" style="1" customWidth="1"/>
    <col min="2" max="2" width="10.83203125" style="1"/>
    <col min="3" max="3" width="13.33203125" style="1" bestFit="1" customWidth="1"/>
    <col min="4" max="4" width="14.33203125" style="1" customWidth="1"/>
    <col min="5" max="5" width="32" style="53" customWidth="1"/>
    <col min="6" max="16384" width="10.83203125" style="1"/>
  </cols>
  <sheetData>
    <row r="1" spans="1:6" ht="19">
      <c r="A1" s="7" t="s">
        <v>41</v>
      </c>
    </row>
    <row r="3" spans="1:6" ht="19">
      <c r="A3" s="12" t="s">
        <v>54</v>
      </c>
      <c r="B3" s="13"/>
      <c r="C3" s="13"/>
      <c r="D3" s="13"/>
      <c r="E3" s="54"/>
    </row>
    <row r="4" spans="1:6" ht="17">
      <c r="A4" s="151" t="s">
        <v>55</v>
      </c>
      <c r="B4" s="213" t="s">
        <v>60</v>
      </c>
      <c r="C4" s="214"/>
      <c r="D4" s="214"/>
      <c r="E4" s="6" t="s">
        <v>37</v>
      </c>
    </row>
    <row r="5" spans="1:6">
      <c r="A5" s="3" t="s">
        <v>0</v>
      </c>
      <c r="B5" s="3" t="s">
        <v>3</v>
      </c>
      <c r="C5" s="3" t="s">
        <v>1</v>
      </c>
      <c r="D5" s="4" t="s">
        <v>2</v>
      </c>
      <c r="E5" s="6"/>
    </row>
    <row r="6" spans="1:6" ht="51">
      <c r="A6" s="8" t="s">
        <v>18</v>
      </c>
      <c r="B6" s="3"/>
      <c r="C6" s="10"/>
      <c r="D6" s="62">
        <f>B6*C6</f>
        <v>0</v>
      </c>
      <c r="E6" s="6" t="s">
        <v>33</v>
      </c>
    </row>
    <row r="7" spans="1:6">
      <c r="A7" s="3"/>
      <c r="B7" s="3"/>
      <c r="C7" s="10"/>
      <c r="D7" s="62">
        <f t="shared" ref="D7:D11" si="0">B7*C7</f>
        <v>0</v>
      </c>
      <c r="E7" s="6"/>
    </row>
    <row r="8" spans="1:6">
      <c r="A8" s="3"/>
      <c r="B8" s="3"/>
      <c r="C8" s="10"/>
      <c r="D8" s="62">
        <f t="shared" si="0"/>
        <v>0</v>
      </c>
      <c r="E8" s="6"/>
    </row>
    <row r="9" spans="1:6">
      <c r="A9" s="3"/>
      <c r="B9" s="3"/>
      <c r="C9" s="10"/>
      <c r="D9" s="62">
        <f t="shared" si="0"/>
        <v>0</v>
      </c>
      <c r="E9" s="6"/>
    </row>
    <row r="10" spans="1:6">
      <c r="A10" s="3"/>
      <c r="B10" s="3"/>
      <c r="C10" s="10"/>
      <c r="D10" s="62">
        <f t="shared" si="0"/>
        <v>0</v>
      </c>
      <c r="E10" s="6"/>
    </row>
    <row r="11" spans="1:6" ht="17" thickBot="1">
      <c r="A11" s="3"/>
      <c r="B11" s="3"/>
      <c r="C11" s="10"/>
      <c r="D11" s="62">
        <f t="shared" si="0"/>
        <v>0</v>
      </c>
      <c r="E11" s="6"/>
    </row>
    <row r="12" spans="1:6" ht="17" thickBot="1">
      <c r="A12" s="9" t="s">
        <v>17</v>
      </c>
      <c r="B12" s="2"/>
      <c r="C12" s="2"/>
      <c r="D12" s="23">
        <f>SUM(D6:D11)</f>
        <v>0</v>
      </c>
      <c r="E12" s="55"/>
    </row>
    <row r="13" spans="1:6">
      <c r="A13" s="2"/>
      <c r="B13" s="2"/>
      <c r="C13" s="2"/>
      <c r="D13" s="2"/>
    </row>
    <row r="14" spans="1:6" ht="19">
      <c r="A14" s="14" t="s">
        <v>9</v>
      </c>
      <c r="B14" s="15"/>
      <c r="C14" s="15"/>
      <c r="D14" s="15"/>
      <c r="E14" s="64"/>
      <c r="F14" s="63"/>
    </row>
    <row r="15" spans="1:6" ht="17">
      <c r="A15" s="152" t="s">
        <v>10</v>
      </c>
      <c r="B15" s="213" t="s">
        <v>60</v>
      </c>
      <c r="C15" s="214"/>
      <c r="D15" s="214"/>
      <c r="E15" s="6" t="s">
        <v>37</v>
      </c>
    </row>
    <row r="16" spans="1:6">
      <c r="A16" s="16" t="s">
        <v>5</v>
      </c>
      <c r="B16" s="215"/>
      <c r="C16" s="216"/>
      <c r="D16" s="4"/>
      <c r="E16" s="6"/>
    </row>
    <row r="17" spans="1:5" ht="17">
      <c r="A17" s="17" t="s">
        <v>6</v>
      </c>
      <c r="B17" s="217"/>
      <c r="C17" s="218"/>
      <c r="D17" s="61">
        <f>D16*0.575</f>
        <v>0</v>
      </c>
      <c r="E17" s="6" t="s">
        <v>34</v>
      </c>
    </row>
    <row r="18" spans="1:5">
      <c r="A18" s="17" t="s">
        <v>7</v>
      </c>
      <c r="B18" s="210"/>
      <c r="C18" s="209"/>
      <c r="D18" s="56"/>
      <c r="E18" s="6"/>
    </row>
    <row r="19" spans="1:5">
      <c r="A19" s="17" t="s">
        <v>8</v>
      </c>
      <c r="B19" s="210"/>
      <c r="C19" s="209"/>
      <c r="D19" s="56"/>
      <c r="E19" s="6"/>
    </row>
    <row r="20" spans="1:5" ht="35" thickBot="1">
      <c r="A20" s="18" t="s">
        <v>11</v>
      </c>
      <c r="B20" s="210"/>
      <c r="C20" s="209"/>
      <c r="D20" s="57"/>
      <c r="E20" s="6"/>
    </row>
    <row r="21" spans="1:5" ht="17" thickBot="1">
      <c r="A21" s="19" t="s">
        <v>16</v>
      </c>
      <c r="B21" s="211"/>
      <c r="C21" s="212"/>
      <c r="D21" s="115">
        <f>SUM(D17:D20)</f>
        <v>0</v>
      </c>
      <c r="E21" s="55"/>
    </row>
    <row r="22" spans="1:5">
      <c r="A22" s="21"/>
      <c r="B22" s="22"/>
      <c r="C22" s="22"/>
      <c r="D22" s="22"/>
      <c r="E22" s="65"/>
    </row>
    <row r="23" spans="1:5" ht="17">
      <c r="A23" s="152" t="s">
        <v>13</v>
      </c>
      <c r="B23" s="213" t="s">
        <v>60</v>
      </c>
      <c r="C23" s="214"/>
      <c r="D23" s="214"/>
      <c r="E23" s="6" t="s">
        <v>37</v>
      </c>
    </row>
    <row r="24" spans="1:5">
      <c r="A24" s="3" t="s">
        <v>4</v>
      </c>
      <c r="B24" s="206"/>
      <c r="C24" s="207"/>
      <c r="D24" s="114"/>
      <c r="E24" s="6"/>
    </row>
    <row r="25" spans="1:5" ht="52" thickBot="1">
      <c r="A25" s="6" t="s">
        <v>12</v>
      </c>
      <c r="B25" s="208"/>
      <c r="C25" s="209"/>
      <c r="D25" s="57"/>
      <c r="E25" s="6"/>
    </row>
    <row r="26" spans="1:5" ht="17" thickBot="1">
      <c r="A26" s="20" t="s">
        <v>15</v>
      </c>
      <c r="B26" s="208"/>
      <c r="C26" s="208"/>
      <c r="D26" s="115">
        <f>SUM(D24:D25)</f>
        <v>0</v>
      </c>
      <c r="E26" s="55"/>
    </row>
    <row r="28" spans="1:5">
      <c r="B28" s="2"/>
    </row>
    <row r="29" spans="1:5" ht="17">
      <c r="B29" s="213" t="s">
        <v>60</v>
      </c>
      <c r="C29" s="214"/>
      <c r="D29" s="214"/>
      <c r="E29" s="55" t="s">
        <v>37</v>
      </c>
    </row>
    <row r="30" spans="1:5" ht="35" thickBot="1">
      <c r="A30" s="24" t="s">
        <v>32</v>
      </c>
      <c r="B30" s="203">
        <f>SUM(D12+D21+D26)</f>
        <v>0</v>
      </c>
      <c r="C30" s="204"/>
      <c r="D30" s="205"/>
      <c r="E30" s="55" t="s">
        <v>51</v>
      </c>
    </row>
  </sheetData>
  <mergeCells count="14">
    <mergeCell ref="B4:D4"/>
    <mergeCell ref="B15:D15"/>
    <mergeCell ref="B16:C16"/>
    <mergeCell ref="B17:C17"/>
    <mergeCell ref="B18:C18"/>
    <mergeCell ref="B30:D30"/>
    <mergeCell ref="B24:C24"/>
    <mergeCell ref="B25:C25"/>
    <mergeCell ref="B26:C26"/>
    <mergeCell ref="B19:C19"/>
    <mergeCell ref="B20:C20"/>
    <mergeCell ref="B21:C21"/>
    <mergeCell ref="B23:D23"/>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PSU</vt:lpstr>
      <vt:lpstr>USGS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Hopcroft</dc:creator>
  <cp:lastModifiedBy>Alison Hopcroft</cp:lastModifiedBy>
  <dcterms:created xsi:type="dcterms:W3CDTF">2020-07-09T01:59:00Z</dcterms:created>
  <dcterms:modified xsi:type="dcterms:W3CDTF">2020-09-18T21:54:14Z</dcterms:modified>
</cp:coreProperties>
</file>