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1126\mis-201809-alumi\"/>
    </mc:Choice>
  </mc:AlternateContent>
  <xr:revisionPtr revIDLastSave="0" documentId="10_ncr:100000_{3FE1D936-5F7F-4ED7-85E4-15DEB57A3581}" xr6:coauthVersionLast="31" xr6:coauthVersionMax="31" xr10:uidLastSave="{00000000-0000-0000-0000-000000000000}"/>
  <bookViews>
    <workbookView xWindow="0" yWindow="0" windowWidth="14925" windowHeight="5310" xr2:uid="{00000000-000D-0000-FFFF-FFFF00000000}"/>
  </bookViews>
  <sheets>
    <sheet name="Text" sheetId="40" r:id="rId1"/>
    <sheet name="T1" sheetId="1" r:id="rId2"/>
    <sheet name="T2" sheetId="2" r:id="rId3"/>
    <sheet name="T3" sheetId="3" r:id="rId4"/>
    <sheet name="T4" sheetId="31" r:id="rId5"/>
    <sheet name="T5" sheetId="39" r:id="rId6"/>
    <sheet name="T6" sheetId="35" r:id="rId7"/>
    <sheet name="T7" sheetId="34" r:id="rId8"/>
    <sheet name="T8" sheetId="32" r:id="rId9"/>
    <sheet name="T9" sheetId="38" r:id="rId10"/>
  </sheets>
  <calcPr calcId="179017"/>
</workbook>
</file>

<file path=xl/calcChain.xml><?xml version="1.0" encoding="utf-8"?>
<calcChain xmlns="http://schemas.openxmlformats.org/spreadsheetml/2006/main">
  <c r="C28" i="1" l="1"/>
  <c r="K24" i="34" l="1"/>
  <c r="I24" i="34"/>
  <c r="G24" i="34"/>
  <c r="E24" i="34"/>
  <c r="C24" i="34"/>
  <c r="C26" i="35"/>
</calcChain>
</file>

<file path=xl/sharedStrings.xml><?xml version="1.0" encoding="utf-8"?>
<sst xmlns="http://schemas.openxmlformats.org/spreadsheetml/2006/main" count="568" uniqueCount="238">
  <si>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</si>
  <si>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</si>
  <si>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</si>
  <si>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</si>
  <si>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</si>
  <si>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</si>
  <si>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</si>
  <si>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</si>
  <si>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</si>
  <si>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</si>
  <si>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r>
      <t>Secondary recovery</t>
    </r>
    <r>
      <rPr>
        <vertAlign val="superscript"/>
        <sz val="8"/>
        <rFont val="Times New Roman"/>
        <family val="1"/>
      </rPr>
      <t>2</t>
    </r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</si>
  <si>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</si>
  <si>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</si>
  <si>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</si>
  <si>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</si>
  <si>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</si>
  <si>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</si>
  <si>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</si>
  <si>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</si>
  <si>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</si>
  <si>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</si>
  <si>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r>
      <t>supply</t>
    </r>
    <r>
      <rPr>
        <vertAlign val="superscript"/>
        <sz val="8"/>
        <rFont val="Times New Roman"/>
        <family val="1"/>
      </rPr>
      <t>3</t>
    </r>
  </si>
  <si>
    <r>
      <t>period</t>
    </r>
    <r>
      <rPr>
        <vertAlign val="superscript"/>
        <sz val="8"/>
        <rFont val="Times New Roman"/>
        <family val="1"/>
      </rPr>
      <t>4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</si>
  <si>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</si>
  <si>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</si>
  <si>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</si>
  <si>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</si>
  <si>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</si>
  <si>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</si>
  <si>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</si>
  <si>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</si>
  <si>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</si>
  <si>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</si>
  <si>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</si>
  <si>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</si>
  <si>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digits, except "Primary production"; may not add to totals shown.</t>
    </r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</si>
  <si>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</si>
  <si>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</si>
  <si>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</si>
  <si>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</si>
  <si>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</si>
  <si>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</si>
  <si>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</si>
  <si>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</si>
  <si>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</si>
  <si>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</si>
  <si>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</si>
  <si>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</si>
  <si>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</si>
  <si>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</si>
  <si>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</si>
  <si>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</si>
  <si>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</si>
  <si>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</si>
  <si>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</si>
  <si>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</si>
  <si>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</si>
  <si>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</si>
  <si>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</si>
  <si>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</si>
  <si>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</si>
  <si>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</si>
  <si>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</si>
  <si>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</si>
  <si>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</si>
  <si>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</si>
  <si>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</si>
  <si>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</si>
  <si>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</si>
  <si>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</si>
  <si>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</si>
  <si>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</si>
  <si>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</si>
  <si>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</si>
  <si>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</si>
  <si>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</si>
  <si>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</si>
  <si>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</si>
  <si>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</si>
  <si>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</si>
  <si>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</si>
  <si>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Dross and skimmings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</si>
  <si>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</si>
  <si>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</si>
  <si>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</si>
  <si>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</si>
  <si>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</si>
  <si>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</si>
  <si>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</si>
  <si>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</si>
  <si>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Sweated pig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</si>
  <si>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</si>
  <si>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</si>
  <si>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data on imported aluminum-base scrap. 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</si>
  <si>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</si>
  <si>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</si>
  <si>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</si>
  <si>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</si>
  <si>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</si>
  <si>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</si>
  <si>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</si>
  <si>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</si>
  <si>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</si>
  <si>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</si>
  <si>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</si>
  <si>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</si>
  <si>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</si>
  <si>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</si>
  <si>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</si>
  <si>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</si>
  <si>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</si>
  <si>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</si>
  <si>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</si>
  <si>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</si>
  <si>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</si>
  <si>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</si>
  <si>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</si>
  <si>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t xml:space="preserve">   scrap and sweated pig consumed in</t>
  </si>
  <si>
    <t xml:space="preserve">   production of secondary aluminum</t>
  </si>
  <si>
    <r>
      <t xml:space="preserve">   ingot</t>
    </r>
    <r>
      <rPr>
        <vertAlign val="superscript"/>
        <sz val="8"/>
        <rFont val="Times New Roman"/>
        <family val="1"/>
      </rPr>
      <t>5</t>
    </r>
  </si>
  <si>
    <t xml:space="preserve">XX Not applicable.  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</si>
  <si>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</si>
  <si>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</si>
  <si>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</si>
  <si>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</si>
  <si>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</si>
  <si>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</si>
  <si>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</si>
  <si>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</si>
  <si>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</si>
  <si>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</si>
  <si>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</si>
  <si>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</si>
  <si>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</si>
  <si>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</si>
  <si>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Source: Platts Metals Week.</t>
  </si>
  <si>
    <t>TABLE 7</t>
  </si>
  <si>
    <t xml:space="preserve"> AVERAGE BUYING PRICES FOR ALUMINUM SCRAP</t>
  </si>
  <si>
    <t>Used beverage</t>
  </si>
  <si>
    <t>Mixed low</t>
  </si>
  <si>
    <t xml:space="preserve">Turnings </t>
  </si>
  <si>
    <t>Month</t>
  </si>
  <si>
    <t>cans</t>
  </si>
  <si>
    <t>copper clips</t>
  </si>
  <si>
    <t>Old sheet</t>
  </si>
  <si>
    <t>Old cast</t>
  </si>
  <si>
    <t>(clean and dry)</t>
  </si>
  <si>
    <t>Source: American Metal Market.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</si>
  <si>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</si>
  <si>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</si>
  <si>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</si>
  <si>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</si>
  <si>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</si>
  <si>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</si>
  <si>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</si>
  <si>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</si>
  <si>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</si>
  <si>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</si>
  <si>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China</t>
  </si>
  <si>
    <t>Colombia</t>
  </si>
  <si>
    <t>Costa Rica</t>
  </si>
  <si>
    <t>El Salvador</t>
  </si>
  <si>
    <t>France</t>
  </si>
  <si>
    <t>Germany</t>
  </si>
  <si>
    <t>Greece</t>
  </si>
  <si>
    <t>Guatemala</t>
  </si>
  <si>
    <t>Hong Kong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</si>
  <si>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</si>
  <si>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</si>
  <si>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</si>
  <si>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</si>
  <si>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</si>
  <si>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</si>
  <si>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</si>
  <si>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</si>
  <si>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</si>
  <si>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</si>
  <si>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</si>
  <si>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</si>
  <si>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</si>
  <si>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</si>
  <si>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</si>
  <si>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</si>
  <si>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</si>
  <si>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</si>
  <si>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</si>
  <si>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t>Venezuela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</si>
  <si>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</si>
  <si>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</si>
  <si>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</si>
  <si>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</si>
  <si>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Ireland</t>
  </si>
  <si>
    <t>Israel</t>
  </si>
  <si>
    <t>Netherlands</t>
  </si>
  <si>
    <t>Pakistan</t>
  </si>
  <si>
    <t>Panama</t>
  </si>
  <si>
    <t>Singapore</t>
  </si>
  <si>
    <t>Spain</t>
  </si>
  <si>
    <t>Thailand</t>
  </si>
  <si>
    <t>Turkey</t>
  </si>
  <si>
    <t>Vietnam</t>
  </si>
  <si>
    <t xml:space="preserve">PURCHASED AND TOLL-TREATED ALUMINUM-BASE SCRAP AND SWEATED </t>
  </si>
  <si>
    <t xml:space="preserve">ALUMINUM ALLOYS PRODUCED AT SECONDARY SMELTERS IN THE UNITED </t>
  </si>
  <si>
    <t>(2)</t>
  </si>
  <si>
    <t>January–December</t>
  </si>
  <si>
    <t>Honduras</t>
  </si>
  <si>
    <t>TABLE 1</t>
  </si>
  <si>
    <t>Oman</t>
  </si>
  <si>
    <t>2017:</t>
  </si>
  <si>
    <t>NA</t>
  </si>
  <si>
    <t>Dominican Republic</t>
  </si>
  <si>
    <t>Bolivia</t>
  </si>
  <si>
    <t>Poland</t>
  </si>
  <si>
    <t>Jamaica</t>
  </si>
  <si>
    <t>Philippines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</si>
  <si>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Al-Si-Cu-Ni, aluminum-base hardeners, variations of these alloys, plus other aluminum alloys.</t>
    </r>
  </si>
  <si>
    <t>Country or locality</t>
  </si>
  <si>
    <r>
      <t>2017</t>
    </r>
    <r>
      <rPr>
        <vertAlign val="superscript"/>
        <sz val="8"/>
        <rFont val="Times New Roman"/>
        <family val="1"/>
      </rPr>
      <t>p</t>
    </r>
  </si>
  <si>
    <t>2018:</t>
  </si>
  <si>
    <t>Metals and alloys, crude</t>
  </si>
  <si>
    <r>
      <t>January</t>
    </r>
    <r>
      <rPr>
        <sz val="8"/>
        <rFont val="Calibri"/>
        <family val="2"/>
      </rPr>
      <t>–</t>
    </r>
  </si>
  <si>
    <t>Plates, sheets, bars, etc.</t>
  </si>
  <si>
    <t>January–</t>
  </si>
  <si>
    <t>--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</si>
  <si>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NA Not available.</t>
    </r>
  </si>
  <si>
    <t>r</t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</si>
  <si>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</si>
  <si>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t>January–September</t>
  </si>
  <si>
    <r>
      <t>NEW AND OLD ALUMINUM SCRAP IN SEPTEMBER 2018</t>
    </r>
    <r>
      <rPr>
        <vertAlign val="superscript"/>
        <sz val="8"/>
        <rFont val="Times New Roman"/>
        <family val="1"/>
      </rPr>
      <t>1</t>
    </r>
  </si>
  <si>
    <r>
      <t>PIG IN SEPTEMBER 2018</t>
    </r>
    <r>
      <rPr>
        <vertAlign val="superscript"/>
        <sz val="8"/>
        <rFont val="Times New Roman"/>
        <family val="1"/>
      </rPr>
      <t>1</t>
    </r>
  </si>
  <si>
    <r>
      <t>January</t>
    </r>
    <r>
      <rPr>
        <sz val="8"/>
        <rFont val="Calibri"/>
        <family val="2"/>
      </rPr>
      <t>–</t>
    </r>
    <r>
      <rPr>
        <sz val="8"/>
        <rFont val="Times New Roman"/>
        <family val="1"/>
      </rPr>
      <t>September</t>
    </r>
    <r>
      <rPr>
        <vertAlign val="superscript"/>
        <sz val="8"/>
        <rFont val="Times New Roman"/>
        <family val="1"/>
      </rPr>
      <t>2</t>
    </r>
  </si>
  <si>
    <r>
      <t>STATES IN SEPTEMBER 2018</t>
    </r>
    <r>
      <rPr>
        <vertAlign val="superscript"/>
        <sz val="8"/>
        <rFont val="Times New Roman"/>
        <family val="1"/>
      </rPr>
      <t>1, 2</t>
    </r>
  </si>
  <si>
    <r>
      <t>U.S. IMPORTS FOR CONSUMPTION OF ALUMINUM IN SEPTEMBER 2018</t>
    </r>
    <r>
      <rPr>
        <vertAlign val="superscript"/>
        <sz val="8"/>
        <rFont val="Times New Roman"/>
        <family val="1"/>
      </rPr>
      <t>1</t>
    </r>
  </si>
  <si>
    <r>
      <t>U.S. EXPORTS OF ALUMINUM IN SEPTEMBER 2018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</si>
  <si>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</si>
  <si>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Aluminum in September 2018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</si>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</sst>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Calibri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27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49" fontId="2" fillId="0" borderId="0" xfId="0" applyNumberFormat="1" applyFont="1" applyFill="1" applyAlignment="1">
      <alignment vertical="center" justifyLastLine="1"/>
    </xf>
    <xf numFmtId="0" fontId="2" fillId="0" borderId="0" xfId="0" applyFont="1" applyFill="1" applyAlignment="1">
      <alignment horizontal="left" vertical="center" justifyLastLine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justifyLastLine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 justifyLastLine="1"/>
    </xf>
    <xf numFmtId="49" fontId="1" fillId="0" borderId="2" xfId="0" applyNumberFormat="1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Fill="1" applyAlignment="1">
      <alignment vertical="center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Fill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1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justifyLastLine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3" fontId="2" fillId="0" borderId="0" xfId="0" quotePrefix="1" applyNumberFormat="1" applyFont="1" applyFill="1" applyAlignment="1">
      <alignment horizontal="left" vertical="center" justifyLastLine="1"/>
    </xf>
    <xf numFmtId="3" fontId="1" fillId="0" borderId="0" xfId="0" applyNumberFormat="1" applyFont="1" applyFill="1" applyAlignment="1">
      <alignment horizontal="left" vertical="center" justifyLastLine="1"/>
    </xf>
    <xf numFmtId="3" fontId="1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Border="1" applyAlignment="1">
      <alignment vertical="center" justifyLastLine="1"/>
    </xf>
    <xf numFmtId="3" fontId="2" fillId="0" borderId="0" xfId="0" applyNumberFormat="1" applyFont="1" applyFill="1" applyAlignment="1">
      <alignment horizontal="left" vertical="center" justifyLastLine="1"/>
    </xf>
    <xf numFmtId="3" fontId="2" fillId="0" borderId="1" xfId="0" applyNumberFormat="1" applyFont="1" applyFill="1" applyBorder="1" applyAlignment="1">
      <alignment horizontal="left" vertical="center" justifyLastLine="1"/>
    </xf>
    <xf numFmtId="3" fontId="1" fillId="0" borderId="4" xfId="0" applyNumberFormat="1" applyFont="1" applyFill="1" applyBorder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 justifyLastLine="1"/>
    </xf>
    <xf numFmtId="3" fontId="1" fillId="0" borderId="0" xfId="0" quotePrefix="1" applyNumberFormat="1" applyFont="1" applyFill="1" applyAlignment="1">
      <alignment horizontal="right" vertical="center" justifyLastLine="1"/>
    </xf>
    <xf numFmtId="0" fontId="1" fillId="0" borderId="1" xfId="0" applyFont="1" applyBorder="1" applyAlignment="1">
      <alignment vertical="center"/>
    </xf>
    <xf numFmtId="0" fontId="1" fillId="0" borderId="0" xfId="0" applyFont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>
      <alignment vertical="center" justifyLastLine="1"/>
    </xf>
    <xf numFmtId="0" fontId="1" fillId="0" borderId="0" xfId="0" applyNumberFormat="1" applyFont="1" applyFill="1" applyBorder="1" applyAlignment="1">
      <alignment vertical="center" justifyLastLine="1"/>
    </xf>
    <xf numFmtId="0" fontId="5" fillId="0" borderId="0" xfId="0" applyFont="1"/>
    <xf numFmtId="0" fontId="5" fillId="0" borderId="0" xfId="0" applyFont="1" applyBorder="1"/>
    <xf numFmtId="0" fontId="1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2" fontId="5" fillId="0" borderId="1" xfId="0" applyNumberFormat="1" applyFont="1" applyBorder="1"/>
    <xf numFmtId="3" fontId="2" fillId="0" borderId="0" xfId="0" applyNumberFormat="1" applyFont="1" applyFill="1" applyBorder="1" applyAlignment="1">
      <alignment horizontal="left" vertical="center" justifyLastLine="1"/>
    </xf>
    <xf numFmtId="3" fontId="1" fillId="0" borderId="5" xfId="0" applyNumberFormat="1" applyFont="1" applyFill="1" applyBorder="1" applyAlignment="1">
      <alignment horizontal="right" vertical="center" justifyLastLine="1"/>
    </xf>
    <xf numFmtId="2" fontId="5" fillId="0" borderId="0" xfId="0" applyNumberFormat="1" applyFont="1" applyBorder="1"/>
    <xf numFmtId="0" fontId="1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/>
    <xf numFmtId="1" fontId="5" fillId="0" borderId="0" xfId="0" applyNumberFormat="1" applyFont="1" applyBorder="1"/>
    <xf numFmtId="3" fontId="8" fillId="0" borderId="0" xfId="0" applyNumberFormat="1" applyFont="1" applyBorder="1"/>
    <xf numFmtId="0" fontId="8" fillId="0" borderId="0" xfId="0" applyFont="1" applyBorder="1"/>
    <xf numFmtId="3" fontId="1" fillId="0" borderId="0" xfId="0" applyNumberFormat="1" applyFont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3" fontId="5" fillId="0" borderId="0" xfId="0" quotePrefix="1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3" fontId="1" fillId="0" borderId="0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7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" fontId="5" fillId="0" borderId="0" xfId="0" applyNumberFormat="1" applyFont="1" applyBorder="1" applyAlignment="1">
      <alignment horizontal="right" vertical="center"/>
    </xf>
    <xf numFmtId="49" fontId="5" fillId="0" borderId="2" xfId="0" quotePrefix="1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49" fontId="1" fillId="0" borderId="0" xfId="0" applyNumberFormat="1" applyFont="1" applyFill="1" applyAlignment="1">
      <alignment horizontal="right" vertical="center" justifyLastLine="1"/>
    </xf>
    <xf numFmtId="49" fontId="1" fillId="0" borderId="1" xfId="0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/>
    </xf>
    <xf numFmtId="164" fontId="1" fillId="0" borderId="0" xfId="0" applyNumberFormat="1" applyFont="1" applyBorder="1" applyAlignment="1">
      <alignment horizontal="right" vertical="center" justifyLastLine="1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indent="1"/>
    </xf>
    <xf numFmtId="2" fontId="5" fillId="0" borderId="0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justifyLastLine="1"/>
    </xf>
    <xf numFmtId="49" fontId="1" fillId="0" borderId="2" xfId="0" applyNumberFormat="1" applyFont="1" applyFill="1" applyBorder="1" applyAlignment="1">
      <alignment horizontal="left" vertical="center" justifyLastLine="1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3" fontId="1" fillId="0" borderId="0" xfId="0" quotePrefix="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9" fontId="1" fillId="0" borderId="0" xfId="0" quotePrefix="1" applyNumberFormat="1" applyFont="1" applyFill="1" applyAlignment="1">
      <alignment horizontal="right" vertical="center" justifyLastLine="1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quotePrefix="1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justifyLastLine="1"/>
    </xf>
    <xf numFmtId="3" fontId="1" fillId="0" borderId="2" xfId="0" quotePrefix="1" applyNumberFormat="1" applyFont="1" applyFill="1" applyBorder="1" applyAlignment="1">
      <alignment horizontal="right" vertical="center" justifyLastLine="1"/>
    </xf>
    <xf numFmtId="3" fontId="2" fillId="0" borderId="2" xfId="0" quotePrefix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5" fillId="0" borderId="2" xfId="0" quotePrefix="1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quotePrefix="1" applyNumberFormat="1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49" fontId="7" fillId="0" borderId="0" xfId="0" quotePrefix="1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3" xfId="0" applyNumberFormat="1" applyFont="1" applyBorder="1" applyAlignment="1">
      <alignment horizontal="left" vertical="center" indent="2"/>
    </xf>
    <xf numFmtId="3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vertical="center"/>
    </xf>
    <xf numFmtId="3" fontId="1" fillId="0" borderId="6" xfId="0" quotePrefix="1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0" fontId="8" fillId="0" borderId="6" xfId="0" applyFont="1" applyBorder="1"/>
    <xf numFmtId="49" fontId="6" fillId="0" borderId="6" xfId="0" applyNumberFormat="1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64" fontId="1" fillId="0" borderId="6" xfId="0" applyNumberFormat="1" applyFont="1" applyBorder="1" applyAlignment="1">
      <alignment horizontal="right" vertical="center" justifyLastLine="1"/>
    </xf>
    <xf numFmtId="0" fontId="1" fillId="0" borderId="6" xfId="0" applyFont="1" applyBorder="1" applyAlignment="1">
      <alignment vertical="center" justifyLastLine="1"/>
    </xf>
    <xf numFmtId="2" fontId="5" fillId="0" borderId="6" xfId="0" applyNumberFormat="1" applyFont="1" applyBorder="1" applyAlignment="1">
      <alignment horizontal="right" vertical="center"/>
    </xf>
    <xf numFmtId="0" fontId="5" fillId="0" borderId="6" xfId="0" applyFont="1" applyBorder="1"/>
    <xf numFmtId="2" fontId="5" fillId="0" borderId="6" xfId="0" applyNumberFormat="1" applyFont="1" applyBorder="1"/>
    <xf numFmtId="49" fontId="5" fillId="0" borderId="1" xfId="0" applyNumberFormat="1" applyFont="1" applyBorder="1" applyAlignment="1">
      <alignment horizontal="left" vertical="center" indent="2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Continuous" vertical="center" justifyLastLine="1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Font="1" applyBorder="1"/>
    <xf numFmtId="3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 justifyLastLine="1"/>
    </xf>
    <xf numFmtId="3" fontId="1" fillId="0" borderId="0" xfId="0" quotePrefix="1" applyNumberFormat="1" applyFont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0" fontId="1" fillId="0" borderId="0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Alignment="1">
      <alignment horizontal="right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0" fontId="2" fillId="0" borderId="0" xfId="0" applyNumberFormat="1" applyFont="1" applyBorder="1" applyAlignment="1">
      <alignment horizontal="left" vertical="center" justifyLastLine="1"/>
    </xf>
    <xf numFmtId="0" fontId="2" fillId="0" borderId="0" xfId="0" applyNumberFormat="1" applyFont="1" applyFill="1" applyAlignment="1">
      <alignment horizontal="left" vertical="center" justifyLastLine="1"/>
    </xf>
    <xf numFmtId="0" fontId="2" fillId="0" borderId="1" xfId="0" applyNumberFormat="1" applyFont="1" applyFill="1" applyBorder="1" applyAlignment="1">
      <alignment horizontal="left" vertical="center" justifyLastLine="1"/>
    </xf>
    <xf numFmtId="0" fontId="5" fillId="0" borderId="0" xfId="0" applyNumberFormat="1" applyFont="1" applyBorder="1"/>
    <xf numFmtId="0" fontId="5" fillId="0" borderId="6" xfId="0" applyNumberFormat="1" applyFont="1" applyBorder="1"/>
    <xf numFmtId="0" fontId="5" fillId="0" borderId="0" xfId="0" applyNumberFormat="1" applyFont="1"/>
    <xf numFmtId="0" fontId="8" fillId="0" borderId="0" xfId="0" applyNumberFormat="1" applyFont="1" applyBorder="1"/>
    <xf numFmtId="0" fontId="1" fillId="0" borderId="0" xfId="0" applyFont="1" applyAlignment="1">
      <alignment vertical="center"/>
    </xf>
    <xf numFmtId="3" fontId="5" fillId="0" borderId="6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left" vertical="center" justifyLastLine="1"/>
    </xf>
    <xf numFmtId="49" fontId="2" fillId="0" borderId="2" xfId="0" applyNumberFormat="1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left" vertical="center"/>
    </xf>
    <xf numFmtId="0" fontId="2" fillId="0" borderId="0" xfId="0" quotePrefix="1" applyNumberFormat="1" applyFont="1" applyFill="1" applyBorder="1" applyAlignment="1">
      <alignment horizontal="left" vertical="center" justifyLastLine="1"/>
    </xf>
    <xf numFmtId="49" fontId="8" fillId="0" borderId="0" xfId="0" applyNumberFormat="1" applyFont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vertical="center" justifyLastLine="1"/>
    </xf>
    <xf numFmtId="49" fontId="2" fillId="0" borderId="3" xfId="0" applyNumberFormat="1" applyFont="1" applyFill="1" applyBorder="1" applyAlignment="1">
      <alignment vertical="center" justifyLastLine="1"/>
    </xf>
    <xf numFmtId="0" fontId="2" fillId="0" borderId="3" xfId="0" applyFont="1" applyFill="1" applyBorder="1" applyAlignment="1">
      <alignment horizontal="left" vertical="center" justifyLastLine="1"/>
    </xf>
    <xf numFmtId="49" fontId="2" fillId="0" borderId="3" xfId="0" applyNumberFormat="1" applyFont="1" applyFill="1" applyBorder="1" applyAlignment="1">
      <alignment horizontal="left" vertical="center" justifyLastLine="1"/>
    </xf>
    <xf numFmtId="49" fontId="1" fillId="0" borderId="3" xfId="0" applyNumberFormat="1" applyFont="1" applyBorder="1" applyAlignment="1">
      <alignment vertical="center" justifyLastLine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indent="2"/>
    </xf>
    <xf numFmtId="49" fontId="1" fillId="0" borderId="0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indent="2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Fill="1" applyBorder="1" applyAlignment="1">
      <alignment vertical="center" justifyLastLine="1"/>
    </xf>
    <xf numFmtId="49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NumberFormat="1" applyFont="1" applyBorder="1"/>
    <xf numFmtId="3" fontId="5" fillId="0" borderId="2" xfId="0" applyNumberFormat="1" applyFont="1" applyBorder="1"/>
    <xf numFmtId="49" fontId="0" fillId="0" borderId="0" xfId="0" applyNumberFormat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3" xfId="0" quotePrefix="1" applyNumberFormat="1" applyFont="1" applyFill="1" applyBorder="1" applyAlignment="1">
      <alignment horizontal="left" vertical="center"/>
    </xf>
    <xf numFmtId="0" fontId="0" fillId="0" borderId="3" xfId="0" applyBorder="1" applyAlignment="1"/>
    <xf numFmtId="0" fontId="0" fillId="0" borderId="0" xfId="0" applyAlignment="1"/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justifyLastLine="1"/>
    </xf>
    <xf numFmtId="0" fontId="11" fillId="0" borderId="0" xfId="1" applyFont="1"/>
    <xf numFmtId="0" fontId="1" fillId="0" borderId="0" xfId="1" applyFont="1"/>
  </cellXfs>
  <cellStyles count="2">
    <cellStyle name="Normal" xfId="0" builtinId="0"/>
    <cellStyle name="Normal 2" xfId="1" xr:uid="{2F37C365-3B57-4709-8CFE-2B2B040CB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B83FBC3F-CCD4-43FA-9A37-37559595B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82826</xdr:rowOff>
        </xdr:from>
        <xdr:to>
          <xdr:col>1</xdr:col>
          <xdr:colOff>304800</xdr:colOff>
          <xdr:row>12</xdr:row>
          <xdr:rowOff>56322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4AC7D02-8D39-4A9E-9113-3C5F1B4E1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BE96-D305-4BDA-B6D8-BD5F0876E43D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326"/>
  </cols>
  <sheetData>
    <row r="6" spans="1:1" ht="11.25" customHeight="1" x14ac:dyDescent="0.2">
      <c r="A6" s="325" t="s">
        <v>235</v>
      </c>
    </row>
    <row r="7" spans="1:1" ht="11.25" customHeight="1" x14ac:dyDescent="0.2">
      <c r="A7" s="326" t="s">
        <v>236</v>
      </c>
    </row>
    <row r="14" spans="1:1" ht="11.25" customHeight="1" x14ac:dyDescent="0.2">
      <c r="A14" s="326" t="s">
        <v>237</v>
      </c>
    </row>
    <row r="20" spans="1:1" ht="11.25" customHeight="1" x14ac:dyDescent="0.2">
      <c r="A20" s="32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1</xdr:col>
                <xdr:colOff>304800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4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5.42578125" style="29" bestFit="1" customWidth="1"/>
    <col min="2" max="2" width="1.7109375" style="29" customWidth="1"/>
    <col min="3" max="3" width="6.140625" style="29" bestFit="1" customWidth="1"/>
    <col min="4" max="4" width="1.7109375" style="29" customWidth="1"/>
    <col min="5" max="5" width="6.28515625" style="29" bestFit="1" customWidth="1"/>
    <col min="6" max="6" width="1.7109375" style="29" customWidth="1"/>
    <col min="7" max="7" width="8.140625" style="29" customWidth="1"/>
    <col min="8" max="8" width="1.7109375" style="29" customWidth="1"/>
    <col min="9" max="9" width="6.28515625" style="29" bestFit="1" customWidth="1"/>
    <col min="10" max="10" width="1.7109375" style="29" customWidth="1"/>
    <col min="11" max="11" width="7.140625" style="29" customWidth="1"/>
    <col min="12" max="12" width="1.7109375" style="29" customWidth="1"/>
    <col min="13" max="13" width="7.5703125" style="33" customWidth="1"/>
    <col min="14" max="14" width="1.7109375" style="29" customWidth="1"/>
    <col min="15" max="15" width="7.7109375" style="29" customWidth="1"/>
    <col min="16" max="16" width="1.7109375" style="29" customWidth="1"/>
    <col min="17" max="17" width="8" style="29" customWidth="1"/>
    <col min="18" max="16384" width="9.140625" style="29"/>
  </cols>
  <sheetData>
    <row r="1" spans="1:17" ht="11.25" customHeight="1" x14ac:dyDescent="0.2">
      <c r="A1" s="282" t="s">
        <v>190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17" ht="11.25" customHeight="1" x14ac:dyDescent="0.2">
      <c r="A2" s="282" t="s">
        <v>233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1.25" customHeight="1" x14ac:dyDescent="0.2">
      <c r="A3" s="282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1.25" customHeight="1" x14ac:dyDescent="0.2">
      <c r="A4" s="282" t="s">
        <v>57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11.25" customHeight="1" x14ac:dyDescent="0.2">
      <c r="A5" s="28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</row>
    <row r="6" spans="1:17" ht="11.25" customHeight="1" x14ac:dyDescent="0.2">
      <c r="A6" s="184"/>
      <c r="B6" s="184"/>
      <c r="C6" s="324" t="s">
        <v>219</v>
      </c>
      <c r="D6" s="324"/>
      <c r="E6" s="324"/>
      <c r="F6" s="185"/>
      <c r="G6" s="324" t="s">
        <v>221</v>
      </c>
      <c r="H6" s="324"/>
      <c r="I6" s="324"/>
      <c r="J6" s="184"/>
      <c r="K6" s="324" t="s">
        <v>149</v>
      </c>
      <c r="L6" s="324"/>
      <c r="M6" s="324"/>
      <c r="O6" s="280" t="s">
        <v>7</v>
      </c>
      <c r="P6" s="280"/>
      <c r="Q6" s="280"/>
    </row>
    <row r="7" spans="1:17" ht="11.25" customHeight="1" x14ac:dyDescent="0.2">
      <c r="A7" s="69"/>
      <c r="B7" s="65"/>
      <c r="C7" s="156"/>
      <c r="D7" s="156"/>
      <c r="E7" s="156" t="s">
        <v>222</v>
      </c>
      <c r="F7" s="65"/>
      <c r="G7" s="156"/>
      <c r="H7" s="156"/>
      <c r="I7" s="156" t="s">
        <v>222</v>
      </c>
      <c r="J7" s="65"/>
      <c r="K7" s="156"/>
      <c r="L7" s="156"/>
      <c r="M7" s="156" t="s">
        <v>222</v>
      </c>
      <c r="O7" s="156"/>
      <c r="P7" s="156"/>
      <c r="Q7" s="156" t="s">
        <v>222</v>
      </c>
    </row>
    <row r="8" spans="1:17" ht="11.25" customHeight="1" x14ac:dyDescent="0.2">
      <c r="A8" s="155" t="s">
        <v>216</v>
      </c>
      <c r="B8" s="71"/>
      <c r="C8" s="155" t="s">
        <v>31</v>
      </c>
      <c r="D8" s="155"/>
      <c r="E8" s="155" t="s">
        <v>31</v>
      </c>
      <c r="F8" s="48"/>
      <c r="G8" s="155" t="s">
        <v>31</v>
      </c>
      <c r="H8" s="155"/>
      <c r="I8" s="155" t="s">
        <v>31</v>
      </c>
      <c r="J8" s="48"/>
      <c r="K8" s="155" t="s">
        <v>31</v>
      </c>
      <c r="L8" s="155"/>
      <c r="M8" s="155" t="s">
        <v>31</v>
      </c>
      <c r="N8" s="186"/>
      <c r="O8" s="155" t="s">
        <v>31</v>
      </c>
      <c r="P8" s="155"/>
      <c r="Q8" s="155" t="s">
        <v>31</v>
      </c>
    </row>
    <row r="9" spans="1:17" ht="11.25" customHeight="1" x14ac:dyDescent="0.2">
      <c r="A9" s="93" t="s">
        <v>151</v>
      </c>
      <c r="B9" s="4"/>
      <c r="C9" s="45">
        <v>66</v>
      </c>
      <c r="D9" s="45"/>
      <c r="E9" s="45">
        <v>449</v>
      </c>
      <c r="F9" s="45"/>
      <c r="G9" s="45">
        <v>153</v>
      </c>
      <c r="H9" s="45"/>
      <c r="I9" s="45">
        <v>1370</v>
      </c>
      <c r="J9" s="45"/>
      <c r="K9" s="119" t="s">
        <v>223</v>
      </c>
      <c r="L9" s="45"/>
      <c r="M9" s="45">
        <v>3</v>
      </c>
      <c r="O9" s="117">
        <v>219</v>
      </c>
      <c r="Q9" s="84">
        <v>1820</v>
      </c>
    </row>
    <row r="10" spans="1:17" ht="11.25" customHeight="1" x14ac:dyDescent="0.2">
      <c r="A10" s="120" t="s">
        <v>154</v>
      </c>
      <c r="B10" s="4"/>
      <c r="C10" s="119" t="s">
        <v>223</v>
      </c>
      <c r="D10" s="45"/>
      <c r="E10" s="45">
        <v>87</v>
      </c>
      <c r="F10" s="45"/>
      <c r="G10" s="45">
        <v>127</v>
      </c>
      <c r="H10" s="45"/>
      <c r="I10" s="45">
        <v>957</v>
      </c>
      <c r="J10" s="45"/>
      <c r="K10" s="45">
        <v>2050</v>
      </c>
      <c r="L10" s="45"/>
      <c r="M10" s="45">
        <v>6710</v>
      </c>
      <c r="O10" s="117">
        <v>2170</v>
      </c>
      <c r="Q10" s="84">
        <v>7750</v>
      </c>
    </row>
    <row r="11" spans="1:17" ht="11.25" customHeight="1" x14ac:dyDescent="0.2">
      <c r="A11" s="120" t="s">
        <v>211</v>
      </c>
      <c r="B11" s="4"/>
      <c r="C11" s="119" t="s">
        <v>223</v>
      </c>
      <c r="D11" s="45"/>
      <c r="E11" s="119" t="s">
        <v>223</v>
      </c>
      <c r="F11" s="45"/>
      <c r="G11" s="119" t="s">
        <v>223</v>
      </c>
      <c r="H11" s="45"/>
      <c r="I11" s="45">
        <v>638</v>
      </c>
      <c r="J11" s="45"/>
      <c r="K11" s="119" t="s">
        <v>223</v>
      </c>
      <c r="L11" s="45"/>
      <c r="M11" s="119" t="s">
        <v>223</v>
      </c>
      <c r="O11" s="144" t="s">
        <v>223</v>
      </c>
      <c r="Q11" s="84">
        <v>638</v>
      </c>
    </row>
    <row r="12" spans="1:17" ht="11.25" customHeight="1" x14ac:dyDescent="0.2">
      <c r="A12" s="120" t="s">
        <v>155</v>
      </c>
      <c r="B12" s="4"/>
      <c r="C12" s="45">
        <v>18</v>
      </c>
      <c r="D12" s="45"/>
      <c r="E12" s="45">
        <v>151</v>
      </c>
      <c r="F12" s="45"/>
      <c r="G12" s="45">
        <v>531</v>
      </c>
      <c r="H12" s="45"/>
      <c r="I12" s="45">
        <v>2710</v>
      </c>
      <c r="J12" s="45"/>
      <c r="K12" s="45">
        <v>1430</v>
      </c>
      <c r="L12" s="45"/>
      <c r="M12" s="30">
        <v>12000</v>
      </c>
      <c r="O12" s="117">
        <v>1970</v>
      </c>
      <c r="Q12" s="84">
        <v>14800</v>
      </c>
    </row>
    <row r="13" spans="1:17" ht="11.25" customHeight="1" x14ac:dyDescent="0.2">
      <c r="A13" s="120" t="s">
        <v>156</v>
      </c>
      <c r="B13" s="4"/>
      <c r="C13" s="45">
        <v>9720</v>
      </c>
      <c r="D13" s="45"/>
      <c r="E13" s="45">
        <v>94800</v>
      </c>
      <c r="F13" s="45"/>
      <c r="G13" s="45">
        <v>28100</v>
      </c>
      <c r="H13" s="45"/>
      <c r="I13" s="45">
        <v>301000</v>
      </c>
      <c r="J13" s="45"/>
      <c r="K13" s="45">
        <v>7690</v>
      </c>
      <c r="L13" s="45"/>
      <c r="M13" s="30">
        <v>76900</v>
      </c>
      <c r="O13" s="117">
        <v>45500</v>
      </c>
      <c r="Q13" s="84">
        <v>473000</v>
      </c>
    </row>
    <row r="14" spans="1:17" ht="11.25" customHeight="1" x14ac:dyDescent="0.2">
      <c r="A14" s="120" t="s">
        <v>158</v>
      </c>
      <c r="B14" s="4"/>
      <c r="C14" s="45">
        <v>29</v>
      </c>
      <c r="D14" s="45"/>
      <c r="E14" s="45">
        <v>958</v>
      </c>
      <c r="F14" s="45"/>
      <c r="G14" s="45">
        <v>1850</v>
      </c>
      <c r="H14" s="45"/>
      <c r="I14" s="45">
        <v>20300</v>
      </c>
      <c r="J14" s="45"/>
      <c r="K14" s="45">
        <v>25700</v>
      </c>
      <c r="L14" s="45"/>
      <c r="M14" s="30">
        <v>395000</v>
      </c>
      <c r="O14" s="117">
        <v>27600</v>
      </c>
      <c r="Q14" s="84">
        <v>416000</v>
      </c>
    </row>
    <row r="15" spans="1:17" ht="11.25" customHeight="1" x14ac:dyDescent="0.2">
      <c r="A15" s="120" t="s">
        <v>159</v>
      </c>
      <c r="B15" s="4"/>
      <c r="C15" s="119" t="s">
        <v>223</v>
      </c>
      <c r="D15" s="45"/>
      <c r="E15" s="45">
        <v>82</v>
      </c>
      <c r="F15" s="45"/>
      <c r="G15" s="45">
        <v>254</v>
      </c>
      <c r="H15" s="45"/>
      <c r="I15" s="45">
        <v>1380</v>
      </c>
      <c r="J15" s="45"/>
      <c r="K15" s="45">
        <v>1</v>
      </c>
      <c r="L15" s="45"/>
      <c r="M15" s="45">
        <v>15</v>
      </c>
      <c r="O15" s="117">
        <v>255</v>
      </c>
      <c r="Q15" s="84">
        <v>1480</v>
      </c>
    </row>
    <row r="16" spans="1:17" ht="11.25" customHeight="1" x14ac:dyDescent="0.2">
      <c r="A16" s="120" t="s">
        <v>210</v>
      </c>
      <c r="B16" s="4"/>
      <c r="C16" s="45">
        <v>258</v>
      </c>
      <c r="D16" s="45"/>
      <c r="E16" s="45">
        <v>1690</v>
      </c>
      <c r="F16" s="45"/>
      <c r="G16" s="45">
        <v>64</v>
      </c>
      <c r="H16" s="45"/>
      <c r="I16" s="45">
        <v>981</v>
      </c>
      <c r="J16" s="45"/>
      <c r="K16" s="119" t="s">
        <v>223</v>
      </c>
      <c r="L16" s="45"/>
      <c r="M16" s="119" t="s">
        <v>223</v>
      </c>
      <c r="O16" s="117">
        <v>322</v>
      </c>
      <c r="Q16" s="84">
        <v>2670</v>
      </c>
    </row>
    <row r="17" spans="1:17" ht="11.25" customHeight="1" x14ac:dyDescent="0.2">
      <c r="A17" s="120" t="s">
        <v>162</v>
      </c>
      <c r="B17" s="4"/>
      <c r="C17" s="45">
        <v>692</v>
      </c>
      <c r="D17" s="45"/>
      <c r="E17" s="45">
        <v>5650</v>
      </c>
      <c r="F17" s="45"/>
      <c r="G17" s="45">
        <v>660</v>
      </c>
      <c r="H17" s="45"/>
      <c r="I17" s="45">
        <v>7890</v>
      </c>
      <c r="J17" s="45"/>
      <c r="K17" s="45">
        <v>178</v>
      </c>
      <c r="L17" s="45"/>
      <c r="M17" s="30">
        <v>2100</v>
      </c>
      <c r="O17" s="117">
        <v>1530</v>
      </c>
      <c r="Q17" s="84">
        <v>15600</v>
      </c>
    </row>
    <row r="18" spans="1:17" ht="11.25" customHeight="1" x14ac:dyDescent="0.2">
      <c r="A18" s="120" t="s">
        <v>163</v>
      </c>
      <c r="B18" s="4"/>
      <c r="C18" s="45">
        <v>122</v>
      </c>
      <c r="D18" s="45"/>
      <c r="E18" s="45">
        <v>1470</v>
      </c>
      <c r="F18" s="45"/>
      <c r="G18" s="45">
        <v>579</v>
      </c>
      <c r="H18" s="45"/>
      <c r="I18" s="45">
        <v>5880</v>
      </c>
      <c r="J18" s="45"/>
      <c r="K18" s="45">
        <v>313</v>
      </c>
      <c r="L18" s="45"/>
      <c r="M18" s="30">
        <v>5790</v>
      </c>
      <c r="O18" s="117">
        <v>1010</v>
      </c>
      <c r="Q18" s="84">
        <v>13100</v>
      </c>
    </row>
    <row r="19" spans="1:17" ht="11.25" customHeight="1" x14ac:dyDescent="0.2">
      <c r="A19" s="120" t="s">
        <v>165</v>
      </c>
      <c r="B19" s="4"/>
      <c r="C19" s="119" t="s">
        <v>223</v>
      </c>
      <c r="D19" s="45"/>
      <c r="E19" s="45">
        <v>3</v>
      </c>
      <c r="F19" s="45"/>
      <c r="G19" s="45">
        <v>656</v>
      </c>
      <c r="H19" s="45"/>
      <c r="I19" s="45">
        <v>6300</v>
      </c>
      <c r="J19" s="45"/>
      <c r="K19" s="119" t="s">
        <v>223</v>
      </c>
      <c r="L19" s="45"/>
      <c r="M19" s="119" t="s">
        <v>223</v>
      </c>
      <c r="O19" s="117">
        <v>656</v>
      </c>
      <c r="Q19" s="84">
        <v>6310</v>
      </c>
    </row>
    <row r="20" spans="1:17" ht="11.25" customHeight="1" x14ac:dyDescent="0.2">
      <c r="A20" s="120" t="s">
        <v>166</v>
      </c>
      <c r="B20" s="4"/>
      <c r="C20" s="119" t="s">
        <v>223</v>
      </c>
      <c r="D20" s="45"/>
      <c r="E20" s="45">
        <v>6</v>
      </c>
      <c r="F20" s="45"/>
      <c r="G20" s="45">
        <v>65</v>
      </c>
      <c r="H20" s="45"/>
      <c r="I20" s="45">
        <v>1190</v>
      </c>
      <c r="J20" s="45"/>
      <c r="K20" s="45">
        <v>4610</v>
      </c>
      <c r="L20" s="45"/>
      <c r="M20" s="30">
        <v>27000</v>
      </c>
      <c r="O20" s="117">
        <v>4680</v>
      </c>
      <c r="Q20" s="84">
        <v>28200</v>
      </c>
    </row>
    <row r="21" spans="1:17" ht="11.25" customHeight="1" x14ac:dyDescent="0.2">
      <c r="A21" s="120" t="s">
        <v>167</v>
      </c>
      <c r="B21" s="4"/>
      <c r="C21" s="45">
        <v>43</v>
      </c>
      <c r="D21" s="45"/>
      <c r="E21" s="45">
        <v>216</v>
      </c>
      <c r="F21" s="45"/>
      <c r="G21" s="45">
        <v>327</v>
      </c>
      <c r="H21" s="45"/>
      <c r="I21" s="45">
        <v>3540</v>
      </c>
      <c r="J21" s="45"/>
      <c r="K21" s="45">
        <v>24200</v>
      </c>
      <c r="L21" s="45"/>
      <c r="M21" s="30">
        <v>139000</v>
      </c>
      <c r="O21" s="117">
        <v>24600</v>
      </c>
      <c r="Q21" s="84">
        <v>143000</v>
      </c>
    </row>
    <row r="22" spans="1:17" ht="11.25" customHeight="1" x14ac:dyDescent="0.2">
      <c r="A22" s="120" t="s">
        <v>168</v>
      </c>
      <c r="B22" s="4"/>
      <c r="C22" s="119" t="s">
        <v>223</v>
      </c>
      <c r="D22" s="45"/>
      <c r="E22" s="45">
        <v>18</v>
      </c>
      <c r="F22" s="45"/>
      <c r="G22" s="45">
        <v>3</v>
      </c>
      <c r="H22" s="45"/>
      <c r="I22" s="45">
        <v>611</v>
      </c>
      <c r="J22" s="45"/>
      <c r="K22" s="45">
        <v>7080</v>
      </c>
      <c r="L22" s="45"/>
      <c r="M22" s="30">
        <v>48500</v>
      </c>
      <c r="O22" s="117">
        <v>7080</v>
      </c>
      <c r="Q22" s="84">
        <v>49200</v>
      </c>
    </row>
    <row r="23" spans="1:17" ht="11.25" customHeight="1" x14ac:dyDescent="0.2">
      <c r="A23" s="16" t="s">
        <v>191</v>
      </c>
      <c r="B23" s="20"/>
      <c r="C23" s="45">
        <v>4</v>
      </c>
      <c r="D23" s="45"/>
      <c r="E23" s="45">
        <v>42</v>
      </c>
      <c r="F23" s="45"/>
      <c r="G23" s="45">
        <v>24</v>
      </c>
      <c r="H23" s="45"/>
      <c r="I23" s="45">
        <v>284</v>
      </c>
      <c r="J23" s="45"/>
      <c r="K23" s="85" t="s">
        <v>223</v>
      </c>
      <c r="L23" s="45"/>
      <c r="M23" s="85" t="s">
        <v>223</v>
      </c>
      <c r="N23" s="33"/>
      <c r="O23" s="117">
        <v>28</v>
      </c>
      <c r="P23" s="33"/>
      <c r="Q23" s="84">
        <v>326</v>
      </c>
    </row>
    <row r="24" spans="1:17" ht="11.25" customHeight="1" x14ac:dyDescent="0.2">
      <c r="A24" s="16" t="s">
        <v>192</v>
      </c>
      <c r="B24" s="20"/>
      <c r="C24" s="45">
        <v>1</v>
      </c>
      <c r="D24" s="45"/>
      <c r="E24" s="45">
        <v>6</v>
      </c>
      <c r="F24" s="45"/>
      <c r="G24" s="45">
        <v>907</v>
      </c>
      <c r="H24" s="45"/>
      <c r="I24" s="45">
        <v>7920</v>
      </c>
      <c r="J24" s="45"/>
      <c r="K24" s="119" t="s">
        <v>223</v>
      </c>
      <c r="L24" s="45"/>
      <c r="M24" s="45">
        <v>48</v>
      </c>
      <c r="N24" s="33"/>
      <c r="O24" s="117">
        <v>908</v>
      </c>
      <c r="P24" s="33"/>
      <c r="Q24" s="84">
        <v>7970</v>
      </c>
    </row>
    <row r="25" spans="1:17" ht="11.25" customHeight="1" x14ac:dyDescent="0.2">
      <c r="A25" s="16" t="s">
        <v>169</v>
      </c>
      <c r="B25" s="20"/>
      <c r="C25" s="45">
        <v>4</v>
      </c>
      <c r="D25" s="45"/>
      <c r="E25" s="45">
        <v>113</v>
      </c>
      <c r="F25" s="45"/>
      <c r="G25" s="45">
        <v>106</v>
      </c>
      <c r="H25" s="45"/>
      <c r="I25" s="45">
        <v>1070</v>
      </c>
      <c r="J25" s="45"/>
      <c r="K25" s="45">
        <v>19</v>
      </c>
      <c r="L25" s="45"/>
      <c r="M25" s="45">
        <v>614</v>
      </c>
      <c r="N25" s="33"/>
      <c r="O25" s="117">
        <v>129</v>
      </c>
      <c r="P25" s="33"/>
      <c r="Q25" s="84">
        <v>1800</v>
      </c>
    </row>
    <row r="26" spans="1:17" ht="11.25" customHeight="1" x14ac:dyDescent="0.2">
      <c r="A26" s="16" t="s">
        <v>213</v>
      </c>
      <c r="B26" s="20"/>
      <c r="C26" s="119" t="s">
        <v>223</v>
      </c>
      <c r="D26" s="45"/>
      <c r="E26" s="45">
        <v>27</v>
      </c>
      <c r="F26" s="45"/>
      <c r="G26" s="45">
        <v>15</v>
      </c>
      <c r="H26" s="45"/>
      <c r="I26" s="45">
        <v>90</v>
      </c>
      <c r="J26" s="45"/>
      <c r="K26" s="119" t="s">
        <v>223</v>
      </c>
      <c r="L26" s="45"/>
      <c r="M26" s="119" t="s">
        <v>223</v>
      </c>
      <c r="N26" s="33"/>
      <c r="O26" s="117">
        <v>15</v>
      </c>
      <c r="P26" s="33"/>
      <c r="Q26" s="84">
        <v>117</v>
      </c>
    </row>
    <row r="27" spans="1:17" ht="11.25" customHeight="1" x14ac:dyDescent="0.2">
      <c r="A27" s="120" t="s">
        <v>170</v>
      </c>
      <c r="B27" s="4"/>
      <c r="C27" s="45">
        <v>163</v>
      </c>
      <c r="D27" s="45"/>
      <c r="E27" s="45">
        <v>1110</v>
      </c>
      <c r="F27" s="45"/>
      <c r="G27" s="45">
        <v>1660</v>
      </c>
      <c r="H27" s="45"/>
      <c r="I27" s="45">
        <v>11800</v>
      </c>
      <c r="J27" s="45"/>
      <c r="K27" s="45">
        <v>2490</v>
      </c>
      <c r="L27" s="45"/>
      <c r="M27" s="30">
        <v>16900</v>
      </c>
      <c r="O27" s="117">
        <v>4310</v>
      </c>
      <c r="Q27" s="84">
        <v>29800</v>
      </c>
    </row>
    <row r="28" spans="1:17" ht="11.25" customHeight="1" x14ac:dyDescent="0.2">
      <c r="A28" s="120" t="s">
        <v>171</v>
      </c>
      <c r="B28" s="4"/>
      <c r="C28" s="45">
        <v>24</v>
      </c>
      <c r="D28" s="45"/>
      <c r="E28" s="45">
        <v>413</v>
      </c>
      <c r="F28" s="45"/>
      <c r="G28" s="45">
        <v>2080</v>
      </c>
      <c r="H28" s="45"/>
      <c r="I28" s="45">
        <v>23000</v>
      </c>
      <c r="J28" s="45"/>
      <c r="K28" s="45">
        <v>21200</v>
      </c>
      <c r="L28" s="45"/>
      <c r="M28" s="30">
        <v>174000</v>
      </c>
      <c r="O28" s="117">
        <v>23300</v>
      </c>
      <c r="Q28" s="84">
        <v>197000</v>
      </c>
    </row>
    <row r="29" spans="1:17" ht="11.25" customHeight="1" x14ac:dyDescent="0.2">
      <c r="A29" s="120" t="s">
        <v>172</v>
      </c>
      <c r="B29" s="4"/>
      <c r="C29" s="119" t="s">
        <v>223</v>
      </c>
      <c r="D29" s="45"/>
      <c r="E29" s="45">
        <v>41</v>
      </c>
      <c r="F29" s="45"/>
      <c r="G29" s="45">
        <v>381</v>
      </c>
      <c r="H29" s="45"/>
      <c r="I29" s="45">
        <v>4270</v>
      </c>
      <c r="J29" s="45"/>
      <c r="K29" s="45">
        <v>16100</v>
      </c>
      <c r="L29" s="45"/>
      <c r="M29" s="30">
        <v>120000</v>
      </c>
      <c r="O29" s="117">
        <v>16500</v>
      </c>
      <c r="Q29" s="84">
        <v>125000</v>
      </c>
    </row>
    <row r="30" spans="1:17" ht="11.25" customHeight="1" x14ac:dyDescent="0.2">
      <c r="A30" s="120" t="s">
        <v>173</v>
      </c>
      <c r="B30" s="4"/>
      <c r="C30" s="45">
        <v>11600</v>
      </c>
      <c r="D30" s="45"/>
      <c r="E30" s="45">
        <v>113000</v>
      </c>
      <c r="F30" s="45"/>
      <c r="G30" s="45">
        <v>33900</v>
      </c>
      <c r="H30" s="45"/>
      <c r="I30" s="45">
        <v>357000</v>
      </c>
      <c r="J30" s="45"/>
      <c r="K30" s="45">
        <v>15100</v>
      </c>
      <c r="L30" s="45"/>
      <c r="M30" s="30">
        <v>141000</v>
      </c>
      <c r="O30" s="117">
        <v>60600</v>
      </c>
      <c r="Q30" s="84">
        <v>610000</v>
      </c>
    </row>
    <row r="31" spans="1:17" ht="11.25" customHeight="1" x14ac:dyDescent="0.2">
      <c r="A31" s="120" t="s">
        <v>193</v>
      </c>
      <c r="B31" s="4"/>
      <c r="C31" s="45">
        <v>5</v>
      </c>
      <c r="D31" s="45"/>
      <c r="E31" s="45">
        <v>105</v>
      </c>
      <c r="F31" s="45"/>
      <c r="G31" s="45">
        <v>32</v>
      </c>
      <c r="H31" s="45"/>
      <c r="I31" s="45">
        <v>258</v>
      </c>
      <c r="J31" s="45"/>
      <c r="K31" s="45">
        <v>644</v>
      </c>
      <c r="L31" s="45"/>
      <c r="M31" s="30">
        <v>3490</v>
      </c>
      <c r="O31" s="117">
        <v>681</v>
      </c>
      <c r="Q31" s="84">
        <v>3860</v>
      </c>
    </row>
    <row r="32" spans="1:17" ht="11.25" customHeight="1" x14ac:dyDescent="0.2">
      <c r="A32" s="120" t="s">
        <v>174</v>
      </c>
      <c r="B32" s="4"/>
      <c r="C32" s="45">
        <v>1</v>
      </c>
      <c r="D32" s="45"/>
      <c r="E32" s="45">
        <v>7</v>
      </c>
      <c r="F32" s="45"/>
      <c r="G32" s="45">
        <v>76</v>
      </c>
      <c r="H32" s="45"/>
      <c r="I32" s="45">
        <v>606</v>
      </c>
      <c r="J32" s="45"/>
      <c r="K32" s="119" t="s">
        <v>223</v>
      </c>
      <c r="L32" s="45"/>
      <c r="M32" s="45">
        <v>5</v>
      </c>
      <c r="O32" s="117">
        <v>77</v>
      </c>
      <c r="Q32" s="84">
        <v>618</v>
      </c>
    </row>
    <row r="33" spans="1:17" ht="11.25" customHeight="1" x14ac:dyDescent="0.2">
      <c r="A33" s="120" t="s">
        <v>175</v>
      </c>
      <c r="B33" s="4"/>
      <c r="C33" s="119" t="s">
        <v>223</v>
      </c>
      <c r="D33" s="45"/>
      <c r="E33" s="45">
        <v>3</v>
      </c>
      <c r="F33" s="45"/>
      <c r="G33" s="45">
        <v>1</v>
      </c>
      <c r="H33" s="45"/>
      <c r="I33" s="45">
        <v>115</v>
      </c>
      <c r="J33" s="45"/>
      <c r="K33" s="119" t="s">
        <v>223</v>
      </c>
      <c r="L33" s="45"/>
      <c r="M33" s="119" t="s">
        <v>223</v>
      </c>
      <c r="O33" s="117">
        <v>1</v>
      </c>
      <c r="Q33" s="84">
        <v>118</v>
      </c>
    </row>
    <row r="34" spans="1:17" ht="11.25" customHeight="1" x14ac:dyDescent="0.2">
      <c r="A34" s="120" t="s">
        <v>194</v>
      </c>
      <c r="B34" s="4"/>
      <c r="C34" s="45">
        <v>10</v>
      </c>
      <c r="D34" s="45"/>
      <c r="E34" s="45">
        <v>13</v>
      </c>
      <c r="F34" s="45"/>
      <c r="G34" s="45">
        <v>53</v>
      </c>
      <c r="H34" s="45"/>
      <c r="I34" s="45">
        <v>317</v>
      </c>
      <c r="J34" s="45"/>
      <c r="K34" s="45">
        <v>2150</v>
      </c>
      <c r="L34" s="45"/>
      <c r="M34" s="30">
        <v>8840</v>
      </c>
      <c r="O34" s="117">
        <v>2210</v>
      </c>
      <c r="Q34" s="84">
        <v>9170</v>
      </c>
    </row>
    <row r="35" spans="1:17" ht="11.25" customHeight="1" x14ac:dyDescent="0.2">
      <c r="A35" s="120" t="s">
        <v>195</v>
      </c>
      <c r="B35" s="4"/>
      <c r="C35" s="119" t="s">
        <v>223</v>
      </c>
      <c r="D35" s="45"/>
      <c r="E35" s="45">
        <v>9</v>
      </c>
      <c r="F35" s="45"/>
      <c r="G35" s="45">
        <v>14</v>
      </c>
      <c r="H35" s="45"/>
      <c r="I35" s="45">
        <v>92</v>
      </c>
      <c r="J35" s="45"/>
      <c r="K35" s="119" t="s">
        <v>223</v>
      </c>
      <c r="L35" s="45"/>
      <c r="M35" s="45">
        <v>160</v>
      </c>
      <c r="O35" s="117">
        <v>14</v>
      </c>
      <c r="Q35" s="84">
        <v>261</v>
      </c>
    </row>
    <row r="36" spans="1:17" ht="11.25" customHeight="1" x14ac:dyDescent="0.2">
      <c r="A36" s="120" t="s">
        <v>214</v>
      </c>
      <c r="B36" s="4"/>
      <c r="C36" s="119" t="s">
        <v>223</v>
      </c>
      <c r="D36" s="45"/>
      <c r="E36" s="45">
        <v>42</v>
      </c>
      <c r="F36" s="45"/>
      <c r="G36" s="45">
        <v>9</v>
      </c>
      <c r="H36" s="45"/>
      <c r="I36" s="45">
        <v>259</v>
      </c>
      <c r="J36" s="45"/>
      <c r="K36" s="45">
        <v>709</v>
      </c>
      <c r="L36" s="45"/>
      <c r="M36" s="45">
        <v>3100</v>
      </c>
      <c r="O36" s="117">
        <v>718</v>
      </c>
      <c r="Q36" s="84">
        <v>3400</v>
      </c>
    </row>
    <row r="37" spans="1:17" ht="11.25" customHeight="1" x14ac:dyDescent="0.2">
      <c r="A37" s="120" t="s">
        <v>212</v>
      </c>
      <c r="B37" s="4"/>
      <c r="C37" s="45">
        <v>15</v>
      </c>
      <c r="D37" s="45"/>
      <c r="E37" s="45">
        <v>104</v>
      </c>
      <c r="F37" s="45"/>
      <c r="G37" s="45">
        <v>91</v>
      </c>
      <c r="H37" s="45"/>
      <c r="I37" s="45">
        <v>658</v>
      </c>
      <c r="J37" s="45"/>
      <c r="K37" s="119" t="s">
        <v>223</v>
      </c>
      <c r="L37" s="45"/>
      <c r="M37" s="45">
        <v>171</v>
      </c>
      <c r="O37" s="117">
        <v>106</v>
      </c>
      <c r="Q37" s="84">
        <v>933</v>
      </c>
    </row>
    <row r="38" spans="1:17" ht="11.25" customHeight="1" x14ac:dyDescent="0.2">
      <c r="A38" s="120" t="s">
        <v>177</v>
      </c>
      <c r="B38" s="4"/>
      <c r="C38" s="45">
        <v>4</v>
      </c>
      <c r="D38" s="45"/>
      <c r="E38" s="45">
        <v>126</v>
      </c>
      <c r="F38" s="45"/>
      <c r="G38" s="45">
        <v>63</v>
      </c>
      <c r="H38" s="45"/>
      <c r="I38" s="45">
        <v>474</v>
      </c>
      <c r="J38" s="45"/>
      <c r="K38" s="119" t="s">
        <v>223</v>
      </c>
      <c r="L38" s="45"/>
      <c r="M38" s="119" t="s">
        <v>223</v>
      </c>
      <c r="O38" s="117">
        <v>67</v>
      </c>
      <c r="Q38" s="84">
        <v>600</v>
      </c>
    </row>
    <row r="39" spans="1:17" ht="11.25" customHeight="1" x14ac:dyDescent="0.2">
      <c r="A39" s="120" t="s">
        <v>178</v>
      </c>
      <c r="B39" s="4"/>
      <c r="C39" s="45">
        <v>1</v>
      </c>
      <c r="D39" s="45"/>
      <c r="E39" s="45">
        <v>31</v>
      </c>
      <c r="F39" s="45"/>
      <c r="G39" s="45">
        <v>11</v>
      </c>
      <c r="H39" s="45"/>
      <c r="I39" s="45">
        <v>112</v>
      </c>
      <c r="J39" s="45"/>
      <c r="K39" s="45">
        <v>479</v>
      </c>
      <c r="L39" s="45"/>
      <c r="M39" s="45">
        <v>9520</v>
      </c>
      <c r="O39" s="117">
        <v>491</v>
      </c>
      <c r="Q39" s="84">
        <v>9670</v>
      </c>
    </row>
    <row r="40" spans="1:17" ht="11.25" customHeight="1" x14ac:dyDescent="0.2">
      <c r="A40" s="120" t="s">
        <v>179</v>
      </c>
      <c r="B40" s="4"/>
      <c r="C40" s="119" t="s">
        <v>223</v>
      </c>
      <c r="D40" s="45"/>
      <c r="E40" s="45">
        <v>1</v>
      </c>
      <c r="F40" s="45"/>
      <c r="G40" s="45">
        <v>221</v>
      </c>
      <c r="H40" s="45"/>
      <c r="I40" s="45">
        <v>1730</v>
      </c>
      <c r="J40" s="45"/>
      <c r="K40" s="119" t="s">
        <v>223</v>
      </c>
      <c r="L40" s="45"/>
      <c r="M40" s="45">
        <v>20</v>
      </c>
      <c r="O40" s="117">
        <v>221</v>
      </c>
      <c r="Q40" s="84">
        <v>1750</v>
      </c>
    </row>
    <row r="41" spans="1:17" ht="11.25" customHeight="1" x14ac:dyDescent="0.2">
      <c r="A41" s="120" t="s">
        <v>196</v>
      </c>
      <c r="B41" s="4"/>
      <c r="C41" s="45">
        <v>71</v>
      </c>
      <c r="D41" s="45"/>
      <c r="E41" s="45">
        <v>716</v>
      </c>
      <c r="F41" s="45"/>
      <c r="G41" s="45">
        <v>271</v>
      </c>
      <c r="H41" s="45"/>
      <c r="I41" s="45">
        <v>3760</v>
      </c>
      <c r="J41" s="45"/>
      <c r="K41" s="45">
        <v>43</v>
      </c>
      <c r="L41" s="45"/>
      <c r="M41" s="45">
        <v>425</v>
      </c>
      <c r="O41" s="117">
        <v>385</v>
      </c>
      <c r="Q41" s="84">
        <v>4900</v>
      </c>
    </row>
    <row r="42" spans="1:17" ht="11.25" customHeight="1" x14ac:dyDescent="0.2">
      <c r="A42" s="120" t="s">
        <v>197</v>
      </c>
      <c r="B42" s="4"/>
      <c r="C42" s="119" t="s">
        <v>223</v>
      </c>
      <c r="D42" s="45"/>
      <c r="E42" s="45">
        <v>111</v>
      </c>
      <c r="F42" s="45"/>
      <c r="G42" s="45">
        <v>98</v>
      </c>
      <c r="H42" s="45"/>
      <c r="I42" s="45">
        <v>930</v>
      </c>
      <c r="J42" s="45"/>
      <c r="K42" s="45">
        <v>19</v>
      </c>
      <c r="L42" s="45"/>
      <c r="M42" s="30">
        <v>1020</v>
      </c>
      <c r="O42" s="117">
        <v>117</v>
      </c>
      <c r="Q42" s="84">
        <v>2060</v>
      </c>
    </row>
    <row r="43" spans="1:17" ht="11.25" customHeight="1" x14ac:dyDescent="0.2">
      <c r="A43" s="120" t="s">
        <v>183</v>
      </c>
      <c r="B43" s="4"/>
      <c r="C43" s="45">
        <v>6</v>
      </c>
      <c r="D43" s="45"/>
      <c r="E43" s="45">
        <v>3300</v>
      </c>
      <c r="F43" s="45"/>
      <c r="G43" s="45">
        <v>366</v>
      </c>
      <c r="H43" s="45"/>
      <c r="I43" s="45">
        <v>7010</v>
      </c>
      <c r="J43" s="45"/>
      <c r="K43" s="45">
        <v>4100</v>
      </c>
      <c r="L43" s="45"/>
      <c r="M43" s="30">
        <v>38300</v>
      </c>
      <c r="O43" s="117">
        <v>4470</v>
      </c>
      <c r="Q43" s="84">
        <v>48600</v>
      </c>
    </row>
    <row r="44" spans="1:17" ht="11.25" customHeight="1" x14ac:dyDescent="0.2">
      <c r="A44" s="120" t="s">
        <v>198</v>
      </c>
      <c r="B44" s="4"/>
      <c r="C44" s="45">
        <v>6</v>
      </c>
      <c r="D44" s="45"/>
      <c r="E44" s="45">
        <v>260</v>
      </c>
      <c r="F44" s="45"/>
      <c r="G44" s="45">
        <v>297</v>
      </c>
      <c r="H44" s="45"/>
      <c r="I44" s="45">
        <v>3560</v>
      </c>
      <c r="J44" s="45"/>
      <c r="K44" s="45">
        <v>2340</v>
      </c>
      <c r="L44" s="45"/>
      <c r="M44" s="30">
        <v>9800</v>
      </c>
      <c r="O44" s="117">
        <v>2640</v>
      </c>
      <c r="Q44" s="84">
        <v>13600</v>
      </c>
    </row>
    <row r="45" spans="1:17" ht="11.25" customHeight="1" x14ac:dyDescent="0.2">
      <c r="A45" s="120" t="s">
        <v>199</v>
      </c>
      <c r="B45" s="4"/>
      <c r="C45" s="119" t="s">
        <v>223</v>
      </c>
      <c r="D45" s="45"/>
      <c r="E45" s="45">
        <v>127</v>
      </c>
      <c r="F45" s="45"/>
      <c r="G45" s="45">
        <v>603</v>
      </c>
      <c r="H45" s="45"/>
      <c r="I45" s="45">
        <v>3070</v>
      </c>
      <c r="J45" s="45"/>
      <c r="K45" s="119" t="s">
        <v>223</v>
      </c>
      <c r="L45" s="45"/>
      <c r="M45" s="45">
        <v>272</v>
      </c>
      <c r="O45" s="117">
        <v>603</v>
      </c>
      <c r="Q45" s="84">
        <v>3470</v>
      </c>
    </row>
    <row r="46" spans="1:17" ht="11.25" customHeight="1" x14ac:dyDescent="0.2">
      <c r="A46" s="120" t="s">
        <v>184</v>
      </c>
      <c r="B46" s="4"/>
      <c r="C46" s="45">
        <v>46</v>
      </c>
      <c r="D46" s="45"/>
      <c r="E46" s="45">
        <v>586</v>
      </c>
      <c r="F46" s="45"/>
      <c r="G46" s="45">
        <v>25</v>
      </c>
      <c r="H46" s="45"/>
      <c r="I46" s="45">
        <v>782</v>
      </c>
      <c r="J46" s="45"/>
      <c r="K46" s="45">
        <v>115</v>
      </c>
      <c r="L46" s="45"/>
      <c r="M46" s="30">
        <v>1390</v>
      </c>
      <c r="O46" s="117">
        <v>186</v>
      </c>
      <c r="Q46" s="84">
        <v>2750</v>
      </c>
    </row>
    <row r="47" spans="1:17" ht="11.25" customHeight="1" x14ac:dyDescent="0.2">
      <c r="A47" s="120" t="s">
        <v>185</v>
      </c>
      <c r="B47" s="4"/>
      <c r="C47" s="45">
        <v>34</v>
      </c>
      <c r="D47" s="45"/>
      <c r="E47" s="45">
        <v>387</v>
      </c>
      <c r="F47" s="45"/>
      <c r="G47" s="45">
        <v>995</v>
      </c>
      <c r="H47" s="45"/>
      <c r="I47" s="45">
        <v>8190</v>
      </c>
      <c r="J47" s="45"/>
      <c r="K47" s="45">
        <v>226</v>
      </c>
      <c r="L47" s="45"/>
      <c r="M47" s="45">
        <v>1790</v>
      </c>
      <c r="O47" s="117">
        <v>1260</v>
      </c>
      <c r="Q47" s="84">
        <v>10400</v>
      </c>
    </row>
    <row r="48" spans="1:17" ht="11.25" customHeight="1" x14ac:dyDescent="0.2">
      <c r="A48" s="120" t="s">
        <v>200</v>
      </c>
      <c r="B48" s="4"/>
      <c r="C48" s="119" t="s">
        <v>223</v>
      </c>
      <c r="D48" s="45"/>
      <c r="E48" s="119" t="s">
        <v>223</v>
      </c>
      <c r="F48" s="45"/>
      <c r="G48" s="119" t="s">
        <v>223</v>
      </c>
      <c r="H48" s="45"/>
      <c r="I48" s="45">
        <v>86</v>
      </c>
      <c r="J48" s="45"/>
      <c r="K48" s="45">
        <v>702</v>
      </c>
      <c r="L48" s="45"/>
      <c r="M48" s="30">
        <v>3500</v>
      </c>
      <c r="O48" s="117">
        <v>702</v>
      </c>
      <c r="Q48" s="84">
        <v>3590</v>
      </c>
    </row>
    <row r="49" spans="1:17" ht="11.25" customHeight="1" x14ac:dyDescent="0.2">
      <c r="A49" s="120" t="s">
        <v>44</v>
      </c>
      <c r="B49" s="4"/>
      <c r="C49" s="31">
        <v>72</v>
      </c>
      <c r="D49" s="31"/>
      <c r="E49" s="31">
        <v>480</v>
      </c>
      <c r="F49" s="31"/>
      <c r="G49" s="31">
        <v>442</v>
      </c>
      <c r="H49" s="31"/>
      <c r="I49" s="31">
        <v>3910</v>
      </c>
      <c r="J49" s="31"/>
      <c r="K49" s="31">
        <v>1140</v>
      </c>
      <c r="L49" s="31"/>
      <c r="M49" s="31">
        <v>7470</v>
      </c>
      <c r="N49" s="186"/>
      <c r="O49" s="117">
        <v>1660</v>
      </c>
      <c r="P49" s="47"/>
      <c r="Q49" s="84">
        <v>11900</v>
      </c>
    </row>
    <row r="50" spans="1:17" ht="11.25" customHeight="1" x14ac:dyDescent="0.2">
      <c r="A50" s="94" t="s">
        <v>7</v>
      </c>
      <c r="B50" s="3"/>
      <c r="C50" s="31">
        <v>23000</v>
      </c>
      <c r="D50" s="31"/>
      <c r="E50" s="31">
        <v>227000</v>
      </c>
      <c r="F50" s="31"/>
      <c r="G50" s="31">
        <v>76200</v>
      </c>
      <c r="H50" s="31"/>
      <c r="I50" s="31">
        <v>796000</v>
      </c>
      <c r="J50" s="31"/>
      <c r="K50" s="31">
        <v>141000</v>
      </c>
      <c r="L50" s="31"/>
      <c r="M50" s="31">
        <v>1250000</v>
      </c>
      <c r="N50" s="186"/>
      <c r="O50" s="135">
        <v>240000</v>
      </c>
      <c r="P50" s="188"/>
      <c r="Q50" s="135">
        <v>2280000</v>
      </c>
    </row>
    <row r="51" spans="1:17" ht="11.25" customHeight="1" x14ac:dyDescent="0.2">
      <c r="A51" s="308" t="s">
        <v>187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</row>
    <row r="52" spans="1:17" ht="11.25" customHeight="1" x14ac:dyDescent="0.2">
      <c r="A52" s="275" t="s">
        <v>54</v>
      </c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</row>
    <row r="53" spans="1:17" ht="11.25" customHeight="1" x14ac:dyDescent="0.2">
      <c r="A53" s="275"/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</row>
    <row r="54" spans="1:17" ht="11.25" customHeight="1" x14ac:dyDescent="0.2">
      <c r="A54" s="310" t="s">
        <v>189</v>
      </c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</row>
  </sheetData>
  <mergeCells count="13">
    <mergeCell ref="A51:Q51"/>
    <mergeCell ref="A52:Q52"/>
    <mergeCell ref="A53:Q53"/>
    <mergeCell ref="A54:Q54"/>
    <mergeCell ref="C6:E6"/>
    <mergeCell ref="G6:I6"/>
    <mergeCell ref="K6:M6"/>
    <mergeCell ref="O6:Q6"/>
    <mergeCell ref="A1:Q1"/>
    <mergeCell ref="A2:Q2"/>
    <mergeCell ref="A3:Q3"/>
    <mergeCell ref="A4:Q4"/>
    <mergeCell ref="A5:Q5"/>
  </mergeCells>
  <conditionalFormatting sqref="B6:C6 G6 J6:K6 J8 B9:M9 A1:A51 B7:F8 B50:M50 B10:L22 B23:J23 L23 B24:L49">
    <cfRule type="cellIs" priority="30" stopIfTrue="1" operator="between">
      <formula>11.25</formula>
      <formula>11.25</formula>
    </cfRule>
  </conditionalFormatting>
  <conditionalFormatting sqref="M20:M22 M27:M31 M34 M42:M44 M46 M10:M14 M17:M18 M48:M49">
    <cfRule type="cellIs" priority="29" stopIfTrue="1" operator="between">
      <formula>11.25</formula>
      <formula>11.25</formula>
    </cfRule>
  </conditionalFormatting>
  <conditionalFormatting sqref="G7:I7 H8">
    <cfRule type="cellIs" priority="28" stopIfTrue="1" operator="between">
      <formula>11.25</formula>
      <formula>11.25</formula>
    </cfRule>
  </conditionalFormatting>
  <conditionalFormatting sqref="K7:M7 L8">
    <cfRule type="cellIs" priority="27" stopIfTrue="1" operator="between">
      <formula>11.25</formula>
      <formula>11.25</formula>
    </cfRule>
  </conditionalFormatting>
  <conditionalFormatting sqref="O7:Q7 P8">
    <cfRule type="cellIs" priority="26" stopIfTrue="1" operator="between">
      <formula>11.25</formula>
      <formula>11.25</formula>
    </cfRule>
  </conditionalFormatting>
  <conditionalFormatting sqref="M19">
    <cfRule type="cellIs" priority="23" stopIfTrue="1" operator="between">
      <formula>11.25</formula>
      <formula>11.25</formula>
    </cfRule>
  </conditionalFormatting>
  <conditionalFormatting sqref="M24">
    <cfRule type="cellIs" priority="22" stopIfTrue="1" operator="between">
      <formula>11.25</formula>
      <formula>11.25</formula>
    </cfRule>
  </conditionalFormatting>
  <conditionalFormatting sqref="M32">
    <cfRule type="cellIs" priority="21" stopIfTrue="1" operator="between">
      <formula>11.25</formula>
      <formula>11.25</formula>
    </cfRule>
  </conditionalFormatting>
  <conditionalFormatting sqref="M25:M26">
    <cfRule type="cellIs" priority="20" stopIfTrue="1" operator="between">
      <formula>11.25</formula>
      <formula>11.25</formula>
    </cfRule>
  </conditionalFormatting>
  <conditionalFormatting sqref="M33">
    <cfRule type="cellIs" priority="19" stopIfTrue="1" operator="between">
      <formula>11.25</formula>
      <formula>11.25</formula>
    </cfRule>
  </conditionalFormatting>
  <conditionalFormatting sqref="M36:M41">
    <cfRule type="cellIs" priority="18" stopIfTrue="1" operator="between">
      <formula>11.25</formula>
      <formula>11.25</formula>
    </cfRule>
  </conditionalFormatting>
  <conditionalFormatting sqref="M45">
    <cfRule type="cellIs" priority="17" stopIfTrue="1" operator="between">
      <formula>11.25</formula>
      <formula>11.25</formula>
    </cfRule>
  </conditionalFormatting>
  <conditionalFormatting sqref="M47">
    <cfRule type="cellIs" priority="16" stopIfTrue="1" operator="between">
      <formula>11.25</formula>
      <formula>11.25</formula>
    </cfRule>
  </conditionalFormatting>
  <conditionalFormatting sqref="M15">
    <cfRule type="cellIs" priority="15" stopIfTrue="1" operator="between">
      <formula>11.25</formula>
      <formula>11.25</formula>
    </cfRule>
  </conditionalFormatting>
  <conditionalFormatting sqref="M16">
    <cfRule type="cellIs" priority="14" stopIfTrue="1" operator="between">
      <formula>11.25</formula>
      <formula>11.25</formula>
    </cfRule>
  </conditionalFormatting>
  <conditionalFormatting sqref="G8">
    <cfRule type="cellIs" priority="12" stopIfTrue="1" operator="between">
      <formula>11.25</formula>
      <formula>11.25</formula>
    </cfRule>
  </conditionalFormatting>
  <conditionalFormatting sqref="I8">
    <cfRule type="cellIs" priority="11" stopIfTrue="1" operator="between">
      <formula>11.25</formula>
      <formula>11.25</formula>
    </cfRule>
  </conditionalFormatting>
  <conditionalFormatting sqref="K8">
    <cfRule type="cellIs" priority="10" stopIfTrue="1" operator="between">
      <formula>11.25</formula>
      <formula>11.25</formula>
    </cfRule>
  </conditionalFormatting>
  <conditionalFormatting sqref="M8">
    <cfRule type="cellIs" priority="9" stopIfTrue="1" operator="between">
      <formula>11.25</formula>
      <formula>11.25</formula>
    </cfRule>
  </conditionalFormatting>
  <conditionalFormatting sqref="O8">
    <cfRule type="cellIs" priority="8" stopIfTrue="1" operator="between">
      <formula>11.25</formula>
      <formula>11.25</formula>
    </cfRule>
  </conditionalFormatting>
  <conditionalFormatting sqref="Q8">
    <cfRule type="cellIs" priority="7" stopIfTrue="1" operator="between">
      <formula>11.25</formula>
      <formula>11.25</formula>
    </cfRule>
  </conditionalFormatting>
  <conditionalFormatting sqref="O50">
    <cfRule type="cellIs" priority="6" stopIfTrue="1" operator="between">
      <formula>11.25</formula>
      <formula>11.25</formula>
    </cfRule>
  </conditionalFormatting>
  <conditionalFormatting sqref="Q50">
    <cfRule type="cellIs" priority="5" stopIfTrue="1" operator="between">
      <formula>11.25</formula>
      <formula>11.25</formula>
    </cfRule>
  </conditionalFormatting>
  <conditionalFormatting sqref="O9:O10 O12:O49">
    <cfRule type="cellIs" priority="4" stopIfTrue="1" operator="between">
      <formula>11.25</formula>
      <formula>11.25</formula>
    </cfRule>
  </conditionalFormatting>
  <conditionalFormatting sqref="M35">
    <cfRule type="cellIs" priority="2" stopIfTrue="1" operator="between">
      <formula>11.25</formula>
      <formula>11.25</formula>
    </cfRule>
  </conditionalFormatting>
  <conditionalFormatting sqref="O11">
    <cfRule type="cellIs" priority="1" stopIfTrue="1" operator="between">
      <formula>11.25</formula>
      <formula>11.25</formula>
    </cfRule>
  </conditionalFormatting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zoomScaleNormal="100" workbookViewId="0">
      <selection sqref="A1:T1"/>
    </sheetView>
  </sheetViews>
  <sheetFormatPr defaultColWidth="9.140625" defaultRowHeight="11.25" customHeight="1" x14ac:dyDescent="0.25"/>
  <cols>
    <col min="1" max="1" width="17.42578125" style="74" bestFit="1" customWidth="1"/>
    <col min="2" max="2" width="1.7109375" style="74" customWidth="1"/>
    <col min="3" max="3" width="8.140625" style="74" bestFit="1" customWidth="1"/>
    <col min="4" max="4" width="1.7109375" style="24" customWidth="1"/>
    <col min="5" max="5" width="6.5703125" style="74" bestFit="1" customWidth="1"/>
    <col min="6" max="6" width="1.7109375" style="23" customWidth="1"/>
    <col min="7" max="7" width="6.5703125" style="74" bestFit="1" customWidth="1"/>
    <col min="8" max="8" width="1.7109375" style="23" customWidth="1"/>
    <col min="9" max="9" width="4.85546875" style="74" bestFit="1" customWidth="1"/>
    <col min="10" max="10" width="1.7109375" style="23" customWidth="1"/>
    <col min="11" max="11" width="6.5703125" style="74" bestFit="1" customWidth="1"/>
    <col min="12" max="12" width="1.7109375" style="23" customWidth="1"/>
    <col min="13" max="13" width="5.7109375" style="74" bestFit="1" customWidth="1"/>
    <col min="14" max="14" width="1.7109375" style="23" customWidth="1"/>
    <col min="15" max="15" width="6.5703125" style="74" bestFit="1" customWidth="1"/>
    <col min="16" max="16" width="1.7109375" style="23" customWidth="1"/>
    <col min="17" max="17" width="6.5703125" style="74" bestFit="1" customWidth="1"/>
    <col min="18" max="18" width="1.7109375" style="23" customWidth="1"/>
    <col min="19" max="19" width="6.42578125" style="23" customWidth="1"/>
    <col min="20" max="20" width="1.7109375" style="74" customWidth="1"/>
    <col min="21" max="16384" width="9.140625" style="74"/>
  </cols>
  <sheetData>
    <row r="1" spans="1:20" ht="11.25" customHeight="1" x14ac:dyDescent="0.25">
      <c r="A1" s="282" t="s">
        <v>206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77"/>
    </row>
    <row r="2" spans="1:20" ht="11.25" customHeight="1" x14ac:dyDescent="0.25">
      <c r="A2" s="282" t="s">
        <v>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77"/>
    </row>
    <row r="3" spans="1:20" ht="11.25" customHeight="1" x14ac:dyDescent="0.25">
      <c r="A3" s="282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77"/>
    </row>
    <row r="4" spans="1:20" ht="11.25" customHeight="1" x14ac:dyDescent="0.25">
      <c r="A4" s="282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77"/>
    </row>
    <row r="5" spans="1:20" ht="11.25" customHeight="1" x14ac:dyDescent="0.25">
      <c r="A5" s="284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6"/>
    </row>
    <row r="6" spans="1:20" ht="11.25" customHeight="1" x14ac:dyDescent="0.25">
      <c r="A6" s="250"/>
      <c r="B6" s="250"/>
      <c r="C6" s="250"/>
      <c r="D6" s="251"/>
      <c r="E6" s="250"/>
      <c r="F6" s="252"/>
      <c r="G6" s="250"/>
      <c r="H6" s="252"/>
      <c r="I6" s="250"/>
      <c r="J6" s="252"/>
      <c r="K6" s="280" t="s">
        <v>2</v>
      </c>
      <c r="L6" s="281"/>
      <c r="M6" s="281"/>
      <c r="N6" s="281"/>
      <c r="O6" s="281"/>
      <c r="P6" s="253"/>
      <c r="Q6" s="254"/>
      <c r="R6" s="253"/>
      <c r="S6" s="253"/>
      <c r="T6" s="14"/>
    </row>
    <row r="7" spans="1:20" ht="11.25" customHeight="1" x14ac:dyDescent="0.25">
      <c r="A7" s="4"/>
      <c r="B7" s="4"/>
      <c r="C7" s="4"/>
      <c r="D7" s="5"/>
      <c r="E7" s="4"/>
      <c r="F7" s="6"/>
      <c r="G7" s="4"/>
      <c r="H7" s="6"/>
      <c r="I7" s="4"/>
      <c r="J7" s="6"/>
      <c r="K7" s="79" t="s">
        <v>3</v>
      </c>
      <c r="L7" s="80"/>
      <c r="M7" s="79" t="s">
        <v>4</v>
      </c>
      <c r="N7" s="80"/>
      <c r="O7" s="79"/>
      <c r="P7" s="80"/>
      <c r="Q7" s="79"/>
      <c r="R7" s="80"/>
      <c r="S7" s="80"/>
    </row>
    <row r="8" spans="1:20" ht="11.25" customHeight="1" x14ac:dyDescent="0.25">
      <c r="A8" s="4"/>
      <c r="B8" s="4"/>
      <c r="C8" s="4"/>
      <c r="D8" s="5"/>
      <c r="E8" s="4"/>
      <c r="F8" s="6"/>
      <c r="G8" s="4"/>
      <c r="H8" s="6"/>
      <c r="I8" s="4"/>
      <c r="J8" s="6"/>
      <c r="K8" s="79" t="s">
        <v>5</v>
      </c>
      <c r="L8" s="80"/>
      <c r="M8" s="79" t="s">
        <v>6</v>
      </c>
      <c r="N8" s="80"/>
      <c r="O8" s="79"/>
      <c r="P8" s="80"/>
      <c r="Q8" s="79" t="s">
        <v>7</v>
      </c>
      <c r="R8" s="80"/>
      <c r="S8" s="81" t="s">
        <v>8</v>
      </c>
    </row>
    <row r="9" spans="1:20" ht="11.25" customHeight="1" x14ac:dyDescent="0.25">
      <c r="A9" s="4"/>
      <c r="B9" s="4"/>
      <c r="C9" s="77" t="s">
        <v>9</v>
      </c>
      <c r="D9" s="5"/>
      <c r="E9" s="278" t="s">
        <v>10</v>
      </c>
      <c r="F9" s="279"/>
      <c r="G9" s="279"/>
      <c r="H9" s="279"/>
      <c r="I9" s="279"/>
      <c r="J9" s="6"/>
      <c r="K9" s="79" t="s">
        <v>11</v>
      </c>
      <c r="L9" s="80"/>
      <c r="M9" s="79" t="s">
        <v>12</v>
      </c>
      <c r="N9" s="80"/>
      <c r="O9" s="79"/>
      <c r="P9" s="80"/>
      <c r="Q9" s="79" t="s">
        <v>13</v>
      </c>
      <c r="R9" s="80"/>
      <c r="S9" s="81" t="s">
        <v>14</v>
      </c>
    </row>
    <row r="10" spans="1:20" ht="11.25" customHeight="1" x14ac:dyDescent="0.25">
      <c r="A10" s="75" t="s">
        <v>15</v>
      </c>
      <c r="B10" s="3"/>
      <c r="C10" s="78" t="s">
        <v>16</v>
      </c>
      <c r="D10" s="10"/>
      <c r="E10" s="216" t="s">
        <v>17</v>
      </c>
      <c r="F10" s="221"/>
      <c r="G10" s="216" t="s">
        <v>18</v>
      </c>
      <c r="H10" s="10"/>
      <c r="I10" s="219" t="s">
        <v>7</v>
      </c>
      <c r="J10" s="12"/>
      <c r="K10" s="78" t="s">
        <v>19</v>
      </c>
      <c r="L10" s="10"/>
      <c r="M10" s="78" t="s">
        <v>20</v>
      </c>
      <c r="N10" s="10"/>
      <c r="O10" s="78" t="s">
        <v>7</v>
      </c>
      <c r="P10" s="10"/>
      <c r="Q10" s="78" t="s">
        <v>21</v>
      </c>
      <c r="R10" s="10"/>
      <c r="S10" s="82" t="s">
        <v>22</v>
      </c>
    </row>
    <row r="11" spans="1:20" ht="11.25" customHeight="1" x14ac:dyDescent="0.25">
      <c r="A11" s="16" t="s">
        <v>217</v>
      </c>
      <c r="B11" s="132"/>
      <c r="C11" s="133">
        <v>741</v>
      </c>
      <c r="D11" s="134"/>
      <c r="E11" s="135">
        <v>2050</v>
      </c>
      <c r="F11" s="222"/>
      <c r="G11" s="135">
        <v>1590</v>
      </c>
      <c r="H11" s="223"/>
      <c r="I11" s="135">
        <v>3630</v>
      </c>
      <c r="J11" s="138"/>
      <c r="K11" s="133">
        <v>4830</v>
      </c>
      <c r="L11" s="133"/>
      <c r="M11" s="133">
        <v>1380</v>
      </c>
      <c r="N11" s="133"/>
      <c r="O11" s="133">
        <v>6200</v>
      </c>
      <c r="P11" s="133"/>
      <c r="Q11" s="133">
        <v>10600</v>
      </c>
      <c r="R11" s="138"/>
      <c r="S11" s="133">
        <v>1470</v>
      </c>
      <c r="T11" s="136"/>
    </row>
    <row r="12" spans="1:20" ht="11.25" customHeight="1" x14ac:dyDescent="0.25">
      <c r="A12" s="67" t="s">
        <v>208</v>
      </c>
      <c r="B12" s="1"/>
      <c r="C12" s="17"/>
      <c r="D12" s="15"/>
      <c r="E12" s="32"/>
      <c r="F12" s="15"/>
      <c r="G12" s="32"/>
      <c r="H12" s="38"/>
      <c r="I12" s="32"/>
      <c r="J12" s="15"/>
      <c r="K12" s="17"/>
      <c r="L12" s="17"/>
      <c r="M12" s="17"/>
      <c r="N12" s="17"/>
      <c r="O12" s="17"/>
      <c r="P12" s="17"/>
      <c r="Q12" s="17"/>
      <c r="R12" s="226"/>
      <c r="S12" s="17"/>
    </row>
    <row r="13" spans="1:20" s="121" customFormat="1" ht="11.25" customHeight="1" x14ac:dyDescent="0.25">
      <c r="A13" s="76" t="s">
        <v>31</v>
      </c>
      <c r="B13" s="14"/>
      <c r="C13" s="83">
        <v>60.448</v>
      </c>
      <c r="D13" s="14"/>
      <c r="E13" s="116">
        <v>169.773</v>
      </c>
      <c r="F13" s="217"/>
      <c r="G13" s="116">
        <v>133.596</v>
      </c>
      <c r="H13" s="217"/>
      <c r="I13" s="116">
        <v>303.37</v>
      </c>
      <c r="J13" s="128"/>
      <c r="K13" s="83">
        <v>338</v>
      </c>
      <c r="L13" s="28"/>
      <c r="M13" s="83">
        <v>102</v>
      </c>
      <c r="N13" s="28"/>
      <c r="O13" s="83">
        <v>440</v>
      </c>
      <c r="P13" s="28"/>
      <c r="Q13" s="83">
        <v>803.81799999999998</v>
      </c>
      <c r="R13" s="128"/>
      <c r="S13" s="70">
        <v>1420</v>
      </c>
    </row>
    <row r="14" spans="1:20" s="125" customFormat="1" ht="11.25" customHeight="1" x14ac:dyDescent="0.25">
      <c r="A14" s="76" t="s">
        <v>32</v>
      </c>
      <c r="B14" s="14"/>
      <c r="C14" s="83">
        <v>62.582000000000001</v>
      </c>
      <c r="D14" s="14"/>
      <c r="E14" s="116">
        <v>171.86500000000001</v>
      </c>
      <c r="F14" s="217"/>
      <c r="G14" s="116">
        <v>131.26599999999999</v>
      </c>
      <c r="H14" s="217"/>
      <c r="I14" s="116">
        <v>303.13200000000001</v>
      </c>
      <c r="J14" s="128"/>
      <c r="K14" s="83">
        <v>358</v>
      </c>
      <c r="L14" s="28"/>
      <c r="M14" s="83">
        <v>122</v>
      </c>
      <c r="N14" s="28"/>
      <c r="O14" s="83">
        <v>480</v>
      </c>
      <c r="P14" s="28"/>
      <c r="Q14" s="83">
        <v>845.71399999999994</v>
      </c>
      <c r="R14" s="128"/>
      <c r="S14" s="70">
        <v>1430</v>
      </c>
    </row>
    <row r="15" spans="1:20" s="126" customFormat="1" ht="11.25" customHeight="1" x14ac:dyDescent="0.25">
      <c r="A15" s="76" t="s">
        <v>33</v>
      </c>
      <c r="B15" s="14"/>
      <c r="C15" s="83">
        <v>60.811999999999998</v>
      </c>
      <c r="D15" s="14"/>
      <c r="E15" s="116">
        <v>165.87700000000001</v>
      </c>
      <c r="F15" s="217"/>
      <c r="G15" s="116">
        <v>121.706</v>
      </c>
      <c r="H15" s="217"/>
      <c r="I15" s="116">
        <v>287.58300000000003</v>
      </c>
      <c r="J15" s="128"/>
      <c r="K15" s="83">
        <v>358</v>
      </c>
      <c r="L15" s="28"/>
      <c r="M15" s="83">
        <v>116</v>
      </c>
      <c r="N15" s="28"/>
      <c r="O15" s="83">
        <v>474</v>
      </c>
      <c r="P15" s="28"/>
      <c r="Q15" s="83">
        <v>822.39499999999998</v>
      </c>
      <c r="R15" s="128"/>
      <c r="S15" s="70">
        <v>1420</v>
      </c>
    </row>
    <row r="16" spans="1:20" s="127" customFormat="1" ht="11.25" customHeight="1" x14ac:dyDescent="0.25">
      <c r="A16" s="76" t="s">
        <v>34</v>
      </c>
      <c r="B16" s="14"/>
      <c r="C16" s="83">
        <v>63.762999999999998</v>
      </c>
      <c r="D16" s="14"/>
      <c r="E16" s="116">
        <v>164.83199999999999</v>
      </c>
      <c r="F16" s="217"/>
      <c r="G16" s="116">
        <v>116.94799999999999</v>
      </c>
      <c r="H16" s="217"/>
      <c r="I16" s="116">
        <v>281.77999999999997</v>
      </c>
      <c r="J16" s="128"/>
      <c r="K16" s="83">
        <v>400</v>
      </c>
      <c r="L16" s="28"/>
      <c r="M16" s="83">
        <v>118</v>
      </c>
      <c r="N16" s="28"/>
      <c r="O16" s="83">
        <v>518</v>
      </c>
      <c r="P16" s="28"/>
      <c r="Q16" s="83">
        <v>863.54299999999989</v>
      </c>
      <c r="R16" s="128"/>
      <c r="S16" s="70">
        <v>1470</v>
      </c>
    </row>
    <row r="17" spans="1:20" s="204" customFormat="1" ht="11.25" customHeight="1" x14ac:dyDescent="0.25">
      <c r="A17" s="76" t="s">
        <v>227</v>
      </c>
      <c r="B17" s="14"/>
      <c r="C17" s="163">
        <v>553.71100000000001</v>
      </c>
      <c r="D17" s="164"/>
      <c r="E17" s="224">
        <v>1540</v>
      </c>
      <c r="F17" s="225"/>
      <c r="G17" s="224">
        <v>1220</v>
      </c>
      <c r="H17" s="225"/>
      <c r="I17" s="224">
        <v>2760</v>
      </c>
      <c r="J17" s="165"/>
      <c r="K17" s="163">
        <v>3710</v>
      </c>
      <c r="L17" s="166"/>
      <c r="M17" s="163">
        <v>1020</v>
      </c>
      <c r="N17" s="166"/>
      <c r="O17" s="163">
        <v>4730</v>
      </c>
      <c r="P17" s="166"/>
      <c r="Q17" s="163">
        <v>8040</v>
      </c>
      <c r="R17" s="165"/>
      <c r="S17" s="167">
        <v>1470</v>
      </c>
      <c r="T17" s="164"/>
    </row>
    <row r="18" spans="1:20" ht="11.25" customHeight="1" x14ac:dyDescent="0.25">
      <c r="A18" s="120" t="s">
        <v>218</v>
      </c>
      <c r="D18" s="74"/>
      <c r="F18" s="74"/>
      <c r="H18" s="74"/>
      <c r="J18" s="74"/>
      <c r="L18" s="74"/>
      <c r="N18" s="74"/>
      <c r="P18" s="74"/>
      <c r="R18" s="74"/>
      <c r="S18" s="74"/>
    </row>
    <row r="19" spans="1:20" s="151" customFormat="1" ht="11.25" customHeight="1" x14ac:dyDescent="0.25">
      <c r="A19" s="161" t="s">
        <v>23</v>
      </c>
      <c r="C19" s="64">
        <v>66</v>
      </c>
      <c r="D19" s="74"/>
      <c r="E19" s="64">
        <v>176.59899999999999</v>
      </c>
      <c r="F19" s="215"/>
      <c r="G19" s="64">
        <v>128.358</v>
      </c>
      <c r="H19" s="234"/>
      <c r="I19" s="64">
        <v>304.95699999999999</v>
      </c>
      <c r="J19" s="237"/>
      <c r="K19" s="64">
        <v>333</v>
      </c>
      <c r="L19" s="74"/>
      <c r="M19" s="64">
        <v>167</v>
      </c>
      <c r="N19" s="74"/>
      <c r="O19" s="64">
        <v>500</v>
      </c>
      <c r="P19" s="74"/>
      <c r="Q19" s="64">
        <v>870.95699999999999</v>
      </c>
      <c r="R19" s="206"/>
      <c r="S19" s="190">
        <v>1460</v>
      </c>
    </row>
    <row r="20" spans="1:20" s="151" customFormat="1" ht="11.25" customHeight="1" x14ac:dyDescent="0.25">
      <c r="A20" s="161" t="s">
        <v>24</v>
      </c>
      <c r="C20" s="64">
        <v>61.078000000000003</v>
      </c>
      <c r="E20" s="64">
        <v>161.28100000000001</v>
      </c>
      <c r="F20" s="215"/>
      <c r="G20" s="64">
        <v>123.852</v>
      </c>
      <c r="H20" s="234"/>
      <c r="I20" s="64">
        <v>285.13299999999998</v>
      </c>
      <c r="J20" s="215"/>
      <c r="K20" s="64">
        <v>374</v>
      </c>
      <c r="M20" s="64">
        <v>99</v>
      </c>
      <c r="O20" s="64">
        <v>473</v>
      </c>
      <c r="Q20" s="64">
        <v>819.21100000000001</v>
      </c>
      <c r="R20" s="230"/>
      <c r="S20" s="190">
        <v>1450</v>
      </c>
    </row>
    <row r="21" spans="1:20" s="211" customFormat="1" ht="11.25" customHeight="1" x14ac:dyDescent="0.25">
      <c r="A21" s="161" t="s">
        <v>25</v>
      </c>
      <c r="C21" s="64">
        <v>70.852000000000004</v>
      </c>
      <c r="E21" s="64">
        <v>174.36199999999999</v>
      </c>
      <c r="F21" s="237"/>
      <c r="G21" s="64">
        <v>128.994</v>
      </c>
      <c r="H21" s="234"/>
      <c r="I21" s="64">
        <v>303.35500000000002</v>
      </c>
      <c r="J21" s="237"/>
      <c r="K21" s="64">
        <v>554.89599999999996</v>
      </c>
      <c r="M21" s="64">
        <v>126.18600000000001</v>
      </c>
      <c r="O21" s="64">
        <v>681</v>
      </c>
      <c r="Q21" s="64">
        <v>1060</v>
      </c>
      <c r="S21" s="190">
        <v>1430</v>
      </c>
    </row>
    <row r="22" spans="1:20" s="229" customFormat="1" ht="11.25" customHeight="1" x14ac:dyDescent="0.25">
      <c r="A22" s="161" t="s">
        <v>26</v>
      </c>
      <c r="C22" s="64">
        <v>70.715999999999994</v>
      </c>
      <c r="E22" s="64">
        <v>168.96600000000001</v>
      </c>
      <c r="F22" s="237"/>
      <c r="G22" s="64">
        <v>132.256</v>
      </c>
      <c r="H22" s="234"/>
      <c r="I22" s="64">
        <v>301.22300000000001</v>
      </c>
      <c r="J22" s="237"/>
      <c r="K22" s="64">
        <v>381.02199999999999</v>
      </c>
      <c r="M22" s="64">
        <v>122.136</v>
      </c>
      <c r="O22" s="64">
        <v>503</v>
      </c>
      <c r="Q22" s="64">
        <v>874.93900000000008</v>
      </c>
      <c r="R22" s="237"/>
      <c r="S22" s="190">
        <v>1460</v>
      </c>
    </row>
    <row r="23" spans="1:20" s="232" customFormat="1" ht="11.25" customHeight="1" x14ac:dyDescent="0.25">
      <c r="A23" s="161" t="s">
        <v>27</v>
      </c>
      <c r="C23" s="64">
        <v>73.078000000000003</v>
      </c>
      <c r="E23" s="64">
        <v>168.958</v>
      </c>
      <c r="F23" s="246"/>
      <c r="G23" s="64">
        <v>131.23400000000001</v>
      </c>
      <c r="H23" s="246"/>
      <c r="I23" s="64">
        <v>300.19099999999997</v>
      </c>
      <c r="J23" s="246"/>
      <c r="K23" s="64">
        <v>349</v>
      </c>
      <c r="M23" s="64">
        <v>120</v>
      </c>
      <c r="O23" s="64">
        <v>469</v>
      </c>
      <c r="Q23" s="64">
        <v>842.26900000000001</v>
      </c>
      <c r="R23" s="247"/>
      <c r="S23" s="190">
        <v>1490</v>
      </c>
      <c r="T23" s="249"/>
    </row>
    <row r="24" spans="1:20" s="244" customFormat="1" ht="11.25" customHeight="1" x14ac:dyDescent="0.25">
      <c r="A24" s="161" t="s">
        <v>28</v>
      </c>
      <c r="C24" s="64">
        <v>62.593000000000004</v>
      </c>
      <c r="E24" s="64">
        <v>175.17599999999999</v>
      </c>
      <c r="F24" s="263"/>
      <c r="G24" s="64">
        <v>133.50299999999999</v>
      </c>
      <c r="H24" s="263"/>
      <c r="I24" s="64">
        <v>308.67899999999997</v>
      </c>
      <c r="J24" s="263"/>
      <c r="K24" s="64">
        <v>297</v>
      </c>
      <c r="M24" s="64">
        <v>99</v>
      </c>
      <c r="O24" s="64">
        <v>396</v>
      </c>
      <c r="Q24" s="64">
        <v>767.27199999999993</v>
      </c>
      <c r="R24" s="263"/>
      <c r="S24" s="190">
        <v>1470</v>
      </c>
      <c r="T24" s="256"/>
    </row>
    <row r="25" spans="1:20" s="244" customFormat="1" ht="11.25" customHeight="1" x14ac:dyDescent="0.25">
      <c r="A25" s="161" t="s">
        <v>29</v>
      </c>
      <c r="C25" s="64">
        <v>68.429000000000002</v>
      </c>
      <c r="E25" s="64">
        <v>188.70099999999999</v>
      </c>
      <c r="F25" s="263"/>
      <c r="G25" s="64">
        <v>132.32499999999999</v>
      </c>
      <c r="H25" s="263"/>
      <c r="I25" s="64">
        <v>321.02699999999999</v>
      </c>
      <c r="J25" s="263"/>
      <c r="K25" s="64">
        <v>332</v>
      </c>
      <c r="M25" s="64">
        <v>105</v>
      </c>
      <c r="O25" s="64">
        <v>437</v>
      </c>
      <c r="Q25" s="64">
        <v>826.45600000000002</v>
      </c>
      <c r="R25" s="263"/>
      <c r="S25" s="190">
        <v>1520</v>
      </c>
      <c r="T25" s="265" t="s">
        <v>225</v>
      </c>
    </row>
    <row r="26" spans="1:20" s="244" customFormat="1" ht="11.25" customHeight="1" x14ac:dyDescent="0.25">
      <c r="A26" s="161" t="s">
        <v>30</v>
      </c>
      <c r="C26" s="64">
        <v>75.816000000000003</v>
      </c>
      <c r="E26" s="64">
        <v>179.72499999999999</v>
      </c>
      <c r="G26" s="64">
        <v>129.61099999999999</v>
      </c>
      <c r="I26" s="64">
        <v>309.33600000000001</v>
      </c>
      <c r="K26" s="64">
        <v>292</v>
      </c>
      <c r="M26" s="64">
        <v>104</v>
      </c>
      <c r="O26" s="64">
        <v>396</v>
      </c>
      <c r="Q26" s="64">
        <v>781.15200000000004</v>
      </c>
      <c r="S26" s="190">
        <v>1560</v>
      </c>
    </row>
    <row r="27" spans="1:20" s="244" customFormat="1" ht="11.25" customHeight="1" x14ac:dyDescent="0.25">
      <c r="A27" s="161" t="s">
        <v>31</v>
      </c>
      <c r="C27" s="64">
        <v>76.441999999999993</v>
      </c>
      <c r="E27" s="64">
        <v>177.02199999999999</v>
      </c>
      <c r="G27" s="64">
        <v>130.80600000000001</v>
      </c>
      <c r="I27" s="64">
        <v>307.82799999999997</v>
      </c>
      <c r="K27" s="64">
        <v>313</v>
      </c>
      <c r="M27" s="64">
        <v>105</v>
      </c>
      <c r="O27" s="64">
        <v>418</v>
      </c>
      <c r="Q27" s="64">
        <v>802.27</v>
      </c>
      <c r="S27" s="85" t="s">
        <v>209</v>
      </c>
    </row>
    <row r="28" spans="1:20" s="151" customFormat="1" ht="11.25" customHeight="1" x14ac:dyDescent="0.25">
      <c r="A28" s="162" t="s">
        <v>227</v>
      </c>
      <c r="C28" s="137">
        <f>SUM(C19:C27)</f>
        <v>625.00400000000013</v>
      </c>
      <c r="D28" s="136"/>
      <c r="E28" s="137">
        <v>1570</v>
      </c>
      <c r="F28" s="136"/>
      <c r="G28" s="137">
        <v>1170</v>
      </c>
      <c r="H28" s="136"/>
      <c r="I28" s="137">
        <v>2740</v>
      </c>
      <c r="J28" s="136"/>
      <c r="K28" s="137">
        <v>3230</v>
      </c>
      <c r="L28" s="136"/>
      <c r="M28" s="137">
        <v>1050</v>
      </c>
      <c r="N28" s="136"/>
      <c r="O28" s="137">
        <v>4270</v>
      </c>
      <c r="P28" s="136"/>
      <c r="Q28" s="137">
        <v>7640</v>
      </c>
      <c r="R28" s="136"/>
      <c r="S28" s="160" t="s">
        <v>209</v>
      </c>
      <c r="T28" s="136"/>
    </row>
    <row r="29" spans="1:20" ht="11.25" customHeight="1" x14ac:dyDescent="0.25">
      <c r="A29" s="273" t="s">
        <v>224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</row>
    <row r="30" spans="1:20" ht="11.25" customHeight="1" x14ac:dyDescent="0.25">
      <c r="A30" s="275" t="s">
        <v>35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7"/>
    </row>
    <row r="31" spans="1:20" ht="11.25" customHeight="1" x14ac:dyDescent="0.25">
      <c r="A31" s="275" t="s">
        <v>36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7"/>
    </row>
    <row r="32" spans="1:20" ht="11.25" customHeight="1" x14ac:dyDescent="0.25">
      <c r="A32" s="275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7"/>
    </row>
    <row r="33" spans="1:20" ht="11.25" customHeight="1" x14ac:dyDescent="0.25">
      <c r="A33" s="275" t="s">
        <v>226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7"/>
    </row>
  </sheetData>
  <mergeCells count="12">
    <mergeCell ref="E9:I9"/>
    <mergeCell ref="K6:O6"/>
    <mergeCell ref="A1:T1"/>
    <mergeCell ref="A2:T2"/>
    <mergeCell ref="A3:T3"/>
    <mergeCell ref="A4:T4"/>
    <mergeCell ref="A5:T5"/>
    <mergeCell ref="A29:T29"/>
    <mergeCell ref="A30:T30"/>
    <mergeCell ref="A31:T31"/>
    <mergeCell ref="A32:T32"/>
    <mergeCell ref="A33:T33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3"/>
  <sheetViews>
    <sheetView zoomScaleNormal="100" workbookViewId="0">
      <selection sqref="A1:U1"/>
    </sheetView>
  </sheetViews>
  <sheetFormatPr defaultColWidth="9.140625" defaultRowHeight="11.25" customHeight="1" x14ac:dyDescent="0.2"/>
  <cols>
    <col min="1" max="1" width="15.28515625" style="18" customWidth="1"/>
    <col min="2" max="2" width="1.7109375" style="74" customWidth="1"/>
    <col min="3" max="3" width="6.140625" style="74" bestFit="1" customWidth="1"/>
    <col min="4" max="4" width="1.7109375" style="23" customWidth="1"/>
    <col min="5" max="5" width="6.85546875" style="74" bestFit="1" customWidth="1"/>
    <col min="6" max="6" width="1.7109375" style="23" customWidth="1"/>
    <col min="7" max="7" width="5" style="74" bestFit="1" customWidth="1"/>
    <col min="8" max="8" width="1.7109375" style="23" customWidth="1"/>
    <col min="9" max="9" width="6.85546875" style="74" bestFit="1" customWidth="1"/>
    <col min="10" max="10" width="1.7109375" style="23" customWidth="1"/>
    <col min="11" max="11" width="5" style="74" bestFit="1" customWidth="1"/>
    <col min="12" max="12" width="1.7109375" style="23" customWidth="1"/>
    <col min="13" max="13" width="6.85546875" style="74" bestFit="1" customWidth="1"/>
    <col min="14" max="14" width="1.7109375" style="23" customWidth="1"/>
    <col min="15" max="15" width="5" style="74" bestFit="1" customWidth="1"/>
    <col min="16" max="16" width="1.7109375" style="23" customWidth="1"/>
    <col min="17" max="17" width="6.85546875" style="74" bestFit="1" customWidth="1"/>
    <col min="18" max="18" width="1.7109375" style="23" customWidth="1"/>
    <col min="19" max="19" width="5" style="74" bestFit="1" customWidth="1"/>
    <col min="20" max="20" width="1.7109375" style="23" customWidth="1"/>
    <col min="21" max="21" width="6.85546875" style="23" bestFit="1" customWidth="1"/>
    <col min="22" max="22" width="1.7109375" style="74" customWidth="1"/>
    <col min="23" max="16384" width="9.140625" style="51"/>
  </cols>
  <sheetData>
    <row r="1" spans="1:22" ht="11.25" customHeight="1" x14ac:dyDescent="0.2">
      <c r="A1" s="282" t="s">
        <v>38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67"/>
    </row>
    <row r="2" spans="1:22" ht="11.25" customHeight="1" x14ac:dyDescent="0.2">
      <c r="A2" s="282" t="s">
        <v>39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67"/>
    </row>
    <row r="3" spans="1:22" ht="11.25" customHeight="1" x14ac:dyDescent="0.2">
      <c r="A3" s="290" t="s">
        <v>40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67"/>
    </row>
    <row r="4" spans="1:22" ht="11.25" customHeight="1" x14ac:dyDescent="0.2">
      <c r="A4" s="290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67"/>
    </row>
    <row r="5" spans="1:22" ht="11.25" customHeight="1" x14ac:dyDescent="0.2">
      <c r="A5" s="291" t="s">
        <v>1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66"/>
    </row>
    <row r="6" spans="1:22" ht="11.25" customHeight="1" x14ac:dyDescent="0.2">
      <c r="A6" s="278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66"/>
    </row>
    <row r="7" spans="1:22" ht="11.25" customHeight="1" x14ac:dyDescent="0.2">
      <c r="A7" s="8"/>
      <c r="B7" s="26"/>
      <c r="C7" s="26"/>
      <c r="D7" s="27"/>
      <c r="E7" s="26"/>
      <c r="F7" s="27"/>
      <c r="G7" s="291" t="s">
        <v>41</v>
      </c>
      <c r="H7" s="295"/>
      <c r="I7" s="295"/>
      <c r="J7" s="27"/>
      <c r="K7" s="26"/>
      <c r="L7" s="27"/>
      <c r="M7" s="26"/>
      <c r="N7" s="27"/>
      <c r="O7" s="26"/>
      <c r="P7" s="27"/>
      <c r="Q7" s="26"/>
      <c r="R7" s="27"/>
      <c r="S7" s="26"/>
      <c r="T7" s="27"/>
      <c r="U7" s="27"/>
      <c r="V7" s="14"/>
    </row>
    <row r="8" spans="1:22" ht="11.25" customHeight="1" x14ac:dyDescent="0.2">
      <c r="A8" s="9"/>
      <c r="B8" s="72"/>
      <c r="C8" s="282" t="s">
        <v>42</v>
      </c>
      <c r="D8" s="294"/>
      <c r="E8" s="294"/>
      <c r="F8" s="7"/>
      <c r="G8" s="282" t="s">
        <v>43</v>
      </c>
      <c r="H8" s="294"/>
      <c r="I8" s="294"/>
      <c r="J8" s="7"/>
      <c r="K8" s="72"/>
      <c r="L8" s="7"/>
      <c r="M8" s="72"/>
      <c r="N8" s="7"/>
      <c r="O8" s="282" t="s">
        <v>44</v>
      </c>
      <c r="P8" s="294"/>
      <c r="Q8" s="294"/>
      <c r="R8" s="7"/>
      <c r="S8" s="72"/>
      <c r="T8" s="7"/>
      <c r="U8" s="7"/>
    </row>
    <row r="9" spans="1:22" ht="11.25" customHeight="1" x14ac:dyDescent="0.2">
      <c r="A9" s="9"/>
      <c r="B9" s="72"/>
      <c r="C9" s="284" t="s">
        <v>45</v>
      </c>
      <c r="D9" s="287"/>
      <c r="E9" s="287"/>
      <c r="F9" s="7"/>
      <c r="G9" s="284" t="s">
        <v>46</v>
      </c>
      <c r="H9" s="287"/>
      <c r="I9" s="287"/>
      <c r="J9" s="7"/>
      <c r="K9" s="284" t="s">
        <v>47</v>
      </c>
      <c r="L9" s="287"/>
      <c r="M9" s="287"/>
      <c r="N9" s="7"/>
      <c r="O9" s="284" t="s">
        <v>48</v>
      </c>
      <c r="P9" s="287"/>
      <c r="Q9" s="287"/>
      <c r="R9" s="7"/>
      <c r="S9" s="284" t="s">
        <v>7</v>
      </c>
      <c r="T9" s="285"/>
      <c r="U9" s="285"/>
      <c r="V9" s="266"/>
    </row>
    <row r="10" spans="1:22" ht="11.25" customHeight="1" x14ac:dyDescent="0.2">
      <c r="A10" s="9"/>
      <c r="B10" s="72"/>
      <c r="C10" s="79" t="s">
        <v>49</v>
      </c>
      <c r="D10" s="80"/>
      <c r="E10" s="79"/>
      <c r="F10" s="7"/>
      <c r="G10" s="79" t="s">
        <v>49</v>
      </c>
      <c r="H10" s="80"/>
      <c r="I10" s="79"/>
      <c r="J10" s="7"/>
      <c r="K10" s="79" t="s">
        <v>49</v>
      </c>
      <c r="L10" s="80"/>
      <c r="M10" s="79"/>
      <c r="N10" s="7"/>
      <c r="O10" s="79" t="s">
        <v>49</v>
      </c>
      <c r="P10" s="80"/>
      <c r="Q10" s="79"/>
      <c r="R10" s="7"/>
      <c r="S10" s="79" t="s">
        <v>49</v>
      </c>
      <c r="T10" s="80"/>
      <c r="U10" s="80"/>
    </row>
    <row r="11" spans="1:22" ht="11.25" customHeight="1" x14ac:dyDescent="0.2">
      <c r="A11" s="9"/>
      <c r="B11" s="72"/>
      <c r="C11" s="79" t="s">
        <v>50</v>
      </c>
      <c r="D11" s="80"/>
      <c r="E11" s="79" t="s">
        <v>51</v>
      </c>
      <c r="F11" s="7"/>
      <c r="G11" s="79" t="s">
        <v>50</v>
      </c>
      <c r="H11" s="80"/>
      <c r="I11" s="79" t="s">
        <v>51</v>
      </c>
      <c r="J11" s="7"/>
      <c r="K11" s="79" t="s">
        <v>50</v>
      </c>
      <c r="L11" s="80"/>
      <c r="M11" s="79" t="s">
        <v>51</v>
      </c>
      <c r="N11" s="7"/>
      <c r="O11" s="79" t="s">
        <v>50</v>
      </c>
      <c r="P11" s="80"/>
      <c r="Q11" s="79" t="s">
        <v>51</v>
      </c>
      <c r="R11" s="7"/>
      <c r="S11" s="79" t="s">
        <v>50</v>
      </c>
      <c r="T11" s="80"/>
      <c r="U11" s="79" t="s">
        <v>51</v>
      </c>
    </row>
    <row r="12" spans="1:22" ht="11.25" customHeight="1" x14ac:dyDescent="0.2">
      <c r="A12" s="82" t="s">
        <v>15</v>
      </c>
      <c r="B12" s="71"/>
      <c r="C12" s="78" t="s">
        <v>52</v>
      </c>
      <c r="D12" s="10"/>
      <c r="E12" s="78" t="s">
        <v>53</v>
      </c>
      <c r="F12" s="11"/>
      <c r="G12" s="78" t="s">
        <v>52</v>
      </c>
      <c r="H12" s="10"/>
      <c r="I12" s="78" t="s">
        <v>53</v>
      </c>
      <c r="J12" s="11"/>
      <c r="K12" s="78" t="s">
        <v>52</v>
      </c>
      <c r="L12" s="10"/>
      <c r="M12" s="78" t="s">
        <v>53</v>
      </c>
      <c r="N12" s="11"/>
      <c r="O12" s="78" t="s">
        <v>52</v>
      </c>
      <c r="P12" s="10"/>
      <c r="Q12" s="78" t="s">
        <v>53</v>
      </c>
      <c r="R12" s="11"/>
      <c r="S12" s="78" t="s">
        <v>52</v>
      </c>
      <c r="T12" s="10"/>
      <c r="U12" s="78" t="s">
        <v>53</v>
      </c>
      <c r="V12" s="14"/>
    </row>
    <row r="13" spans="1:22" ht="11.25" customHeight="1" x14ac:dyDescent="0.2">
      <c r="A13" s="16" t="s">
        <v>217</v>
      </c>
      <c r="B13" s="132"/>
      <c r="C13" s="139">
        <v>2200</v>
      </c>
      <c r="D13" s="146"/>
      <c r="E13" s="139">
        <v>1650</v>
      </c>
      <c r="F13" s="146"/>
      <c r="G13" s="139">
        <v>2060</v>
      </c>
      <c r="H13" s="146"/>
      <c r="I13" s="139">
        <v>1880</v>
      </c>
      <c r="J13" s="146"/>
      <c r="K13" s="139">
        <v>101</v>
      </c>
      <c r="L13" s="140"/>
      <c r="M13" s="139">
        <v>93</v>
      </c>
      <c r="N13" s="140"/>
      <c r="O13" s="141">
        <v>4</v>
      </c>
      <c r="P13" s="142"/>
      <c r="Q13" s="141">
        <v>4</v>
      </c>
      <c r="R13" s="142"/>
      <c r="S13" s="139">
        <v>4360</v>
      </c>
      <c r="T13" s="146"/>
      <c r="U13" s="139">
        <v>3630</v>
      </c>
      <c r="V13" s="168"/>
    </row>
    <row r="14" spans="1:22" ht="11.25" customHeight="1" x14ac:dyDescent="0.2">
      <c r="A14" s="90" t="s">
        <v>208</v>
      </c>
      <c r="B14" s="1"/>
      <c r="C14" s="60"/>
      <c r="D14" s="63"/>
      <c r="E14" s="60"/>
      <c r="F14" s="63"/>
      <c r="G14" s="60"/>
      <c r="H14" s="203"/>
      <c r="I14" s="60"/>
      <c r="J14" s="203"/>
      <c r="K14" s="61"/>
      <c r="L14" s="200"/>
      <c r="M14" s="60"/>
      <c r="N14" s="200"/>
      <c r="O14" s="68"/>
      <c r="P14" s="200"/>
      <c r="Q14" s="68"/>
      <c r="R14" s="200"/>
      <c r="S14" s="60"/>
      <c r="T14" s="62"/>
      <c r="U14" s="60"/>
      <c r="V14" s="22"/>
    </row>
    <row r="15" spans="1:22" ht="11.25" customHeight="1" x14ac:dyDescent="0.2">
      <c r="A15" s="91" t="s">
        <v>31</v>
      </c>
      <c r="B15" s="1"/>
      <c r="C15" s="87">
        <v>180.208</v>
      </c>
      <c r="D15" s="168"/>
      <c r="E15" s="87">
        <v>136.428</v>
      </c>
      <c r="F15" s="168"/>
      <c r="G15" s="87">
        <v>173.49</v>
      </c>
      <c r="H15" s="203"/>
      <c r="I15" s="87">
        <v>158.89500000000001</v>
      </c>
      <c r="J15" s="203"/>
      <c r="K15" s="89">
        <v>8.4480000000000004</v>
      </c>
      <c r="L15" s="200"/>
      <c r="M15" s="87">
        <v>7.7290000000000001</v>
      </c>
      <c r="N15" s="200"/>
      <c r="O15" s="86" t="s">
        <v>203</v>
      </c>
      <c r="P15" s="200"/>
      <c r="Q15" s="86" t="s">
        <v>203</v>
      </c>
      <c r="R15" s="200"/>
      <c r="S15" s="87">
        <v>362.46300000000002</v>
      </c>
      <c r="T15" s="168"/>
      <c r="U15" s="87">
        <v>303.37</v>
      </c>
      <c r="V15" s="168"/>
    </row>
    <row r="16" spans="1:22" ht="11.25" customHeight="1" x14ac:dyDescent="0.2">
      <c r="A16" s="91" t="s">
        <v>32</v>
      </c>
      <c r="B16" s="1"/>
      <c r="C16" s="87">
        <v>187.624</v>
      </c>
      <c r="D16" s="168"/>
      <c r="E16" s="87">
        <v>140.90899999999999</v>
      </c>
      <c r="F16" s="168"/>
      <c r="G16" s="87">
        <v>168.62799999999999</v>
      </c>
      <c r="H16" s="203"/>
      <c r="I16" s="87">
        <v>154.17599999999999</v>
      </c>
      <c r="J16" s="203"/>
      <c r="K16" s="89">
        <v>8.4480000000000004</v>
      </c>
      <c r="L16" s="200"/>
      <c r="M16" s="87">
        <v>7.7290000000000001</v>
      </c>
      <c r="N16" s="200"/>
      <c r="O16" s="86" t="s">
        <v>203</v>
      </c>
      <c r="P16" s="200"/>
      <c r="Q16" s="86" t="s">
        <v>203</v>
      </c>
      <c r="R16" s="200"/>
      <c r="S16" s="87">
        <v>365.017</v>
      </c>
      <c r="T16" s="168"/>
      <c r="U16" s="87">
        <v>303.13200000000001</v>
      </c>
      <c r="V16" s="168"/>
    </row>
    <row r="17" spans="1:22" ht="11.25" customHeight="1" x14ac:dyDescent="0.2">
      <c r="A17" s="91" t="s">
        <v>33</v>
      </c>
      <c r="B17" s="1"/>
      <c r="C17" s="87">
        <v>183.28200000000001</v>
      </c>
      <c r="D17" s="168"/>
      <c r="E17" s="87">
        <v>138.113</v>
      </c>
      <c r="F17" s="168"/>
      <c r="G17" s="87">
        <v>154.482</v>
      </c>
      <c r="H17" s="203"/>
      <c r="I17" s="87">
        <v>141.42400000000001</v>
      </c>
      <c r="J17" s="168"/>
      <c r="K17" s="89">
        <v>8.4480000000000004</v>
      </c>
      <c r="L17" s="200"/>
      <c r="M17" s="87">
        <v>7.7290000000000001</v>
      </c>
      <c r="N17" s="200"/>
      <c r="O17" s="86" t="s">
        <v>203</v>
      </c>
      <c r="P17" s="200"/>
      <c r="Q17" s="86" t="s">
        <v>203</v>
      </c>
      <c r="R17" s="200"/>
      <c r="S17" s="87">
        <v>346.529</v>
      </c>
      <c r="T17" s="168"/>
      <c r="U17" s="87">
        <v>287.58300000000003</v>
      </c>
      <c r="V17" s="207"/>
    </row>
    <row r="18" spans="1:22" ht="11.25" customHeight="1" x14ac:dyDescent="0.2">
      <c r="A18" s="91" t="s">
        <v>34</v>
      </c>
      <c r="B18" s="1"/>
      <c r="C18" s="87">
        <v>182.47900000000001</v>
      </c>
      <c r="D18" s="227"/>
      <c r="E18" s="87">
        <v>138.03800000000001</v>
      </c>
      <c r="F18" s="168"/>
      <c r="G18" s="87">
        <v>148.10900000000001</v>
      </c>
      <c r="H18" s="168"/>
      <c r="I18" s="87">
        <v>135.69499999999999</v>
      </c>
      <c r="J18" s="168"/>
      <c r="K18" s="89">
        <v>8.4480000000000004</v>
      </c>
      <c r="L18" s="200"/>
      <c r="M18" s="87">
        <v>7.7290000000000001</v>
      </c>
      <c r="N18" s="200"/>
      <c r="O18" s="86" t="s">
        <v>203</v>
      </c>
      <c r="P18" s="200"/>
      <c r="Q18" s="86" t="s">
        <v>203</v>
      </c>
      <c r="R18" s="200"/>
      <c r="S18" s="87">
        <v>339.35300000000001</v>
      </c>
      <c r="T18" s="168"/>
      <c r="U18" s="87">
        <v>281.77999999999997</v>
      </c>
      <c r="V18" s="168"/>
    </row>
    <row r="19" spans="1:22" ht="11.25" customHeight="1" x14ac:dyDescent="0.2">
      <c r="A19" s="91" t="s">
        <v>227</v>
      </c>
      <c r="B19" s="1"/>
      <c r="C19" s="169">
        <v>1640</v>
      </c>
      <c r="D19" s="170"/>
      <c r="E19" s="169">
        <v>1240</v>
      </c>
      <c r="F19" s="171"/>
      <c r="G19" s="169">
        <v>1590</v>
      </c>
      <c r="H19" s="171"/>
      <c r="I19" s="169">
        <v>1450</v>
      </c>
      <c r="J19" s="171"/>
      <c r="K19" s="172">
        <v>76.012</v>
      </c>
      <c r="L19" s="201"/>
      <c r="M19" s="169">
        <v>69.542000000000002</v>
      </c>
      <c r="N19" s="201"/>
      <c r="O19" s="205">
        <v>2.8759999999999999</v>
      </c>
      <c r="P19" s="201"/>
      <c r="Q19" s="205">
        <v>2.8759999999999999</v>
      </c>
      <c r="R19" s="201"/>
      <c r="S19" s="169">
        <v>3310</v>
      </c>
      <c r="T19" s="171"/>
      <c r="U19" s="169">
        <v>2760</v>
      </c>
      <c r="V19" s="168"/>
    </row>
    <row r="20" spans="1:22" ht="11.25" customHeight="1" x14ac:dyDescent="0.2">
      <c r="A20" s="130" t="s">
        <v>218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202"/>
      <c r="M20" s="51"/>
      <c r="N20" s="202"/>
      <c r="O20" s="51"/>
      <c r="P20" s="202"/>
      <c r="Q20" s="51"/>
      <c r="R20" s="202"/>
      <c r="S20" s="51"/>
      <c r="T20" s="51"/>
      <c r="U20" s="51"/>
      <c r="V20" s="129"/>
    </row>
    <row r="21" spans="1:22" ht="11.25" customHeight="1" x14ac:dyDescent="0.2">
      <c r="A21" s="91" t="s">
        <v>23</v>
      </c>
      <c r="B21" s="51"/>
      <c r="C21" s="88">
        <v>179.261</v>
      </c>
      <c r="D21" s="233"/>
      <c r="E21" s="88">
        <v>136.096</v>
      </c>
      <c r="F21" s="233"/>
      <c r="G21" s="88">
        <v>175.04</v>
      </c>
      <c r="H21" s="227"/>
      <c r="I21" s="88">
        <v>160.81399999999999</v>
      </c>
      <c r="J21" s="227"/>
      <c r="K21" s="88">
        <v>8.4480000000000004</v>
      </c>
      <c r="L21" s="202"/>
      <c r="M21" s="88">
        <v>7.7270000000000003</v>
      </c>
      <c r="N21" s="202"/>
      <c r="O21" s="147" t="s">
        <v>203</v>
      </c>
      <c r="P21" s="202"/>
      <c r="Q21" s="147" t="s">
        <v>203</v>
      </c>
      <c r="R21" s="202"/>
      <c r="S21" s="88">
        <v>363.06700000000001</v>
      </c>
      <c r="T21" s="233"/>
      <c r="U21" s="88">
        <v>304.95699999999999</v>
      </c>
      <c r="V21" s="128"/>
    </row>
    <row r="22" spans="1:22" ht="11.25" customHeight="1" x14ac:dyDescent="0.2">
      <c r="A22" s="91" t="s">
        <v>24</v>
      </c>
      <c r="B22" s="51"/>
      <c r="C22" s="87">
        <v>172.501</v>
      </c>
      <c r="D22" s="233"/>
      <c r="E22" s="87">
        <v>130.06700000000001</v>
      </c>
      <c r="F22" s="233"/>
      <c r="G22" s="87">
        <v>160.40700000000001</v>
      </c>
      <c r="H22" s="227"/>
      <c r="I22" s="87">
        <v>147.02000000000001</v>
      </c>
      <c r="J22" s="227"/>
      <c r="K22" s="87">
        <v>8.4459999999999997</v>
      </c>
      <c r="L22" s="200"/>
      <c r="M22" s="87">
        <v>7.7270000000000003</v>
      </c>
      <c r="N22" s="200"/>
      <c r="O22" s="86" t="s">
        <v>203</v>
      </c>
      <c r="P22" s="200"/>
      <c r="Q22" s="86" t="s">
        <v>203</v>
      </c>
      <c r="R22" s="200"/>
      <c r="S22" s="87">
        <v>341.673</v>
      </c>
      <c r="T22" s="233"/>
      <c r="U22" s="87">
        <v>285.13299999999998</v>
      </c>
      <c r="V22" s="233"/>
    </row>
    <row r="23" spans="1:22" ht="11.25" customHeight="1" x14ac:dyDescent="0.2">
      <c r="A23" s="91" t="s">
        <v>25</v>
      </c>
      <c r="B23" s="51"/>
      <c r="C23" s="87">
        <v>164.059</v>
      </c>
      <c r="D23" s="52"/>
      <c r="E23" s="87">
        <v>129.58600000000001</v>
      </c>
      <c r="F23" s="200"/>
      <c r="G23" s="87">
        <v>180.465</v>
      </c>
      <c r="H23" s="227"/>
      <c r="I23" s="87">
        <v>165.72200000000001</v>
      </c>
      <c r="J23" s="227"/>
      <c r="K23" s="87">
        <v>8.4459999999999997</v>
      </c>
      <c r="L23" s="200"/>
      <c r="M23" s="87">
        <v>7.7270000000000003</v>
      </c>
      <c r="N23" s="200"/>
      <c r="O23" s="86" t="s">
        <v>203</v>
      </c>
      <c r="P23" s="200"/>
      <c r="Q23" s="86" t="s">
        <v>203</v>
      </c>
      <c r="R23" s="200"/>
      <c r="S23" s="87">
        <v>353.28899999999999</v>
      </c>
      <c r="T23" s="227"/>
      <c r="U23" s="87">
        <v>303.35500000000002</v>
      </c>
      <c r="V23" s="231"/>
    </row>
    <row r="24" spans="1:22" ht="11.25" customHeight="1" x14ac:dyDescent="0.2">
      <c r="A24" s="91" t="s">
        <v>26</v>
      </c>
      <c r="B24" s="51"/>
      <c r="C24" s="87">
        <v>165.38399999999999</v>
      </c>
      <c r="D24" s="52"/>
      <c r="E24" s="87">
        <v>131.19200000000001</v>
      </c>
      <c r="F24" s="200"/>
      <c r="G24" s="87">
        <v>177.101</v>
      </c>
      <c r="H24" s="227"/>
      <c r="I24" s="87">
        <v>161.98500000000001</v>
      </c>
      <c r="J24" s="227"/>
      <c r="K24" s="87">
        <v>8.4459999999999997</v>
      </c>
      <c r="L24" s="200"/>
      <c r="M24" s="87">
        <v>7.7270000000000003</v>
      </c>
      <c r="N24" s="200"/>
      <c r="O24" s="86" t="s">
        <v>203</v>
      </c>
      <c r="P24" s="200"/>
      <c r="Q24" s="86" t="s">
        <v>203</v>
      </c>
      <c r="R24" s="200"/>
      <c r="S24" s="87">
        <v>351.25099999999998</v>
      </c>
      <c r="T24" s="227"/>
      <c r="U24" s="87">
        <v>301.22300000000001</v>
      </c>
      <c r="V24" s="238"/>
    </row>
    <row r="25" spans="1:22" ht="11.25" customHeight="1" x14ac:dyDescent="0.2">
      <c r="A25" s="91" t="s">
        <v>27</v>
      </c>
      <c r="B25" s="51"/>
      <c r="C25" s="87">
        <v>168.24100000000001</v>
      </c>
      <c r="D25" s="52"/>
      <c r="E25" s="87">
        <v>133.50800000000001</v>
      </c>
      <c r="F25" s="200"/>
      <c r="G25" s="87">
        <v>173.38300000000001</v>
      </c>
      <c r="H25" s="227"/>
      <c r="I25" s="87">
        <v>158.637</v>
      </c>
      <c r="J25" s="227"/>
      <c r="K25" s="87">
        <v>8.4459999999999997</v>
      </c>
      <c r="L25" s="200"/>
      <c r="M25" s="87">
        <v>7.7270000000000003</v>
      </c>
      <c r="N25" s="200"/>
      <c r="O25" s="86" t="s">
        <v>203</v>
      </c>
      <c r="P25" s="200"/>
      <c r="Q25" s="86" t="s">
        <v>203</v>
      </c>
      <c r="R25" s="200"/>
      <c r="S25" s="87">
        <v>350.38900000000001</v>
      </c>
      <c r="T25" s="227"/>
      <c r="U25" s="87">
        <v>300.19099999999997</v>
      </c>
      <c r="V25" s="248"/>
    </row>
    <row r="26" spans="1:22" ht="11.25" customHeight="1" x14ac:dyDescent="0.2">
      <c r="A26" s="91" t="s">
        <v>28</v>
      </c>
      <c r="B26" s="51"/>
      <c r="C26" s="87">
        <v>178.816</v>
      </c>
      <c r="D26" s="227"/>
      <c r="E26" s="87">
        <v>137.03</v>
      </c>
      <c r="F26" s="227"/>
      <c r="G26" s="87">
        <v>178.744</v>
      </c>
      <c r="H26" s="227"/>
      <c r="I26" s="87">
        <v>163.602</v>
      </c>
      <c r="J26" s="227"/>
      <c r="K26" s="87">
        <v>8.4459999999999997</v>
      </c>
      <c r="L26" s="200"/>
      <c r="M26" s="87">
        <v>7.7270000000000003</v>
      </c>
      <c r="N26" s="200"/>
      <c r="O26" s="86" t="s">
        <v>203</v>
      </c>
      <c r="P26" s="200"/>
      <c r="Q26" s="86" t="s">
        <v>203</v>
      </c>
      <c r="R26" s="200"/>
      <c r="S26" s="87">
        <v>366.32499999999999</v>
      </c>
      <c r="T26" s="227"/>
      <c r="U26" s="87">
        <v>308.67899999999997</v>
      </c>
      <c r="V26" s="227"/>
    </row>
    <row r="27" spans="1:22" ht="11.25" customHeight="1" x14ac:dyDescent="0.2">
      <c r="A27" s="91" t="s">
        <v>29</v>
      </c>
      <c r="B27" s="51"/>
      <c r="C27" s="87">
        <v>181.53299999999999</v>
      </c>
      <c r="D27" s="227"/>
      <c r="E27" s="87">
        <v>140.47999999999999</v>
      </c>
      <c r="F27" s="227"/>
      <c r="G27" s="87">
        <v>187.93899999999999</v>
      </c>
      <c r="H27" s="227"/>
      <c r="I27" s="87">
        <v>172.5</v>
      </c>
      <c r="J27" s="227"/>
      <c r="K27" s="87">
        <v>8.4459999999999997</v>
      </c>
      <c r="L27" s="200"/>
      <c r="M27" s="87">
        <v>7.7270000000000003</v>
      </c>
      <c r="N27" s="200"/>
      <c r="O27" s="86" t="s">
        <v>203</v>
      </c>
      <c r="P27" s="200"/>
      <c r="Q27" s="86" t="s">
        <v>203</v>
      </c>
      <c r="R27" s="200"/>
      <c r="S27" s="87">
        <v>378.23700000000002</v>
      </c>
      <c r="T27" s="227"/>
      <c r="U27" s="87">
        <v>321.02699999999999</v>
      </c>
      <c r="V27" s="227"/>
    </row>
    <row r="28" spans="1:22" ht="11.25" customHeight="1" x14ac:dyDescent="0.2">
      <c r="A28" s="91" t="s">
        <v>30</v>
      </c>
      <c r="B28" s="51"/>
      <c r="C28" s="87">
        <v>183.084</v>
      </c>
      <c r="D28" s="52"/>
      <c r="E28" s="87">
        <v>141.86000000000001</v>
      </c>
      <c r="F28" s="200"/>
      <c r="G28" s="87">
        <v>174.14</v>
      </c>
      <c r="H28" s="200"/>
      <c r="I28" s="87">
        <v>159.43</v>
      </c>
      <c r="J28" s="200"/>
      <c r="K28" s="87">
        <v>8.4459999999999997</v>
      </c>
      <c r="L28" s="200"/>
      <c r="M28" s="87">
        <v>7.7270000000000003</v>
      </c>
      <c r="N28" s="200"/>
      <c r="O28" s="86" t="s">
        <v>203</v>
      </c>
      <c r="P28" s="200"/>
      <c r="Q28" s="86" t="s">
        <v>203</v>
      </c>
      <c r="R28" s="200"/>
      <c r="S28" s="87">
        <v>365.99</v>
      </c>
      <c r="T28" s="60"/>
      <c r="U28" s="87">
        <v>309.33600000000001</v>
      </c>
      <c r="V28" s="129"/>
    </row>
    <row r="29" spans="1:22" ht="11.25" customHeight="1" x14ac:dyDescent="0.2">
      <c r="A29" s="92" t="s">
        <v>31</v>
      </c>
      <c r="B29" s="51"/>
      <c r="C29" s="87">
        <v>181.066</v>
      </c>
      <c r="D29" s="52"/>
      <c r="E29" s="87">
        <v>139.90600000000001</v>
      </c>
      <c r="F29" s="200"/>
      <c r="G29" s="87">
        <v>174.685</v>
      </c>
      <c r="H29" s="200"/>
      <c r="I29" s="87">
        <v>159.876</v>
      </c>
      <c r="J29" s="200"/>
      <c r="K29" s="87">
        <v>8.4459999999999997</v>
      </c>
      <c r="L29" s="200"/>
      <c r="M29" s="87">
        <v>7.7270000000000003</v>
      </c>
      <c r="N29" s="200"/>
      <c r="O29" s="86" t="s">
        <v>203</v>
      </c>
      <c r="P29" s="200"/>
      <c r="Q29" s="86" t="s">
        <v>203</v>
      </c>
      <c r="R29" s="200"/>
      <c r="S29" s="87">
        <v>364.517</v>
      </c>
      <c r="T29" s="60"/>
      <c r="U29" s="87">
        <v>307.82799999999997</v>
      </c>
      <c r="V29" s="129"/>
    </row>
    <row r="30" spans="1:22" ht="11.25" customHeight="1" x14ac:dyDescent="0.2">
      <c r="A30" s="257" t="s">
        <v>227</v>
      </c>
      <c r="B30" s="51"/>
      <c r="C30" s="268">
        <v>1570</v>
      </c>
      <c r="D30" s="269"/>
      <c r="E30" s="268">
        <v>1220</v>
      </c>
      <c r="F30" s="270"/>
      <c r="G30" s="268">
        <v>1580</v>
      </c>
      <c r="H30" s="270"/>
      <c r="I30" s="268">
        <v>1450</v>
      </c>
      <c r="J30" s="270"/>
      <c r="K30" s="268">
        <v>76.015999999999991</v>
      </c>
      <c r="L30" s="270"/>
      <c r="M30" s="268">
        <v>69.543000000000021</v>
      </c>
      <c r="N30" s="270"/>
      <c r="O30" s="141">
        <v>2.8759999999999999</v>
      </c>
      <c r="P30" s="270"/>
      <c r="Q30" s="141">
        <v>2.8759999999999999</v>
      </c>
      <c r="R30" s="270"/>
      <c r="S30" s="268">
        <v>3240</v>
      </c>
      <c r="T30" s="271"/>
      <c r="U30" s="268">
        <v>2740</v>
      </c>
      <c r="V30" s="129"/>
    </row>
    <row r="31" spans="1:22" ht="11.25" customHeight="1" x14ac:dyDescent="0.2">
      <c r="A31" s="292" t="s">
        <v>234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66"/>
    </row>
    <row r="32" spans="1:22" ht="11.25" customHeight="1" x14ac:dyDescent="0.2">
      <c r="A32" s="288" t="s">
        <v>54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67"/>
    </row>
    <row r="33" spans="1:22" ht="11.25" customHeight="1" x14ac:dyDescent="0.2">
      <c r="A33" s="289" t="s">
        <v>188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67"/>
    </row>
  </sheetData>
  <mergeCells count="18">
    <mergeCell ref="G7:I7"/>
    <mergeCell ref="G8:I8"/>
    <mergeCell ref="G9:I9"/>
    <mergeCell ref="A32:U32"/>
    <mergeCell ref="A33:U33"/>
    <mergeCell ref="A1:U1"/>
    <mergeCell ref="A2:U2"/>
    <mergeCell ref="A3:U3"/>
    <mergeCell ref="A4:U4"/>
    <mergeCell ref="A5:U5"/>
    <mergeCell ref="A6:U6"/>
    <mergeCell ref="O9:Q9"/>
    <mergeCell ref="K9:M9"/>
    <mergeCell ref="S9:U9"/>
    <mergeCell ref="A31:U31"/>
    <mergeCell ref="O8:Q8"/>
    <mergeCell ref="C8:E8"/>
    <mergeCell ref="C9:E9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9.85546875" style="29" bestFit="1" customWidth="1"/>
    <col min="2" max="2" width="1.7109375" style="29" customWidth="1"/>
    <col min="3" max="3" width="7.42578125" style="29" bestFit="1" customWidth="1"/>
    <col min="4" max="4" width="1.7109375" style="33" customWidth="1"/>
    <col min="5" max="5" width="9.42578125" style="29" bestFit="1" customWidth="1"/>
    <col min="6" max="6" width="1.7109375" style="33" customWidth="1"/>
    <col min="7" max="7" width="7.42578125" style="29" bestFit="1" customWidth="1"/>
    <col min="8" max="8" width="1.7109375" style="33" customWidth="1"/>
    <col min="9" max="9" width="9.42578125" style="29" bestFit="1" customWidth="1"/>
    <col min="10" max="16384" width="9.140625" style="29"/>
  </cols>
  <sheetData>
    <row r="1" spans="1:9" ht="11.25" customHeight="1" x14ac:dyDescent="0.2">
      <c r="A1" s="282" t="s">
        <v>55</v>
      </c>
      <c r="B1" s="296"/>
      <c r="C1" s="296"/>
      <c r="D1" s="296"/>
      <c r="E1" s="296"/>
      <c r="F1" s="296"/>
      <c r="G1" s="296"/>
      <c r="H1" s="296"/>
      <c r="I1" s="296"/>
    </row>
    <row r="2" spans="1:9" ht="11.25" customHeight="1" x14ac:dyDescent="0.2">
      <c r="A2" s="282" t="s">
        <v>56</v>
      </c>
      <c r="B2" s="296"/>
      <c r="C2" s="296"/>
      <c r="D2" s="296"/>
      <c r="E2" s="296"/>
      <c r="F2" s="296"/>
      <c r="G2" s="296"/>
      <c r="H2" s="296"/>
      <c r="I2" s="296"/>
    </row>
    <row r="3" spans="1:9" ht="11.25" customHeight="1" x14ac:dyDescent="0.2">
      <c r="A3" s="282" t="s">
        <v>228</v>
      </c>
      <c r="B3" s="296"/>
      <c r="C3" s="296"/>
      <c r="D3" s="296"/>
      <c r="E3" s="296"/>
      <c r="F3" s="296"/>
      <c r="G3" s="296"/>
      <c r="H3" s="296"/>
      <c r="I3" s="296"/>
    </row>
    <row r="4" spans="1:9" ht="11.25" customHeight="1" x14ac:dyDescent="0.2">
      <c r="A4" s="282"/>
      <c r="B4" s="296"/>
      <c r="C4" s="296"/>
      <c r="D4" s="296"/>
      <c r="E4" s="296"/>
      <c r="F4" s="296"/>
      <c r="G4" s="296"/>
      <c r="H4" s="296"/>
      <c r="I4" s="296"/>
    </row>
    <row r="5" spans="1:9" ht="11.25" customHeight="1" x14ac:dyDescent="0.2">
      <c r="A5" s="282" t="s">
        <v>57</v>
      </c>
      <c r="B5" s="296"/>
      <c r="C5" s="296"/>
      <c r="D5" s="296"/>
      <c r="E5" s="296"/>
      <c r="F5" s="296"/>
      <c r="G5" s="296"/>
      <c r="H5" s="296"/>
      <c r="I5" s="296"/>
    </row>
    <row r="6" spans="1:9" ht="11.25" customHeight="1" x14ac:dyDescent="0.2">
      <c r="A6" s="284"/>
      <c r="B6" s="301"/>
      <c r="C6" s="301"/>
      <c r="D6" s="301"/>
      <c r="E6" s="301"/>
      <c r="F6" s="301"/>
      <c r="G6" s="301"/>
      <c r="H6" s="301"/>
      <c r="I6" s="301"/>
    </row>
    <row r="7" spans="1:9" ht="11.25" customHeight="1" x14ac:dyDescent="0.2">
      <c r="A7" s="26"/>
      <c r="B7" s="26"/>
      <c r="C7" s="26"/>
      <c r="D7" s="8"/>
      <c r="E7" s="26"/>
      <c r="F7" s="8"/>
      <c r="G7" s="299" t="s">
        <v>58</v>
      </c>
      <c r="H7" s="300"/>
      <c r="I7" s="300"/>
    </row>
    <row r="8" spans="1:9" ht="11.25" customHeight="1" x14ac:dyDescent="0.2">
      <c r="A8" s="72"/>
      <c r="B8" s="72"/>
      <c r="C8" s="284" t="s">
        <v>59</v>
      </c>
      <c r="D8" s="287"/>
      <c r="E8" s="287"/>
      <c r="F8" s="9"/>
      <c r="G8" s="284" t="s">
        <v>60</v>
      </c>
      <c r="H8" s="287"/>
      <c r="I8" s="287"/>
    </row>
    <row r="9" spans="1:9" ht="11.25" customHeight="1" x14ac:dyDescent="0.2">
      <c r="A9" s="72"/>
      <c r="B9" s="72"/>
      <c r="C9" s="79" t="s">
        <v>61</v>
      </c>
      <c r="D9" s="81"/>
      <c r="E9" s="79" t="s">
        <v>62</v>
      </c>
      <c r="F9" s="9"/>
      <c r="G9" s="79" t="s">
        <v>61</v>
      </c>
      <c r="H9" s="81"/>
      <c r="I9" s="79" t="s">
        <v>62</v>
      </c>
    </row>
    <row r="10" spans="1:9" ht="11.25" customHeight="1" x14ac:dyDescent="0.2">
      <c r="A10" s="71"/>
      <c r="B10" s="71"/>
      <c r="C10" s="78" t="s">
        <v>63</v>
      </c>
      <c r="D10" s="82"/>
      <c r="E10" s="78" t="s">
        <v>64</v>
      </c>
      <c r="F10" s="13"/>
      <c r="G10" s="78" t="s">
        <v>63</v>
      </c>
      <c r="H10" s="82"/>
      <c r="I10" s="78" t="s">
        <v>64</v>
      </c>
    </row>
    <row r="11" spans="1:9" ht="11.25" customHeight="1" x14ac:dyDescent="0.2">
      <c r="A11" s="93" t="s">
        <v>65</v>
      </c>
      <c r="B11" s="1"/>
      <c r="C11" s="30">
        <v>151000</v>
      </c>
      <c r="D11" s="193"/>
      <c r="E11" s="30">
        <v>181000</v>
      </c>
      <c r="F11" s="193"/>
      <c r="G11" s="30">
        <v>117000</v>
      </c>
      <c r="H11" s="193"/>
      <c r="I11" s="30">
        <v>140000</v>
      </c>
    </row>
    <row r="12" spans="1:9" ht="11.25" customHeight="1" x14ac:dyDescent="0.2">
      <c r="A12" s="93" t="s">
        <v>66</v>
      </c>
      <c r="B12" s="1"/>
      <c r="C12" s="30">
        <v>160000</v>
      </c>
      <c r="D12" s="193"/>
      <c r="E12" s="30">
        <v>175000</v>
      </c>
      <c r="F12" s="193"/>
      <c r="G12" s="30">
        <v>147000</v>
      </c>
      <c r="H12" s="193"/>
      <c r="I12" s="30">
        <v>160000</v>
      </c>
    </row>
    <row r="13" spans="1:9" ht="11.25" customHeight="1" x14ac:dyDescent="0.2">
      <c r="A13" s="93" t="s">
        <v>47</v>
      </c>
      <c r="B13" s="1"/>
      <c r="C13" s="30">
        <v>7040</v>
      </c>
      <c r="D13" s="193"/>
      <c r="E13" s="30">
        <v>8450</v>
      </c>
      <c r="F13" s="193"/>
      <c r="G13" s="30">
        <v>6440</v>
      </c>
      <c r="H13" s="193"/>
      <c r="I13" s="30">
        <v>7730</v>
      </c>
    </row>
    <row r="14" spans="1:9" ht="11.25" customHeight="1" x14ac:dyDescent="0.2">
      <c r="A14" s="93" t="s">
        <v>67</v>
      </c>
      <c r="B14" s="1"/>
      <c r="C14" s="19">
        <v>266</v>
      </c>
      <c r="D14" s="191"/>
      <c r="E14" s="19">
        <v>320</v>
      </c>
      <c r="F14" s="191"/>
      <c r="G14" s="19">
        <v>266</v>
      </c>
      <c r="H14" s="191"/>
      <c r="I14" s="19">
        <v>320</v>
      </c>
    </row>
    <row r="15" spans="1:9" ht="11.25" customHeight="1" x14ac:dyDescent="0.2">
      <c r="A15" s="94" t="s">
        <v>7</v>
      </c>
      <c r="B15" s="3"/>
      <c r="C15" s="31">
        <v>319000</v>
      </c>
      <c r="D15" s="191"/>
      <c r="E15" s="31">
        <v>365000</v>
      </c>
      <c r="F15" s="191"/>
      <c r="G15" s="31">
        <v>270000</v>
      </c>
      <c r="H15" s="191"/>
      <c r="I15" s="31">
        <v>308000</v>
      </c>
    </row>
    <row r="16" spans="1:9" ht="11.25" customHeight="1" x14ac:dyDescent="0.2">
      <c r="A16" s="297" t="s">
        <v>54</v>
      </c>
      <c r="B16" s="298"/>
      <c r="C16" s="298"/>
      <c r="D16" s="298"/>
      <c r="E16" s="298"/>
      <c r="F16" s="298"/>
      <c r="G16" s="298"/>
      <c r="H16" s="298"/>
      <c r="I16" s="298"/>
    </row>
  </sheetData>
  <mergeCells count="10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.28515625" style="151" bestFit="1" customWidth="1"/>
    <col min="2" max="2" width="1.7109375" style="151" customWidth="1"/>
    <col min="3" max="3" width="6.85546875" style="151" bestFit="1" customWidth="1"/>
    <col min="4" max="4" width="1.7109375" style="150" customWidth="1"/>
    <col min="5" max="5" width="6.7109375" style="151" bestFit="1" customWidth="1"/>
    <col min="6" max="6" width="1.7109375" style="43" customWidth="1"/>
    <col min="7" max="7" width="7.85546875" style="151" bestFit="1" customWidth="1"/>
    <col min="8" max="8" width="1.7109375" style="43" customWidth="1"/>
    <col min="9" max="9" width="6.5703125" style="151" bestFit="1" customWidth="1"/>
    <col min="10" max="10" width="1.7109375" style="151" customWidth="1"/>
    <col min="11" max="11" width="9.140625" style="151"/>
    <col min="12" max="12" width="1.7109375" style="151" customWidth="1"/>
    <col min="13" max="16384" width="9.140625" style="151"/>
  </cols>
  <sheetData>
    <row r="1" spans="1:13" ht="11.25" customHeight="1" x14ac:dyDescent="0.25">
      <c r="A1" s="282" t="s">
        <v>68</v>
      </c>
      <c r="B1" s="294"/>
      <c r="C1" s="294"/>
      <c r="D1" s="294"/>
      <c r="E1" s="294"/>
      <c r="F1" s="294"/>
      <c r="G1" s="294"/>
      <c r="H1" s="294"/>
      <c r="I1" s="294"/>
      <c r="J1" s="277"/>
      <c r="K1" s="277"/>
      <c r="L1" s="277"/>
      <c r="M1" s="277"/>
    </row>
    <row r="2" spans="1:13" ht="11.25" customHeight="1" x14ac:dyDescent="0.25">
      <c r="A2" s="282" t="s">
        <v>201</v>
      </c>
      <c r="B2" s="294"/>
      <c r="C2" s="294"/>
      <c r="D2" s="294"/>
      <c r="E2" s="294"/>
      <c r="F2" s="294"/>
      <c r="G2" s="294"/>
      <c r="H2" s="294"/>
      <c r="I2" s="294"/>
      <c r="J2" s="277"/>
      <c r="K2" s="277"/>
      <c r="L2" s="277"/>
      <c r="M2" s="277"/>
    </row>
    <row r="3" spans="1:13" ht="11.25" customHeight="1" x14ac:dyDescent="0.25">
      <c r="A3" s="282" t="s">
        <v>229</v>
      </c>
      <c r="B3" s="294"/>
      <c r="C3" s="294"/>
      <c r="D3" s="294"/>
      <c r="E3" s="294"/>
      <c r="F3" s="294"/>
      <c r="G3" s="294"/>
      <c r="H3" s="294"/>
      <c r="I3" s="294"/>
      <c r="J3" s="277"/>
      <c r="K3" s="277"/>
      <c r="L3" s="277"/>
      <c r="M3" s="277"/>
    </row>
    <row r="4" spans="1:13" ht="11.25" customHeight="1" x14ac:dyDescent="0.25">
      <c r="A4" s="282"/>
      <c r="B4" s="294"/>
      <c r="C4" s="294"/>
      <c r="D4" s="294"/>
      <c r="E4" s="294"/>
      <c r="F4" s="294"/>
      <c r="G4" s="294"/>
      <c r="H4" s="294"/>
      <c r="I4" s="294"/>
      <c r="J4" s="277"/>
      <c r="K4" s="277"/>
      <c r="L4" s="277"/>
      <c r="M4" s="277"/>
    </row>
    <row r="5" spans="1:13" ht="11.25" customHeight="1" x14ac:dyDescent="0.25">
      <c r="A5" s="306" t="s">
        <v>57</v>
      </c>
      <c r="B5" s="294"/>
      <c r="C5" s="294"/>
      <c r="D5" s="294"/>
      <c r="E5" s="294"/>
      <c r="F5" s="294"/>
      <c r="G5" s="294"/>
      <c r="H5" s="294"/>
      <c r="I5" s="294"/>
      <c r="J5" s="277"/>
      <c r="K5" s="277"/>
      <c r="L5" s="277"/>
      <c r="M5" s="277"/>
    </row>
    <row r="6" spans="1:13" ht="11.25" customHeight="1" x14ac:dyDescent="0.25">
      <c r="A6" s="307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</row>
    <row r="7" spans="1:13" ht="11.25" customHeight="1" x14ac:dyDescent="0.25">
      <c r="A7" s="210"/>
      <c r="B7" s="208"/>
      <c r="C7" s="287" t="s">
        <v>31</v>
      </c>
      <c r="D7" s="285"/>
      <c r="E7" s="285"/>
      <c r="F7" s="285"/>
      <c r="G7" s="285"/>
      <c r="H7" s="285"/>
      <c r="I7" s="285"/>
      <c r="K7" s="284" t="s">
        <v>230</v>
      </c>
      <c r="L7" s="301"/>
      <c r="M7" s="301"/>
    </row>
    <row r="8" spans="1:13" ht="11.25" customHeight="1" x14ac:dyDescent="0.25">
      <c r="A8" s="72"/>
      <c r="B8" s="72"/>
      <c r="C8" s="149" t="s">
        <v>8</v>
      </c>
      <c r="D8" s="95"/>
      <c r="E8" s="149" t="s">
        <v>69</v>
      </c>
      <c r="F8" s="149"/>
      <c r="G8" s="149" t="s">
        <v>70</v>
      </c>
      <c r="H8" s="149"/>
      <c r="I8" s="149" t="s">
        <v>8</v>
      </c>
      <c r="K8" s="149" t="s">
        <v>69</v>
      </c>
      <c r="M8" s="149" t="s">
        <v>70</v>
      </c>
    </row>
    <row r="9" spans="1:13" ht="11.25" customHeight="1" x14ac:dyDescent="0.25">
      <c r="A9" s="71"/>
      <c r="B9" s="71"/>
      <c r="C9" s="148" t="s">
        <v>71</v>
      </c>
      <c r="D9" s="96"/>
      <c r="E9" s="148" t="s">
        <v>72</v>
      </c>
      <c r="F9" s="148"/>
      <c r="G9" s="148" t="s">
        <v>73</v>
      </c>
      <c r="H9" s="148"/>
      <c r="I9" s="148" t="s">
        <v>74</v>
      </c>
      <c r="J9" s="46"/>
      <c r="K9" s="213" t="s">
        <v>72</v>
      </c>
      <c r="L9" s="46"/>
      <c r="M9" s="148" t="s">
        <v>73</v>
      </c>
    </row>
    <row r="10" spans="1:13" ht="11.25" customHeight="1" x14ac:dyDescent="0.25">
      <c r="A10" s="97" t="s">
        <v>75</v>
      </c>
      <c r="B10" s="4"/>
      <c r="C10" s="4"/>
      <c r="D10" s="34"/>
      <c r="E10" s="4"/>
      <c r="F10" s="2"/>
      <c r="G10" s="4"/>
      <c r="H10" s="2"/>
      <c r="I10" s="4"/>
    </row>
    <row r="11" spans="1:13" ht="11.25" customHeight="1" x14ac:dyDescent="0.25">
      <c r="A11" s="94" t="s">
        <v>76</v>
      </c>
      <c r="B11" s="4"/>
      <c r="C11" s="30">
        <v>15600</v>
      </c>
      <c r="D11" s="35"/>
      <c r="E11" s="30">
        <v>70800</v>
      </c>
      <c r="F11" s="36"/>
      <c r="G11" s="30">
        <v>70900</v>
      </c>
      <c r="H11" s="36"/>
      <c r="I11" s="30">
        <v>15500</v>
      </c>
      <c r="K11" s="64">
        <v>643000</v>
      </c>
      <c r="M11" s="64">
        <v>643000</v>
      </c>
    </row>
    <row r="12" spans="1:13" ht="11.25" customHeight="1" x14ac:dyDescent="0.25">
      <c r="A12" s="94" t="s">
        <v>77</v>
      </c>
      <c r="B12" s="4"/>
      <c r="C12" s="30">
        <v>4650</v>
      </c>
      <c r="D12" s="35"/>
      <c r="E12" s="30">
        <v>20600</v>
      </c>
      <c r="F12" s="36"/>
      <c r="G12" s="30">
        <v>20500</v>
      </c>
      <c r="H12" s="36"/>
      <c r="I12" s="30">
        <v>4820</v>
      </c>
      <c r="K12" s="64">
        <v>194000</v>
      </c>
      <c r="M12" s="64">
        <v>194000</v>
      </c>
    </row>
    <row r="13" spans="1:13" ht="11.25" customHeight="1" x14ac:dyDescent="0.25">
      <c r="A13" s="94" t="s">
        <v>78</v>
      </c>
      <c r="B13" s="4"/>
      <c r="C13" s="30">
        <v>16100</v>
      </c>
      <c r="D13" s="38"/>
      <c r="E13" s="30">
        <v>44700</v>
      </c>
      <c r="F13" s="36"/>
      <c r="G13" s="30">
        <v>46000</v>
      </c>
      <c r="H13" s="36"/>
      <c r="I13" s="30">
        <v>14800</v>
      </c>
      <c r="K13" s="64">
        <v>401000</v>
      </c>
      <c r="M13" s="64">
        <v>396000</v>
      </c>
    </row>
    <row r="14" spans="1:13" ht="11.25" customHeight="1" x14ac:dyDescent="0.25">
      <c r="A14" s="94" t="s">
        <v>79</v>
      </c>
      <c r="B14" s="4"/>
      <c r="C14" s="30">
        <v>3110</v>
      </c>
      <c r="D14" s="39"/>
      <c r="E14" s="30">
        <v>6050</v>
      </c>
      <c r="F14" s="36"/>
      <c r="G14" s="30">
        <v>6020</v>
      </c>
      <c r="H14" s="36"/>
      <c r="I14" s="30">
        <v>3140</v>
      </c>
      <c r="K14" s="64">
        <v>48000</v>
      </c>
      <c r="M14" s="64">
        <v>48100</v>
      </c>
    </row>
    <row r="15" spans="1:13" ht="11.25" customHeight="1" x14ac:dyDescent="0.25">
      <c r="A15" s="94" t="s">
        <v>80</v>
      </c>
      <c r="B15" s="4"/>
      <c r="C15" s="32">
        <v>3920</v>
      </c>
      <c r="D15" s="35"/>
      <c r="E15" s="32">
        <v>9450</v>
      </c>
      <c r="F15" s="37"/>
      <c r="G15" s="32">
        <v>9920</v>
      </c>
      <c r="H15" s="37"/>
      <c r="I15" s="32">
        <v>3450</v>
      </c>
      <c r="K15" s="64">
        <v>85500</v>
      </c>
      <c r="M15" s="64">
        <v>86500</v>
      </c>
    </row>
    <row r="16" spans="1:13" ht="11.25" customHeight="1" x14ac:dyDescent="0.25">
      <c r="A16" s="94" t="s">
        <v>81</v>
      </c>
      <c r="B16" s="4"/>
      <c r="C16" s="32">
        <v>10300</v>
      </c>
      <c r="D16" s="56"/>
      <c r="E16" s="32">
        <v>35900</v>
      </c>
      <c r="F16" s="37"/>
      <c r="G16" s="32">
        <v>35900</v>
      </c>
      <c r="H16" s="37"/>
      <c r="I16" s="32">
        <v>10300</v>
      </c>
      <c r="K16" s="64">
        <v>306000</v>
      </c>
      <c r="M16" s="64">
        <v>306000</v>
      </c>
    </row>
    <row r="17" spans="1:13" ht="11.25" customHeight="1" x14ac:dyDescent="0.25">
      <c r="A17" s="98" t="s">
        <v>82</v>
      </c>
      <c r="B17" s="4"/>
      <c r="C17" s="41">
        <v>53700</v>
      </c>
      <c r="D17" s="41"/>
      <c r="E17" s="41">
        <v>188000</v>
      </c>
      <c r="F17" s="41"/>
      <c r="G17" s="41">
        <v>189000</v>
      </c>
      <c r="H17" s="41"/>
      <c r="I17" s="41">
        <v>52000</v>
      </c>
      <c r="J17" s="159"/>
      <c r="K17" s="158">
        <v>1680000</v>
      </c>
      <c r="L17" s="159"/>
      <c r="M17" s="41">
        <v>1670000</v>
      </c>
    </row>
    <row r="18" spans="1:13" ht="11.25" customHeight="1" x14ac:dyDescent="0.25">
      <c r="A18" s="93" t="s">
        <v>83</v>
      </c>
      <c r="B18" s="4"/>
      <c r="C18" s="21"/>
      <c r="D18" s="39"/>
      <c r="E18" s="30"/>
      <c r="F18" s="36"/>
      <c r="G18" s="30"/>
      <c r="H18" s="36"/>
      <c r="I18" s="21"/>
      <c r="K18" s="64"/>
      <c r="M18" s="64"/>
    </row>
    <row r="19" spans="1:13" ht="11.25" customHeight="1" x14ac:dyDescent="0.25">
      <c r="A19" s="94" t="s">
        <v>84</v>
      </c>
      <c r="B19" s="4"/>
      <c r="C19" s="30">
        <v>8280</v>
      </c>
      <c r="D19" s="35"/>
      <c r="E19" s="30">
        <v>24400</v>
      </c>
      <c r="F19" s="36"/>
      <c r="G19" s="30">
        <v>24100</v>
      </c>
      <c r="H19" s="36"/>
      <c r="I19" s="30">
        <v>8520</v>
      </c>
      <c r="K19" s="64">
        <v>223000</v>
      </c>
      <c r="M19" s="64">
        <v>223000</v>
      </c>
    </row>
    <row r="20" spans="1:13" ht="11.25" customHeight="1" x14ac:dyDescent="0.25">
      <c r="A20" s="94" t="s">
        <v>85</v>
      </c>
      <c r="B20" s="4"/>
      <c r="C20" s="30">
        <v>7830</v>
      </c>
      <c r="D20" s="38"/>
      <c r="E20" s="30">
        <v>11800</v>
      </c>
      <c r="F20" s="36"/>
      <c r="G20" s="30">
        <v>11800</v>
      </c>
      <c r="H20" s="36"/>
      <c r="I20" s="30">
        <v>7830</v>
      </c>
      <c r="K20" s="64">
        <v>110000</v>
      </c>
      <c r="M20" s="64">
        <v>111000</v>
      </c>
    </row>
    <row r="21" spans="1:13" ht="11.25" customHeight="1" x14ac:dyDescent="0.25">
      <c r="A21" s="94" t="s">
        <v>86</v>
      </c>
      <c r="B21" s="4"/>
      <c r="C21" s="30">
        <v>9540</v>
      </c>
      <c r="D21" s="35"/>
      <c r="E21" s="30">
        <v>52800</v>
      </c>
      <c r="F21" s="36"/>
      <c r="G21" s="30">
        <v>52700</v>
      </c>
      <c r="H21" s="36"/>
      <c r="I21" s="30">
        <v>9580</v>
      </c>
      <c r="K21" s="64">
        <v>465000</v>
      </c>
      <c r="M21" s="64">
        <v>465000</v>
      </c>
    </row>
    <row r="22" spans="1:13" ht="11.25" customHeight="1" x14ac:dyDescent="0.25">
      <c r="A22" s="94" t="s">
        <v>87</v>
      </c>
      <c r="B22" s="4"/>
      <c r="C22" s="30">
        <v>12000</v>
      </c>
      <c r="D22" s="38"/>
      <c r="E22" s="30">
        <v>27800</v>
      </c>
      <c r="F22" s="36"/>
      <c r="G22" s="30">
        <v>30700</v>
      </c>
      <c r="H22" s="36"/>
      <c r="I22" s="30">
        <v>9160</v>
      </c>
      <c r="K22" s="64">
        <v>264000</v>
      </c>
      <c r="M22" s="64">
        <v>272000</v>
      </c>
    </row>
    <row r="23" spans="1:13" ht="11.25" customHeight="1" x14ac:dyDescent="0.25">
      <c r="A23" s="94" t="s">
        <v>88</v>
      </c>
      <c r="B23" s="4"/>
      <c r="C23" s="31">
        <v>2900</v>
      </c>
      <c r="D23" s="40"/>
      <c r="E23" s="31">
        <v>10100</v>
      </c>
      <c r="F23" s="42"/>
      <c r="G23" s="31">
        <v>10000</v>
      </c>
      <c r="H23" s="42"/>
      <c r="I23" s="31">
        <v>3010</v>
      </c>
      <c r="J23" s="46"/>
      <c r="K23" s="154">
        <v>86800</v>
      </c>
      <c r="L23" s="46"/>
      <c r="M23" s="154">
        <v>86300</v>
      </c>
    </row>
    <row r="24" spans="1:13" ht="11.25" customHeight="1" x14ac:dyDescent="0.25">
      <c r="A24" s="98" t="s">
        <v>89</v>
      </c>
      <c r="B24" s="4"/>
      <c r="C24" s="32">
        <v>40500</v>
      </c>
      <c r="D24" s="32"/>
      <c r="E24" s="32">
        <v>127000</v>
      </c>
      <c r="F24" s="32"/>
      <c r="G24" s="32">
        <v>129000</v>
      </c>
      <c r="H24" s="32"/>
      <c r="I24" s="32">
        <v>38100</v>
      </c>
      <c r="K24" s="32">
        <v>1150000</v>
      </c>
      <c r="M24" s="32">
        <v>1160000</v>
      </c>
    </row>
    <row r="25" spans="1:13" ht="11.25" customHeight="1" x14ac:dyDescent="0.25">
      <c r="A25" s="93" t="s">
        <v>90</v>
      </c>
      <c r="B25" s="4"/>
      <c r="C25" s="228" t="s">
        <v>223</v>
      </c>
      <c r="D25" s="56"/>
      <c r="E25" s="228" t="s">
        <v>223</v>
      </c>
      <c r="F25" s="37"/>
      <c r="G25" s="228" t="s">
        <v>223</v>
      </c>
      <c r="H25" s="37"/>
      <c r="I25" s="228" t="s">
        <v>223</v>
      </c>
      <c r="J25" s="164"/>
      <c r="K25" s="228" t="s">
        <v>223</v>
      </c>
      <c r="L25" s="164"/>
      <c r="M25" s="228" t="s">
        <v>223</v>
      </c>
    </row>
    <row r="26" spans="1:13" ht="11.25" customHeight="1" x14ac:dyDescent="0.25">
      <c r="A26" s="94" t="s">
        <v>91</v>
      </c>
      <c r="B26" s="3"/>
      <c r="C26" s="57">
        <v>94200</v>
      </c>
      <c r="D26" s="57"/>
      <c r="E26" s="57">
        <v>315000</v>
      </c>
      <c r="F26" s="57"/>
      <c r="G26" s="57">
        <v>319000</v>
      </c>
      <c r="H26" s="57"/>
      <c r="I26" s="57">
        <v>90100</v>
      </c>
      <c r="J26" s="173"/>
      <c r="K26" s="57">
        <v>2830000</v>
      </c>
      <c r="L26" s="173"/>
      <c r="M26" s="57">
        <v>2830000</v>
      </c>
    </row>
    <row r="27" spans="1:13" s="218" customFormat="1" ht="11.25" customHeight="1" x14ac:dyDescent="0.25">
      <c r="A27" s="308" t="s">
        <v>187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</row>
    <row r="28" spans="1:13" ht="11.25" customHeight="1" x14ac:dyDescent="0.25">
      <c r="A28" s="302" t="s">
        <v>54</v>
      </c>
      <c r="B28" s="303"/>
      <c r="C28" s="303"/>
      <c r="D28" s="303"/>
      <c r="E28" s="303"/>
      <c r="F28" s="303"/>
      <c r="G28" s="303"/>
      <c r="H28" s="303"/>
      <c r="I28" s="303"/>
      <c r="J28" s="304"/>
      <c r="K28" s="304"/>
      <c r="L28" s="304"/>
      <c r="M28" s="304"/>
    </row>
    <row r="29" spans="1:13" ht="11.25" customHeight="1" x14ac:dyDescent="0.25">
      <c r="A29" s="275" t="s">
        <v>92</v>
      </c>
      <c r="B29" s="305"/>
      <c r="C29" s="305"/>
      <c r="D29" s="305"/>
      <c r="E29" s="305"/>
      <c r="F29" s="305"/>
      <c r="G29" s="305"/>
      <c r="H29" s="305"/>
      <c r="I29" s="305"/>
      <c r="J29" s="277"/>
      <c r="K29" s="277"/>
      <c r="L29" s="277"/>
      <c r="M29" s="277"/>
    </row>
    <row r="30" spans="1:13" ht="11.25" customHeight="1" x14ac:dyDescent="0.25">
      <c r="A30" s="275" t="s">
        <v>93</v>
      </c>
      <c r="B30" s="305"/>
      <c r="C30" s="305"/>
      <c r="D30" s="305"/>
      <c r="E30" s="305"/>
      <c r="F30" s="305"/>
      <c r="G30" s="305"/>
      <c r="H30" s="305"/>
      <c r="I30" s="305"/>
      <c r="J30" s="277"/>
      <c r="K30" s="277"/>
      <c r="L30" s="277"/>
      <c r="M30" s="277"/>
    </row>
  </sheetData>
  <mergeCells count="12">
    <mergeCell ref="A28:M28"/>
    <mergeCell ref="A29:M29"/>
    <mergeCell ref="A30:M30"/>
    <mergeCell ref="K7:M7"/>
    <mergeCell ref="A1:M1"/>
    <mergeCell ref="A2:M2"/>
    <mergeCell ref="A3:M3"/>
    <mergeCell ref="A4:M4"/>
    <mergeCell ref="A5:M5"/>
    <mergeCell ref="A6:M6"/>
    <mergeCell ref="C7:I7"/>
    <mergeCell ref="A27:M27"/>
  </mergeCells>
  <conditionalFormatting sqref="C25:C26 D26:I26 E25:E26 G25:G26 I25:I26">
    <cfRule type="cellIs" priority="13" stopIfTrue="1" operator="between">
      <formula>11.25</formula>
      <formula>11.25</formula>
    </cfRule>
  </conditionalFormatting>
  <conditionalFormatting sqref="A28">
    <cfRule type="cellIs" priority="12" stopIfTrue="1" operator="between">
      <formula>11.25</formula>
      <formula>11.25</formula>
    </cfRule>
  </conditionalFormatting>
  <conditionalFormatting sqref="A28">
    <cfRule type="cellIs" priority="11" stopIfTrue="1" operator="between">
      <formula>11.25</formula>
      <formula>11.25</formula>
    </cfRule>
  </conditionalFormatting>
  <conditionalFormatting sqref="K25">
    <cfRule type="cellIs" priority="4" stopIfTrue="1" operator="between">
      <formula>11.25</formula>
      <formula>11.25</formula>
    </cfRule>
  </conditionalFormatting>
  <conditionalFormatting sqref="M25">
    <cfRule type="cellIs" priority="3" stopIfTrue="1" operator="between">
      <formula>11.25</formula>
      <formula>11.25</formula>
    </cfRule>
  </conditionalFormatting>
  <conditionalFormatting sqref="K26">
    <cfRule type="cellIs" priority="2" stopIfTrue="1" operator="between">
      <formula>11.25</formula>
      <formula>11.25</formula>
    </cfRule>
  </conditionalFormatting>
  <conditionalFormatting sqref="M26">
    <cfRule type="cellIs" priority="1" stopIfTrue="1" operator="between">
      <formula>11.25</formula>
      <formula>11.25</formula>
    </cfRule>
  </conditionalFormatting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244" customWidth="1"/>
    <col min="2" max="2" width="1.7109375" style="244" customWidth="1"/>
    <col min="3" max="3" width="6.5703125" style="244" bestFit="1" customWidth="1"/>
    <col min="4" max="4" width="1.7109375" style="243" customWidth="1"/>
    <col min="5" max="5" width="8.28515625" style="244" bestFit="1" customWidth="1"/>
    <col min="6" max="6" width="1.7109375" style="244" customWidth="1"/>
    <col min="7" max="7" width="7.7109375" style="244" bestFit="1" customWidth="1"/>
    <col min="8" max="8" width="1.7109375" style="244" customWidth="1"/>
    <col min="9" max="9" width="5.7109375" style="244" bestFit="1" customWidth="1"/>
    <col min="10" max="10" width="1.7109375" style="244" customWidth="1"/>
    <col min="11" max="11" width="8.85546875" style="244"/>
    <col min="12" max="12" width="1.7109375" style="244" customWidth="1"/>
    <col min="13" max="13" width="8.85546875" style="244" customWidth="1"/>
    <col min="14" max="16384" width="9.140625" style="244"/>
  </cols>
  <sheetData>
    <row r="1" spans="1:13" ht="11.25" customHeight="1" x14ac:dyDescent="0.25">
      <c r="A1" s="282" t="s">
        <v>94</v>
      </c>
      <c r="B1" s="296"/>
      <c r="C1" s="296"/>
      <c r="D1" s="296"/>
      <c r="E1" s="296"/>
      <c r="F1" s="296"/>
      <c r="G1" s="296"/>
      <c r="H1" s="296"/>
      <c r="I1" s="296"/>
      <c r="J1" s="277"/>
      <c r="K1" s="277"/>
      <c r="L1" s="277"/>
      <c r="M1" s="277"/>
    </row>
    <row r="2" spans="1:13" ht="11.25" customHeight="1" x14ac:dyDescent="0.25">
      <c r="A2" s="282" t="s">
        <v>202</v>
      </c>
      <c r="B2" s="296"/>
      <c r="C2" s="296"/>
      <c r="D2" s="296"/>
      <c r="E2" s="296"/>
      <c r="F2" s="296"/>
      <c r="G2" s="296"/>
      <c r="H2" s="296"/>
      <c r="I2" s="296"/>
      <c r="J2" s="277"/>
      <c r="K2" s="277"/>
      <c r="L2" s="277"/>
      <c r="M2" s="277"/>
    </row>
    <row r="3" spans="1:13" ht="11.25" customHeight="1" x14ac:dyDescent="0.25">
      <c r="A3" s="282" t="s">
        <v>231</v>
      </c>
      <c r="B3" s="296"/>
      <c r="C3" s="296"/>
      <c r="D3" s="296"/>
      <c r="E3" s="296"/>
      <c r="F3" s="296"/>
      <c r="G3" s="296"/>
      <c r="H3" s="296"/>
      <c r="I3" s="296"/>
      <c r="J3" s="277"/>
      <c r="K3" s="277"/>
      <c r="L3" s="277"/>
      <c r="M3" s="277"/>
    </row>
    <row r="4" spans="1:13" ht="11.25" customHeight="1" x14ac:dyDescent="0.25">
      <c r="A4" s="282"/>
      <c r="B4" s="296"/>
      <c r="C4" s="296"/>
      <c r="D4" s="296"/>
      <c r="E4" s="296"/>
      <c r="F4" s="296"/>
      <c r="G4" s="296"/>
      <c r="H4" s="296"/>
      <c r="I4" s="296"/>
      <c r="J4" s="277"/>
      <c r="K4" s="277"/>
      <c r="L4" s="277"/>
      <c r="M4" s="277"/>
    </row>
    <row r="5" spans="1:13" ht="11.25" customHeight="1" x14ac:dyDescent="0.25">
      <c r="A5" s="291" t="s">
        <v>57</v>
      </c>
      <c r="B5" s="296"/>
      <c r="C5" s="296"/>
      <c r="D5" s="296"/>
      <c r="E5" s="296"/>
      <c r="F5" s="296"/>
      <c r="G5" s="296"/>
      <c r="H5" s="296"/>
      <c r="I5" s="296"/>
      <c r="J5" s="277"/>
      <c r="K5" s="277"/>
      <c r="L5" s="277"/>
      <c r="M5" s="277"/>
    </row>
    <row r="6" spans="1:13" ht="11.25" customHeight="1" x14ac:dyDescent="0.25">
      <c r="A6" s="284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</row>
    <row r="7" spans="1:13" ht="11.25" customHeight="1" x14ac:dyDescent="0.25">
      <c r="A7" s="242"/>
      <c r="B7" s="209"/>
      <c r="C7" s="287" t="s">
        <v>31</v>
      </c>
      <c r="D7" s="285"/>
      <c r="E7" s="285"/>
      <c r="F7" s="285"/>
      <c r="G7" s="285"/>
      <c r="H7" s="285"/>
      <c r="I7" s="285"/>
      <c r="K7" s="284" t="s">
        <v>227</v>
      </c>
      <c r="L7" s="301"/>
      <c r="M7" s="301"/>
    </row>
    <row r="8" spans="1:13" ht="11.25" customHeight="1" x14ac:dyDescent="0.25">
      <c r="A8" s="72"/>
      <c r="B8" s="72"/>
      <c r="C8" s="239" t="s">
        <v>8</v>
      </c>
      <c r="D8" s="95"/>
      <c r="E8" s="239"/>
      <c r="F8" s="239"/>
      <c r="G8" s="239" t="s">
        <v>69</v>
      </c>
      <c r="H8" s="239"/>
      <c r="I8" s="239" t="s">
        <v>8</v>
      </c>
      <c r="M8" s="239" t="s">
        <v>69</v>
      </c>
    </row>
    <row r="9" spans="1:13" ht="11.25" customHeight="1" x14ac:dyDescent="0.25">
      <c r="A9" s="71"/>
      <c r="B9" s="71"/>
      <c r="C9" s="240" t="s">
        <v>95</v>
      </c>
      <c r="D9" s="96"/>
      <c r="E9" s="240" t="s">
        <v>96</v>
      </c>
      <c r="F9" s="240"/>
      <c r="G9" s="240" t="s">
        <v>97</v>
      </c>
      <c r="H9" s="240"/>
      <c r="I9" s="240" t="s">
        <v>74</v>
      </c>
      <c r="J9" s="46"/>
      <c r="K9" s="240" t="s">
        <v>96</v>
      </c>
      <c r="L9" s="46"/>
      <c r="M9" s="240" t="s">
        <v>97</v>
      </c>
    </row>
    <row r="10" spans="1:13" ht="11.25" customHeight="1" x14ac:dyDescent="0.25">
      <c r="A10" s="97" t="s">
        <v>98</v>
      </c>
      <c r="B10" s="1"/>
      <c r="C10" s="44"/>
      <c r="D10" s="197"/>
      <c r="E10" s="192"/>
      <c r="F10" s="192"/>
      <c r="G10" s="192"/>
      <c r="H10" s="192"/>
      <c r="I10" s="44"/>
    </row>
    <row r="11" spans="1:13" ht="11.25" customHeight="1" x14ac:dyDescent="0.25">
      <c r="A11" s="94" t="s">
        <v>99</v>
      </c>
      <c r="B11" s="4"/>
      <c r="C11" s="30">
        <v>2940</v>
      </c>
      <c r="D11" s="198"/>
      <c r="E11" s="30">
        <v>1730</v>
      </c>
      <c r="F11" s="193"/>
      <c r="G11" s="30">
        <v>1900</v>
      </c>
      <c r="H11" s="193"/>
      <c r="I11" s="30">
        <v>2780</v>
      </c>
      <c r="K11" s="64">
        <v>17500</v>
      </c>
      <c r="M11" s="64">
        <v>16400</v>
      </c>
    </row>
    <row r="12" spans="1:13" ht="11.25" customHeight="1" x14ac:dyDescent="0.25">
      <c r="A12" s="94" t="s">
        <v>100</v>
      </c>
      <c r="B12" s="4"/>
      <c r="C12" s="30">
        <v>6190</v>
      </c>
      <c r="D12" s="198"/>
      <c r="E12" s="30">
        <v>14700</v>
      </c>
      <c r="F12" s="193"/>
      <c r="G12" s="30">
        <v>14700</v>
      </c>
      <c r="H12" s="193"/>
      <c r="I12" s="30">
        <v>6190</v>
      </c>
      <c r="K12" s="64">
        <v>132000</v>
      </c>
      <c r="M12" s="64">
        <v>132000</v>
      </c>
    </row>
    <row r="13" spans="1:13" ht="11.25" customHeight="1" x14ac:dyDescent="0.25">
      <c r="A13" s="93" t="s">
        <v>101</v>
      </c>
      <c r="B13" s="4"/>
      <c r="C13" s="20"/>
      <c r="D13" s="198"/>
      <c r="E13" s="20"/>
      <c r="F13" s="193"/>
      <c r="G13" s="20"/>
      <c r="H13" s="193"/>
      <c r="I13" s="20"/>
      <c r="K13" s="64"/>
      <c r="M13" s="64"/>
    </row>
    <row r="14" spans="1:13" ht="11.25" customHeight="1" x14ac:dyDescent="0.25">
      <c r="A14" s="94" t="s">
        <v>102</v>
      </c>
      <c r="B14" s="4"/>
      <c r="C14" s="30">
        <v>1160</v>
      </c>
      <c r="D14" s="198"/>
      <c r="E14" s="30">
        <v>2370</v>
      </c>
      <c r="F14" s="193"/>
      <c r="G14" s="30">
        <v>2370</v>
      </c>
      <c r="H14" s="193"/>
      <c r="I14" s="30">
        <v>1160</v>
      </c>
      <c r="K14" s="64">
        <v>21300</v>
      </c>
      <c r="M14" s="64">
        <v>21300</v>
      </c>
    </row>
    <row r="15" spans="1:13" ht="11.25" customHeight="1" x14ac:dyDescent="0.25">
      <c r="A15" s="94" t="s">
        <v>103</v>
      </c>
      <c r="B15" s="4"/>
      <c r="C15" s="45">
        <v>2630</v>
      </c>
      <c r="D15" s="198"/>
      <c r="E15" s="30">
        <v>3670</v>
      </c>
      <c r="F15" s="193"/>
      <c r="G15" s="30">
        <v>3670</v>
      </c>
      <c r="H15" s="193"/>
      <c r="I15" s="45">
        <v>2630</v>
      </c>
      <c r="K15" s="64">
        <v>33100</v>
      </c>
      <c r="M15" s="64">
        <v>33100</v>
      </c>
    </row>
    <row r="16" spans="1:13" ht="11.25" customHeight="1" x14ac:dyDescent="0.25">
      <c r="A16" s="94" t="s">
        <v>104</v>
      </c>
      <c r="B16" s="4"/>
      <c r="C16" s="30">
        <v>162</v>
      </c>
      <c r="D16" s="198"/>
      <c r="E16" s="30">
        <v>196</v>
      </c>
      <c r="F16" s="193"/>
      <c r="G16" s="30">
        <v>196</v>
      </c>
      <c r="H16" s="193"/>
      <c r="I16" s="30">
        <v>162</v>
      </c>
      <c r="K16" s="64">
        <v>1760</v>
      </c>
      <c r="M16" s="64">
        <v>1760</v>
      </c>
    </row>
    <row r="17" spans="1:13" ht="11.25" customHeight="1" x14ac:dyDescent="0.25">
      <c r="A17" s="94" t="s">
        <v>105</v>
      </c>
      <c r="B17" s="4"/>
      <c r="C17" s="45">
        <v>243</v>
      </c>
      <c r="D17" s="198"/>
      <c r="E17" s="45">
        <v>94</v>
      </c>
      <c r="F17" s="193"/>
      <c r="G17" s="45">
        <v>94</v>
      </c>
      <c r="H17" s="193"/>
      <c r="I17" s="45">
        <v>243</v>
      </c>
      <c r="K17" s="64">
        <v>844</v>
      </c>
      <c r="M17" s="64">
        <v>844</v>
      </c>
    </row>
    <row r="18" spans="1:13" ht="11.25" customHeight="1" x14ac:dyDescent="0.25">
      <c r="A18" s="94" t="s">
        <v>106</v>
      </c>
      <c r="B18" s="4"/>
      <c r="C18" s="45">
        <v>103</v>
      </c>
      <c r="D18" s="198"/>
      <c r="E18" s="45">
        <v>92</v>
      </c>
      <c r="F18" s="193"/>
      <c r="G18" s="45">
        <v>92</v>
      </c>
      <c r="H18" s="193"/>
      <c r="I18" s="45">
        <v>103</v>
      </c>
      <c r="K18" s="64">
        <v>826</v>
      </c>
      <c r="M18" s="64">
        <v>826</v>
      </c>
    </row>
    <row r="19" spans="1:13" ht="11.25" customHeight="1" x14ac:dyDescent="0.25">
      <c r="A19" s="94" t="s">
        <v>107</v>
      </c>
      <c r="B19" s="4"/>
      <c r="C19" s="45">
        <v>178</v>
      </c>
      <c r="D19" s="198"/>
      <c r="E19" s="45">
        <v>67</v>
      </c>
      <c r="F19" s="193"/>
      <c r="G19" s="45">
        <v>67</v>
      </c>
      <c r="H19" s="193"/>
      <c r="I19" s="45">
        <v>178</v>
      </c>
      <c r="K19" s="64">
        <v>607</v>
      </c>
      <c r="M19" s="64">
        <v>607</v>
      </c>
    </row>
    <row r="20" spans="1:13" ht="11.25" customHeight="1" x14ac:dyDescent="0.25">
      <c r="A20" s="76" t="s">
        <v>108</v>
      </c>
      <c r="B20" s="4"/>
      <c r="C20" s="30">
        <v>5870</v>
      </c>
      <c r="D20" s="198"/>
      <c r="E20" s="30">
        <v>10300</v>
      </c>
      <c r="F20" s="193"/>
      <c r="G20" s="30">
        <v>10400</v>
      </c>
      <c r="H20" s="193"/>
      <c r="I20" s="30">
        <v>5760</v>
      </c>
      <c r="K20" s="64">
        <v>92700</v>
      </c>
      <c r="M20" s="64">
        <v>91500</v>
      </c>
    </row>
    <row r="21" spans="1:13" ht="11.25" customHeight="1" x14ac:dyDescent="0.25">
      <c r="A21" s="93" t="s">
        <v>109</v>
      </c>
      <c r="B21" s="4"/>
      <c r="C21" s="31">
        <v>10100</v>
      </c>
      <c r="D21" s="199"/>
      <c r="E21" s="31">
        <v>54700</v>
      </c>
      <c r="F21" s="191"/>
      <c r="G21" s="31">
        <v>54700</v>
      </c>
      <c r="H21" s="191"/>
      <c r="I21" s="31">
        <v>10100</v>
      </c>
      <c r="J21" s="46"/>
      <c r="K21" s="154">
        <v>493000</v>
      </c>
      <c r="L21" s="46"/>
      <c r="M21" s="154">
        <v>492000</v>
      </c>
    </row>
    <row r="22" spans="1:13" ht="11.25" customHeight="1" x14ac:dyDescent="0.25">
      <c r="A22" s="94" t="s">
        <v>110</v>
      </c>
      <c r="B22" s="4"/>
      <c r="C22" s="32">
        <v>29600</v>
      </c>
      <c r="D22" s="194"/>
      <c r="E22" s="32">
        <v>87900</v>
      </c>
      <c r="F22" s="194"/>
      <c r="G22" s="32">
        <v>88100</v>
      </c>
      <c r="H22" s="194"/>
      <c r="I22" s="32">
        <v>29300</v>
      </c>
      <c r="K22" s="64">
        <v>794000</v>
      </c>
      <c r="M22" s="64">
        <v>791000</v>
      </c>
    </row>
    <row r="23" spans="1:13" ht="11.25" customHeight="1" x14ac:dyDescent="0.25">
      <c r="A23" s="120" t="s">
        <v>111</v>
      </c>
      <c r="B23" s="4"/>
      <c r="C23" s="193"/>
      <c r="D23" s="198"/>
      <c r="E23" s="193"/>
      <c r="F23" s="193"/>
      <c r="G23" s="30"/>
      <c r="H23" s="193"/>
      <c r="I23" s="30"/>
    </row>
    <row r="24" spans="1:13" ht="11.25" customHeight="1" x14ac:dyDescent="0.25">
      <c r="A24" s="94" t="s">
        <v>112</v>
      </c>
      <c r="B24" s="4"/>
      <c r="C24" s="100" t="s">
        <v>113</v>
      </c>
      <c r="D24" s="198"/>
      <c r="E24" s="30">
        <v>15800</v>
      </c>
      <c r="F24" s="195"/>
      <c r="G24" s="100" t="s">
        <v>113</v>
      </c>
      <c r="H24" s="193"/>
      <c r="I24" s="100" t="s">
        <v>113</v>
      </c>
      <c r="K24" s="64">
        <v>143000</v>
      </c>
      <c r="M24" s="100" t="s">
        <v>113</v>
      </c>
    </row>
    <row r="25" spans="1:13" ht="11.25" customHeight="1" x14ac:dyDescent="0.25">
      <c r="A25" s="94" t="s">
        <v>114</v>
      </c>
      <c r="B25" s="4"/>
      <c r="C25" s="100" t="s">
        <v>113</v>
      </c>
      <c r="D25" s="198"/>
      <c r="E25" s="30">
        <v>1940</v>
      </c>
      <c r="F25" s="195"/>
      <c r="G25" s="100" t="s">
        <v>113</v>
      </c>
      <c r="H25" s="193"/>
      <c r="I25" s="100" t="s">
        <v>113</v>
      </c>
      <c r="K25" s="64">
        <v>17900</v>
      </c>
      <c r="M25" s="100" t="s">
        <v>113</v>
      </c>
    </row>
    <row r="26" spans="1:13" ht="11.25" customHeight="1" x14ac:dyDescent="0.25">
      <c r="A26" s="99" t="s">
        <v>115</v>
      </c>
      <c r="B26" s="4"/>
      <c r="C26" s="100" t="s">
        <v>113</v>
      </c>
      <c r="D26" s="198"/>
      <c r="E26" s="30">
        <v>936</v>
      </c>
      <c r="F26" s="195"/>
      <c r="G26" s="100" t="s">
        <v>113</v>
      </c>
      <c r="H26" s="193"/>
      <c r="I26" s="100" t="s">
        <v>113</v>
      </c>
      <c r="K26" s="64">
        <v>8860</v>
      </c>
      <c r="M26" s="100" t="s">
        <v>113</v>
      </c>
    </row>
    <row r="27" spans="1:13" ht="11.25" customHeight="1" x14ac:dyDescent="0.25">
      <c r="A27" s="241" t="s">
        <v>116</v>
      </c>
      <c r="B27" s="4"/>
      <c r="C27" s="193"/>
      <c r="D27" s="198"/>
      <c r="E27" s="193"/>
      <c r="F27" s="195"/>
      <c r="G27" s="193"/>
      <c r="H27" s="193"/>
      <c r="I27" s="100"/>
    </row>
    <row r="28" spans="1:13" ht="11.25" customHeight="1" x14ac:dyDescent="0.25">
      <c r="A28" s="123" t="s">
        <v>117</v>
      </c>
      <c r="B28" s="4"/>
      <c r="C28" s="193"/>
      <c r="D28" s="198"/>
      <c r="E28" s="193"/>
      <c r="F28" s="195"/>
      <c r="G28" s="193"/>
      <c r="H28" s="193"/>
      <c r="I28" s="100"/>
    </row>
    <row r="29" spans="1:13" ht="11.25" customHeight="1" x14ac:dyDescent="0.25">
      <c r="A29" s="123" t="s">
        <v>118</v>
      </c>
      <c r="B29" s="4"/>
      <c r="C29" s="193"/>
      <c r="D29" s="198"/>
      <c r="E29" s="193"/>
      <c r="F29" s="195"/>
      <c r="G29" s="193"/>
      <c r="H29" s="193"/>
      <c r="I29" s="100"/>
    </row>
    <row r="30" spans="1:13" ht="11.25" customHeight="1" x14ac:dyDescent="0.25">
      <c r="A30" s="124" t="s">
        <v>119</v>
      </c>
      <c r="B30" s="3"/>
      <c r="C30" s="101" t="s">
        <v>113</v>
      </c>
      <c r="D30" s="199"/>
      <c r="E30" s="31">
        <v>69100</v>
      </c>
      <c r="F30" s="196"/>
      <c r="G30" s="101" t="s">
        <v>113</v>
      </c>
      <c r="H30" s="191"/>
      <c r="I30" s="101" t="s">
        <v>113</v>
      </c>
      <c r="J30" s="46"/>
      <c r="K30" s="31">
        <v>624000</v>
      </c>
      <c r="L30" s="152"/>
      <c r="M30" s="153" t="s">
        <v>113</v>
      </c>
    </row>
    <row r="31" spans="1:13" ht="11.25" customHeight="1" x14ac:dyDescent="0.25">
      <c r="A31" s="311" t="s">
        <v>120</v>
      </c>
      <c r="B31" s="298"/>
      <c r="C31" s="298"/>
      <c r="D31" s="298"/>
      <c r="E31" s="298"/>
      <c r="F31" s="298"/>
      <c r="G31" s="298"/>
      <c r="H31" s="298"/>
      <c r="I31" s="298"/>
      <c r="J31" s="274"/>
      <c r="K31" s="274"/>
      <c r="L31" s="274"/>
      <c r="M31" s="274"/>
    </row>
    <row r="32" spans="1:13" ht="11.25" customHeight="1" x14ac:dyDescent="0.25">
      <c r="A32" s="275" t="s">
        <v>121</v>
      </c>
      <c r="B32" s="309"/>
      <c r="C32" s="309"/>
      <c r="D32" s="309"/>
      <c r="E32" s="309"/>
      <c r="F32" s="309"/>
      <c r="G32" s="309"/>
      <c r="H32" s="309"/>
      <c r="I32" s="309"/>
      <c r="J32" s="277"/>
      <c r="K32" s="277"/>
      <c r="L32" s="277"/>
      <c r="M32" s="277"/>
    </row>
    <row r="33" spans="1:13" ht="11.25" customHeight="1" x14ac:dyDescent="0.25">
      <c r="A33" s="275" t="s">
        <v>122</v>
      </c>
      <c r="B33" s="309"/>
      <c r="C33" s="309"/>
      <c r="D33" s="309"/>
      <c r="E33" s="309"/>
      <c r="F33" s="309"/>
      <c r="G33" s="309"/>
      <c r="H33" s="309"/>
      <c r="I33" s="309"/>
      <c r="J33" s="277"/>
      <c r="K33" s="277"/>
      <c r="L33" s="277"/>
      <c r="M33" s="277"/>
    </row>
    <row r="34" spans="1:13" ht="11.25" customHeight="1" x14ac:dyDescent="0.25">
      <c r="A34" s="275" t="s">
        <v>123</v>
      </c>
      <c r="B34" s="309"/>
      <c r="C34" s="309"/>
      <c r="D34" s="309"/>
      <c r="E34" s="309"/>
      <c r="F34" s="309"/>
      <c r="G34" s="309"/>
      <c r="H34" s="309"/>
      <c r="I34" s="309"/>
      <c r="J34" s="277"/>
      <c r="K34" s="277"/>
      <c r="L34" s="277"/>
      <c r="M34" s="277"/>
    </row>
    <row r="35" spans="1:13" ht="11.25" customHeight="1" x14ac:dyDescent="0.25">
      <c r="A35" s="310" t="s">
        <v>215</v>
      </c>
      <c r="B35" s="309"/>
      <c r="C35" s="309"/>
      <c r="D35" s="309"/>
      <c r="E35" s="309"/>
      <c r="F35" s="309"/>
      <c r="G35" s="309"/>
      <c r="H35" s="309"/>
      <c r="I35" s="309"/>
      <c r="J35" s="276"/>
      <c r="K35" s="276"/>
      <c r="L35" s="276"/>
      <c r="M35" s="276"/>
    </row>
    <row r="36" spans="1:13" ht="11.25" customHeight="1" x14ac:dyDescent="0.25">
      <c r="A36" s="275" t="s">
        <v>124</v>
      </c>
      <c r="B36" s="309"/>
      <c r="C36" s="309"/>
      <c r="D36" s="309"/>
      <c r="E36" s="309"/>
      <c r="F36" s="309"/>
      <c r="G36" s="309"/>
      <c r="H36" s="309"/>
      <c r="I36" s="309"/>
      <c r="J36" s="277"/>
      <c r="K36" s="277"/>
      <c r="L36" s="277"/>
      <c r="M36" s="277"/>
    </row>
  </sheetData>
  <mergeCells count="14">
    <mergeCell ref="A34:M34"/>
    <mergeCell ref="A35:M35"/>
    <mergeCell ref="A36:M36"/>
    <mergeCell ref="A6:M6"/>
    <mergeCell ref="A1:M1"/>
    <mergeCell ref="A2:M2"/>
    <mergeCell ref="A3:M3"/>
    <mergeCell ref="A4:M4"/>
    <mergeCell ref="A5:M5"/>
    <mergeCell ref="C7:I7"/>
    <mergeCell ref="K7:M7"/>
    <mergeCell ref="A31:M31"/>
    <mergeCell ref="A32:M32"/>
    <mergeCell ref="A33:M33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29" bestFit="1" customWidth="1"/>
    <col min="2" max="2" width="1.7109375" style="29" customWidth="1"/>
    <col min="3" max="3" width="13.140625" style="29" customWidth="1"/>
    <col min="4" max="4" width="1.7109375" style="29" customWidth="1"/>
    <col min="5" max="5" width="7.5703125" style="29" bestFit="1" customWidth="1"/>
    <col min="6" max="6" width="1.7109375" style="29" customWidth="1"/>
    <col min="7" max="16384" width="9.140625" style="29"/>
  </cols>
  <sheetData>
    <row r="1" spans="1:6" ht="11.25" customHeight="1" x14ac:dyDescent="0.2">
      <c r="A1" s="282" t="s">
        <v>125</v>
      </c>
      <c r="B1" s="283"/>
      <c r="C1" s="283"/>
      <c r="D1" s="283"/>
      <c r="E1" s="283"/>
      <c r="F1" s="261"/>
    </row>
    <row r="2" spans="1:6" ht="11.25" customHeight="1" x14ac:dyDescent="0.2">
      <c r="A2" s="282" t="s">
        <v>126</v>
      </c>
      <c r="B2" s="283"/>
      <c r="C2" s="283"/>
      <c r="D2" s="283"/>
      <c r="E2" s="283"/>
      <c r="F2" s="261"/>
    </row>
    <row r="3" spans="1:6" ht="11.25" customHeight="1" x14ac:dyDescent="0.2">
      <c r="A3" s="282" t="s">
        <v>127</v>
      </c>
      <c r="B3" s="283"/>
      <c r="C3" s="283"/>
      <c r="D3" s="283"/>
      <c r="E3" s="283"/>
      <c r="F3" s="261"/>
    </row>
    <row r="4" spans="1:6" ht="11.25" customHeight="1" x14ac:dyDescent="0.2">
      <c r="A4" s="312"/>
      <c r="B4" s="312"/>
      <c r="C4" s="312"/>
      <c r="D4" s="312"/>
      <c r="E4" s="312"/>
      <c r="F4" s="272"/>
    </row>
    <row r="5" spans="1:6" ht="11.25" customHeight="1" x14ac:dyDescent="0.2">
      <c r="A5" s="282" t="s">
        <v>128</v>
      </c>
      <c r="B5" s="282"/>
      <c r="C5" s="282"/>
      <c r="D5" s="282"/>
      <c r="E5" s="282"/>
      <c r="F5" s="272"/>
    </row>
    <row r="6" spans="1:6" ht="11.25" customHeight="1" x14ac:dyDescent="0.2">
      <c r="A6" s="313"/>
      <c r="B6" s="313"/>
      <c r="C6" s="313"/>
      <c r="D6" s="313"/>
      <c r="E6" s="313"/>
      <c r="F6" s="262"/>
    </row>
    <row r="7" spans="1:6" ht="11.25" customHeight="1" x14ac:dyDescent="0.2">
      <c r="A7" s="73"/>
      <c r="B7" s="73"/>
      <c r="C7" s="102" t="s">
        <v>129</v>
      </c>
      <c r="D7" s="73"/>
      <c r="E7" s="102" t="s">
        <v>130</v>
      </c>
      <c r="F7" s="47"/>
    </row>
    <row r="8" spans="1:6" ht="11.25" customHeight="1" x14ac:dyDescent="0.2">
      <c r="A8" s="26"/>
      <c r="B8" s="26"/>
      <c r="C8" s="103" t="s">
        <v>131</v>
      </c>
      <c r="D8" s="26"/>
      <c r="E8" s="103" t="s">
        <v>132</v>
      </c>
      <c r="F8" s="47"/>
    </row>
    <row r="9" spans="1:6" ht="11.25" customHeight="1" x14ac:dyDescent="0.2">
      <c r="A9" s="78" t="s">
        <v>15</v>
      </c>
      <c r="B9" s="71"/>
      <c r="C9" s="78" t="s">
        <v>133</v>
      </c>
      <c r="D9" s="71"/>
      <c r="E9" s="82" t="s">
        <v>134</v>
      </c>
      <c r="F9" s="47"/>
    </row>
    <row r="10" spans="1:6" ht="11.25" customHeight="1" x14ac:dyDescent="0.2">
      <c r="A10" s="104" t="s">
        <v>208</v>
      </c>
      <c r="B10" s="1"/>
      <c r="C10" s="106"/>
      <c r="D10" s="1"/>
      <c r="E10" s="106"/>
      <c r="F10" s="47"/>
    </row>
    <row r="11" spans="1:6" ht="11.25" customHeight="1" x14ac:dyDescent="0.2">
      <c r="A11" s="105" t="s">
        <v>31</v>
      </c>
      <c r="B11" s="1"/>
      <c r="C11" s="106">
        <v>103.81</v>
      </c>
      <c r="D11" s="1"/>
      <c r="E11" s="106">
        <v>95.260999999999996</v>
      </c>
    </row>
    <row r="12" spans="1:6" ht="11.25" customHeight="1" x14ac:dyDescent="0.2">
      <c r="A12" s="105" t="s">
        <v>32</v>
      </c>
      <c r="B12" s="1"/>
      <c r="C12" s="106">
        <v>106.19799999999999</v>
      </c>
      <c r="D12" s="1"/>
      <c r="E12" s="106">
        <v>96.616</v>
      </c>
    </row>
    <row r="13" spans="1:6" ht="11.25" customHeight="1" x14ac:dyDescent="0.2">
      <c r="A13" s="105" t="s">
        <v>33</v>
      </c>
      <c r="B13" s="1"/>
      <c r="C13" s="106">
        <v>104.852</v>
      </c>
      <c r="D13" s="1"/>
      <c r="E13" s="106">
        <v>95.28</v>
      </c>
    </row>
    <row r="14" spans="1:6" ht="11.25" customHeight="1" x14ac:dyDescent="0.2">
      <c r="A14" s="105" t="s">
        <v>34</v>
      </c>
      <c r="B14" s="1"/>
      <c r="C14" s="106">
        <v>103.908</v>
      </c>
      <c r="D14" s="1"/>
      <c r="E14" s="106">
        <v>93.911000000000001</v>
      </c>
    </row>
    <row r="15" spans="1:6" ht="11.25" customHeight="1" x14ac:dyDescent="0.2">
      <c r="A15" s="105" t="s">
        <v>204</v>
      </c>
      <c r="B15" s="1"/>
      <c r="C15" s="174">
        <v>98.298000000000002</v>
      </c>
      <c r="D15" s="175"/>
      <c r="E15" s="174">
        <v>89.254000000000005</v>
      </c>
    </row>
    <row r="16" spans="1:6" ht="11.25" customHeight="1" x14ac:dyDescent="0.2">
      <c r="A16" s="123" t="s">
        <v>218</v>
      </c>
      <c r="B16" s="1"/>
      <c r="F16" s="47"/>
    </row>
    <row r="17" spans="1:6" ht="11.25" customHeight="1" x14ac:dyDescent="0.2">
      <c r="A17" s="76" t="s">
        <v>23</v>
      </c>
      <c r="B17" s="1"/>
      <c r="C17" s="106">
        <v>110.83</v>
      </c>
      <c r="D17" s="1"/>
      <c r="E17" s="106">
        <v>100.429</v>
      </c>
    </row>
    <row r="18" spans="1:6" ht="11.25" customHeight="1" x14ac:dyDescent="0.2">
      <c r="A18" s="76" t="s">
        <v>24</v>
      </c>
      <c r="B18" s="1"/>
      <c r="C18" s="106">
        <v>112.05</v>
      </c>
      <c r="D18" s="1"/>
      <c r="E18" s="106">
        <v>99.090999999999994</v>
      </c>
    </row>
    <row r="19" spans="1:6" ht="11.25" customHeight="1" x14ac:dyDescent="0.2">
      <c r="A19" s="76" t="s">
        <v>25</v>
      </c>
      <c r="B19" s="1"/>
      <c r="C19" s="106">
        <v>112.929</v>
      </c>
      <c r="D19" s="1"/>
      <c r="E19" s="106">
        <v>94.173000000000002</v>
      </c>
    </row>
    <row r="20" spans="1:6" ht="11.25" customHeight="1" x14ac:dyDescent="0.2">
      <c r="A20" s="76" t="s">
        <v>26</v>
      </c>
      <c r="B20" s="1"/>
      <c r="C20" s="106">
        <v>123.38800000000001</v>
      </c>
      <c r="D20" s="1"/>
      <c r="E20" s="106">
        <v>101.866</v>
      </c>
    </row>
    <row r="21" spans="1:6" ht="11.25" customHeight="1" x14ac:dyDescent="0.2">
      <c r="A21" s="76" t="s">
        <v>27</v>
      </c>
      <c r="B21" s="1"/>
      <c r="C21" s="106">
        <v>126.488</v>
      </c>
      <c r="D21" s="1"/>
      <c r="E21" s="106">
        <v>103.875</v>
      </c>
    </row>
    <row r="22" spans="1:6" ht="11.25" customHeight="1" x14ac:dyDescent="0.2">
      <c r="A22" s="76" t="s">
        <v>28</v>
      </c>
      <c r="B22" s="1"/>
      <c r="C22" s="106">
        <v>123.607</v>
      </c>
      <c r="D22" s="255"/>
      <c r="E22" s="106">
        <v>101.60299999999999</v>
      </c>
      <c r="F22" s="255"/>
    </row>
    <row r="23" spans="1:6" ht="11.25" customHeight="1" x14ac:dyDescent="0.2">
      <c r="A23" s="76" t="s">
        <v>29</v>
      </c>
      <c r="B23" s="1"/>
      <c r="C23" s="106">
        <v>114.136</v>
      </c>
      <c r="D23" s="1"/>
      <c r="E23" s="106">
        <v>95.177000000000007</v>
      </c>
    </row>
    <row r="24" spans="1:6" ht="11.25" customHeight="1" x14ac:dyDescent="0.2">
      <c r="A24" s="258" t="s">
        <v>30</v>
      </c>
      <c r="B24" s="1"/>
      <c r="C24" s="106">
        <v>114.193</v>
      </c>
      <c r="D24" s="1"/>
      <c r="E24" s="106">
        <v>92.763999999999996</v>
      </c>
    </row>
    <row r="25" spans="1:6" ht="11.25" customHeight="1" x14ac:dyDescent="0.2">
      <c r="A25" s="76" t="s">
        <v>31</v>
      </c>
      <c r="B25" s="1"/>
      <c r="C25" s="106">
        <v>112.96299999999999</v>
      </c>
      <c r="D25" s="1"/>
      <c r="E25" s="106">
        <v>91.739000000000004</v>
      </c>
    </row>
    <row r="26" spans="1:6" ht="11.25" customHeight="1" x14ac:dyDescent="0.2">
      <c r="A26" s="259" t="s">
        <v>227</v>
      </c>
      <c r="B26" s="1"/>
      <c r="C26" s="189">
        <f>SUM(C17:C25)/9</f>
        <v>116.73155555555553</v>
      </c>
      <c r="D26" s="132"/>
      <c r="E26" s="189">
        <v>97.856999999999999</v>
      </c>
      <c r="F26" s="47"/>
    </row>
    <row r="27" spans="1:6" ht="11.25" customHeight="1" x14ac:dyDescent="0.2">
      <c r="A27" s="273"/>
      <c r="B27" s="274"/>
      <c r="C27" s="274"/>
      <c r="D27" s="274"/>
      <c r="E27" s="274"/>
      <c r="F27" s="262"/>
    </row>
    <row r="28" spans="1:6" ht="11.25" customHeight="1" x14ac:dyDescent="0.2">
      <c r="A28" s="310" t="s">
        <v>135</v>
      </c>
      <c r="B28" s="276"/>
      <c r="C28" s="276"/>
      <c r="D28" s="276"/>
      <c r="E28" s="276"/>
      <c r="F28" s="260"/>
    </row>
  </sheetData>
  <mergeCells count="8">
    <mergeCell ref="A1:E1"/>
    <mergeCell ref="A2:E2"/>
    <mergeCell ref="A3:E3"/>
    <mergeCell ref="A27:E27"/>
    <mergeCell ref="A28:E28"/>
    <mergeCell ref="A4:E4"/>
    <mergeCell ref="A5:E5"/>
    <mergeCell ref="A6:E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51" customWidth="1"/>
    <col min="2" max="2" width="1.7109375" style="51" customWidth="1"/>
    <col min="3" max="3" width="10.28515625" style="51" bestFit="1" customWidth="1"/>
    <col min="4" max="4" width="1.7109375" style="51" customWidth="1"/>
    <col min="5" max="5" width="9" style="51" bestFit="1" customWidth="1"/>
    <col min="6" max="6" width="1.7109375" style="51" customWidth="1"/>
    <col min="7" max="7" width="7.140625" style="51" bestFit="1" customWidth="1"/>
    <col min="8" max="8" width="1.7109375" style="51" customWidth="1"/>
    <col min="9" max="9" width="6.28515625" style="51" bestFit="1" customWidth="1"/>
    <col min="10" max="10" width="1.7109375" style="51" customWidth="1"/>
    <col min="11" max="11" width="10.85546875" style="51" bestFit="1" customWidth="1"/>
    <col min="12" max="16384" width="9.140625" style="51"/>
  </cols>
  <sheetData>
    <row r="1" spans="1:11" ht="11.25" customHeight="1" x14ac:dyDescent="0.2">
      <c r="A1" s="291" t="s">
        <v>136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1.25" customHeight="1" x14ac:dyDescent="0.2">
      <c r="A2" s="282" t="s">
        <v>137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ht="11.25" customHeight="1" x14ac:dyDescent="0.2">
      <c r="A3" s="282"/>
      <c r="B3" s="294"/>
      <c r="C3" s="294"/>
      <c r="D3" s="294"/>
      <c r="E3" s="294"/>
      <c r="F3" s="294"/>
      <c r="G3" s="294"/>
      <c r="H3" s="294"/>
      <c r="I3" s="294"/>
      <c r="J3" s="294"/>
      <c r="K3" s="294"/>
    </row>
    <row r="4" spans="1:11" ht="11.25" customHeight="1" x14ac:dyDescent="0.2">
      <c r="A4" s="282" t="s">
        <v>128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1" ht="11.25" customHeight="1" x14ac:dyDescent="0.2">
      <c r="A5" s="284"/>
      <c r="B5" s="287"/>
      <c r="C5" s="287"/>
      <c r="D5" s="287"/>
      <c r="E5" s="287"/>
      <c r="F5" s="287"/>
      <c r="G5" s="287"/>
      <c r="H5" s="287"/>
      <c r="I5" s="287"/>
      <c r="J5" s="287"/>
      <c r="K5" s="287"/>
    </row>
    <row r="6" spans="1:11" ht="11.25" customHeight="1" x14ac:dyDescent="0.2">
      <c r="A6" s="26"/>
      <c r="B6" s="26"/>
      <c r="C6" s="214" t="s">
        <v>138</v>
      </c>
      <c r="D6" s="26"/>
      <c r="E6" s="214" t="s">
        <v>139</v>
      </c>
      <c r="F6" s="26"/>
      <c r="H6" s="26"/>
      <c r="I6" s="26"/>
      <c r="J6" s="26"/>
      <c r="K6" s="220" t="s">
        <v>140</v>
      </c>
    </row>
    <row r="7" spans="1:11" ht="11.25" customHeight="1" x14ac:dyDescent="0.2">
      <c r="A7" s="213" t="s">
        <v>141</v>
      </c>
      <c r="B7" s="48"/>
      <c r="C7" s="213" t="s">
        <v>142</v>
      </c>
      <c r="D7" s="71"/>
      <c r="E7" s="213" t="s">
        <v>143</v>
      </c>
      <c r="F7" s="71"/>
      <c r="G7" s="213" t="s">
        <v>144</v>
      </c>
      <c r="H7" s="71"/>
      <c r="I7" s="213" t="s">
        <v>145</v>
      </c>
      <c r="J7" s="71"/>
      <c r="K7" s="216" t="s">
        <v>146</v>
      </c>
    </row>
    <row r="8" spans="1:11" ht="11.25" customHeight="1" x14ac:dyDescent="0.2">
      <c r="A8" s="108" t="s">
        <v>208</v>
      </c>
      <c r="B8" s="52"/>
      <c r="C8" s="110"/>
      <c r="D8" s="52"/>
      <c r="E8" s="110"/>
      <c r="F8" s="58"/>
      <c r="G8" s="110"/>
      <c r="H8" s="58"/>
      <c r="I8" s="110"/>
      <c r="J8" s="58"/>
      <c r="K8" s="58"/>
    </row>
    <row r="9" spans="1:11" ht="11.25" customHeight="1" x14ac:dyDescent="0.2">
      <c r="A9" s="109" t="s">
        <v>31</v>
      </c>
      <c r="B9" s="52"/>
      <c r="C9" s="110">
        <v>73.12</v>
      </c>
      <c r="D9" s="52"/>
      <c r="E9" s="110">
        <v>65</v>
      </c>
      <c r="F9" s="58"/>
      <c r="G9" s="110">
        <v>58.4</v>
      </c>
      <c r="H9" s="58"/>
      <c r="I9" s="110">
        <v>58.95</v>
      </c>
      <c r="J9" s="58"/>
      <c r="K9" s="110">
        <v>58.9</v>
      </c>
    </row>
    <row r="10" spans="1:11" ht="11.25" customHeight="1" x14ac:dyDescent="0.2">
      <c r="A10" s="109" t="s">
        <v>32</v>
      </c>
      <c r="B10" s="52"/>
      <c r="C10" s="110">
        <v>74.09</v>
      </c>
      <c r="D10" s="52"/>
      <c r="E10" s="110">
        <v>65</v>
      </c>
      <c r="F10" s="58"/>
      <c r="G10" s="110">
        <v>58</v>
      </c>
      <c r="H10" s="58"/>
      <c r="I10" s="110">
        <v>58.77</v>
      </c>
      <c r="J10" s="58"/>
      <c r="K10" s="110">
        <v>58</v>
      </c>
    </row>
    <row r="11" spans="1:11" ht="11.25" customHeight="1" x14ac:dyDescent="0.2">
      <c r="A11" s="109" t="s">
        <v>33</v>
      </c>
      <c r="B11" s="52"/>
      <c r="C11" s="110">
        <v>72.88</v>
      </c>
      <c r="D11" s="52"/>
      <c r="E11" s="110">
        <v>64.08</v>
      </c>
      <c r="F11" s="58"/>
      <c r="G11" s="110">
        <v>57.65</v>
      </c>
      <c r="H11" s="58"/>
      <c r="I11" s="110">
        <v>59</v>
      </c>
      <c r="J11" s="58"/>
      <c r="K11" s="110">
        <v>56.6</v>
      </c>
    </row>
    <row r="12" spans="1:11" ht="11.25" customHeight="1" x14ac:dyDescent="0.2">
      <c r="A12" s="109" t="s">
        <v>34</v>
      </c>
      <c r="B12" s="52"/>
      <c r="C12" s="110">
        <v>69.95</v>
      </c>
      <c r="D12" s="52"/>
      <c r="E12" s="110">
        <v>62.55</v>
      </c>
      <c r="F12" s="58"/>
      <c r="G12" s="110">
        <v>56.5</v>
      </c>
      <c r="H12" s="58"/>
      <c r="I12" s="110">
        <v>57.95</v>
      </c>
      <c r="J12" s="58"/>
      <c r="K12" s="110">
        <v>54.7</v>
      </c>
    </row>
    <row r="13" spans="1:11" ht="11.25" customHeight="1" x14ac:dyDescent="0.2">
      <c r="A13" s="91" t="s">
        <v>204</v>
      </c>
      <c r="B13" s="52"/>
      <c r="C13" s="176">
        <v>70.930000000000007</v>
      </c>
      <c r="D13" s="177"/>
      <c r="E13" s="176">
        <v>63.62</v>
      </c>
      <c r="F13" s="178"/>
      <c r="G13" s="176">
        <v>58.44</v>
      </c>
      <c r="H13" s="178"/>
      <c r="I13" s="176">
        <v>59.63</v>
      </c>
      <c r="J13" s="178"/>
      <c r="K13" s="176">
        <v>58.62</v>
      </c>
    </row>
    <row r="14" spans="1:11" ht="11.25" customHeight="1" x14ac:dyDescent="0.2">
      <c r="A14" s="143" t="s">
        <v>218</v>
      </c>
      <c r="B14" s="52"/>
    </row>
    <row r="15" spans="1:11" ht="11.25" customHeight="1" x14ac:dyDescent="0.2">
      <c r="A15" s="92" t="s">
        <v>23</v>
      </c>
      <c r="B15" s="52"/>
      <c r="C15" s="110">
        <v>75.569999999999993</v>
      </c>
      <c r="D15" s="52"/>
      <c r="E15" s="110">
        <v>63.48</v>
      </c>
      <c r="F15" s="58"/>
      <c r="G15" s="110">
        <v>58.9</v>
      </c>
      <c r="H15" s="58"/>
      <c r="I15" s="110">
        <v>59.9</v>
      </c>
      <c r="J15" s="58"/>
      <c r="K15" s="110">
        <v>56.36</v>
      </c>
    </row>
    <row r="16" spans="1:11" ht="11.25" customHeight="1" x14ac:dyDescent="0.2">
      <c r="A16" s="91" t="s">
        <v>24</v>
      </c>
      <c r="B16" s="52"/>
      <c r="C16" s="110">
        <v>75.66</v>
      </c>
      <c r="D16" s="52"/>
      <c r="E16" s="110">
        <v>65.290000000000006</v>
      </c>
      <c r="F16" s="58"/>
      <c r="G16" s="110">
        <v>61.21</v>
      </c>
      <c r="H16" s="58"/>
      <c r="I16" s="110">
        <v>62.21</v>
      </c>
      <c r="J16" s="58"/>
      <c r="K16" s="110">
        <v>58.45</v>
      </c>
    </row>
    <row r="17" spans="1:11" ht="11.25" customHeight="1" x14ac:dyDescent="0.2">
      <c r="A17" s="109" t="s">
        <v>25</v>
      </c>
      <c r="B17" s="52"/>
      <c r="C17" s="110">
        <v>75.59</v>
      </c>
      <c r="D17" s="52"/>
      <c r="E17" s="110">
        <v>66</v>
      </c>
      <c r="F17" s="58"/>
      <c r="G17" s="110">
        <v>61.91</v>
      </c>
      <c r="H17" s="58"/>
      <c r="I17" s="110">
        <v>63</v>
      </c>
      <c r="J17" s="58"/>
      <c r="K17" s="110">
        <v>58.95</v>
      </c>
    </row>
    <row r="18" spans="1:11" ht="11.25" customHeight="1" x14ac:dyDescent="0.2">
      <c r="A18" s="109" t="s">
        <v>26</v>
      </c>
      <c r="B18" s="52"/>
      <c r="C18" s="110">
        <v>81.81</v>
      </c>
      <c r="D18" s="52"/>
      <c r="E18" s="110">
        <v>66.290000000000006</v>
      </c>
      <c r="F18" s="58"/>
      <c r="G18" s="110">
        <v>60.83</v>
      </c>
      <c r="H18" s="58"/>
      <c r="I18" s="110">
        <v>62.76</v>
      </c>
      <c r="J18" s="58"/>
      <c r="K18" s="110">
        <v>57.71</v>
      </c>
    </row>
    <row r="19" spans="1:11" ht="11.25" customHeight="1" x14ac:dyDescent="0.2">
      <c r="A19" s="109" t="s">
        <v>27</v>
      </c>
      <c r="B19" s="52"/>
      <c r="C19" s="110">
        <v>84.41</v>
      </c>
      <c r="D19" s="52"/>
      <c r="E19" s="110">
        <v>68</v>
      </c>
      <c r="F19" s="58"/>
      <c r="G19" s="110">
        <v>62</v>
      </c>
      <c r="H19" s="58"/>
      <c r="I19" s="110">
        <v>63.5</v>
      </c>
      <c r="J19" s="58"/>
      <c r="K19" s="110">
        <v>63.5</v>
      </c>
    </row>
    <row r="20" spans="1:11" ht="11.25" customHeight="1" x14ac:dyDescent="0.2">
      <c r="A20" s="109" t="s">
        <v>28</v>
      </c>
      <c r="B20" s="52"/>
      <c r="C20" s="110">
        <v>85.29</v>
      </c>
      <c r="D20" s="52"/>
      <c r="E20" s="110">
        <v>67.790000000000006</v>
      </c>
      <c r="F20" s="58"/>
      <c r="G20" s="110">
        <v>61.95</v>
      </c>
      <c r="H20" s="58"/>
      <c r="I20" s="110">
        <v>63.4</v>
      </c>
      <c r="J20" s="58"/>
      <c r="K20" s="110">
        <v>57.31</v>
      </c>
    </row>
    <row r="21" spans="1:11" ht="11.25" customHeight="1" x14ac:dyDescent="0.2">
      <c r="A21" s="109" t="s">
        <v>29</v>
      </c>
      <c r="B21" s="52"/>
      <c r="C21" s="110">
        <v>77.400000000000006</v>
      </c>
      <c r="D21" s="52"/>
      <c r="E21" s="110">
        <v>64.55</v>
      </c>
      <c r="F21" s="58"/>
      <c r="G21" s="110">
        <v>57.93</v>
      </c>
      <c r="H21" s="58"/>
      <c r="I21" s="110">
        <v>58.52</v>
      </c>
      <c r="J21" s="58"/>
      <c r="K21" s="110">
        <v>54.48</v>
      </c>
    </row>
    <row r="22" spans="1:11" ht="11.25" customHeight="1" x14ac:dyDescent="0.2">
      <c r="A22" s="109" t="s">
        <v>30</v>
      </c>
      <c r="B22" s="52"/>
      <c r="C22" s="110">
        <v>73.37</v>
      </c>
      <c r="D22" s="52"/>
      <c r="E22" s="110">
        <v>60.24</v>
      </c>
      <c r="F22" s="58"/>
      <c r="G22" s="110">
        <v>52.87</v>
      </c>
      <c r="H22" s="58"/>
      <c r="I22" s="110">
        <v>51.7</v>
      </c>
      <c r="J22" s="58"/>
      <c r="K22" s="110">
        <v>49.8</v>
      </c>
    </row>
    <row r="23" spans="1:11" ht="11.25" customHeight="1" x14ac:dyDescent="0.2">
      <c r="A23" s="109" t="s">
        <v>31</v>
      </c>
      <c r="B23" s="52"/>
      <c r="C23" s="111">
        <v>65.87</v>
      </c>
      <c r="D23" s="54"/>
      <c r="E23" s="111">
        <v>57.37</v>
      </c>
      <c r="F23" s="55"/>
      <c r="G23" s="111">
        <v>47.13</v>
      </c>
      <c r="H23" s="55"/>
      <c r="I23" s="111">
        <v>46.21</v>
      </c>
      <c r="J23" s="55"/>
      <c r="K23" s="111">
        <v>43.84</v>
      </c>
    </row>
    <row r="24" spans="1:11" ht="11.25" customHeight="1" x14ac:dyDescent="0.2">
      <c r="A24" s="179" t="s">
        <v>227</v>
      </c>
      <c r="B24" s="54"/>
      <c r="C24" s="111">
        <f>SUM(C15:C23)/9</f>
        <v>77.218888888888898</v>
      </c>
      <c r="D24" s="54"/>
      <c r="E24" s="111">
        <f>SUM(E15:E23)/9</f>
        <v>64.334444444444443</v>
      </c>
      <c r="F24" s="55"/>
      <c r="G24" s="111">
        <f>SUM(G15:G23)/9</f>
        <v>58.303333333333335</v>
      </c>
      <c r="H24" s="55"/>
      <c r="I24" s="111">
        <f>SUM(I15:I23)/9</f>
        <v>59.022222222222211</v>
      </c>
      <c r="J24" s="55"/>
      <c r="K24" s="111">
        <f>SUM(K15:K23)/9</f>
        <v>55.600000000000009</v>
      </c>
    </row>
    <row r="25" spans="1:11" ht="11.25" customHeight="1" x14ac:dyDescent="0.2">
      <c r="A25" s="303"/>
      <c r="B25" s="305"/>
      <c r="C25" s="305"/>
      <c r="D25" s="305"/>
      <c r="E25" s="305"/>
      <c r="F25" s="305"/>
      <c r="G25" s="305"/>
      <c r="H25" s="305"/>
      <c r="I25" s="305"/>
      <c r="J25" s="305"/>
      <c r="K25" s="305"/>
    </row>
    <row r="26" spans="1:11" ht="11.25" customHeight="1" x14ac:dyDescent="0.2">
      <c r="A26" s="314" t="s">
        <v>147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</sheetData>
  <mergeCells count="7">
    <mergeCell ref="A5:K5"/>
    <mergeCell ref="A25:K25"/>
    <mergeCell ref="A26:K26"/>
    <mergeCell ref="A1:K1"/>
    <mergeCell ref="A2:K2"/>
    <mergeCell ref="A3:K3"/>
    <mergeCell ref="A4:K4"/>
  </mergeCells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8"/>
  <sheetViews>
    <sheetView zoomScaleNormal="100" zoomScaleSheetLayoutView="100" workbookViewId="0">
      <selection sqref="A1:Q1"/>
    </sheetView>
  </sheetViews>
  <sheetFormatPr defaultColWidth="9.140625" defaultRowHeight="11.25" customHeight="1" x14ac:dyDescent="0.2"/>
  <cols>
    <col min="1" max="1" width="15.42578125" style="33" bestFit="1" customWidth="1"/>
    <col min="2" max="2" width="1.7109375" style="33" customWidth="1"/>
    <col min="3" max="3" width="7.28515625" style="33" customWidth="1"/>
    <col min="4" max="4" width="1.7109375" style="33" customWidth="1"/>
    <col min="5" max="5" width="8.28515625" style="33" customWidth="1"/>
    <col min="6" max="6" width="1.7109375" style="33" customWidth="1"/>
    <col min="7" max="7" width="6.85546875" style="33" customWidth="1"/>
    <col min="8" max="8" width="1.7109375" style="33" customWidth="1"/>
    <col min="9" max="9" width="8.7109375" style="33" customWidth="1"/>
    <col min="10" max="10" width="1.7109375" style="33" customWidth="1"/>
    <col min="11" max="11" width="6.140625" style="33" bestFit="1" customWidth="1"/>
    <col min="12" max="12" width="1.7109375" style="33" customWidth="1"/>
    <col min="13" max="13" width="7.5703125" style="33" customWidth="1"/>
    <col min="14" max="14" width="1.7109375" style="33" customWidth="1"/>
    <col min="15" max="15" width="7.42578125" style="33" customWidth="1"/>
    <col min="16" max="16" width="1.7109375" style="33" customWidth="1"/>
    <col min="17" max="17" width="7.7109375" style="33" customWidth="1"/>
    <col min="18" max="16384" width="9.140625" style="33"/>
  </cols>
  <sheetData>
    <row r="1" spans="1:17" ht="11.25" customHeight="1" x14ac:dyDescent="0.25">
      <c r="A1" s="290" t="s">
        <v>148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317"/>
      <c r="Q1" s="317"/>
    </row>
    <row r="2" spans="1:17" ht="11.25" customHeight="1" x14ac:dyDescent="0.25">
      <c r="A2" s="290" t="s">
        <v>232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317"/>
      <c r="Q2" s="317"/>
    </row>
    <row r="3" spans="1:17" ht="11.25" customHeight="1" x14ac:dyDescent="0.25">
      <c r="A3" s="290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317"/>
      <c r="Q3" s="317"/>
    </row>
    <row r="4" spans="1:17" ht="11.25" customHeight="1" x14ac:dyDescent="0.25">
      <c r="A4" s="290" t="s">
        <v>57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317"/>
      <c r="Q4" s="317"/>
    </row>
    <row r="5" spans="1:17" ht="11.25" customHeight="1" x14ac:dyDescent="0.25">
      <c r="A5" s="322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17"/>
      <c r="Q5" s="317"/>
    </row>
    <row r="6" spans="1:17" ht="11.25" customHeight="1" x14ac:dyDescent="0.25">
      <c r="A6" s="181"/>
      <c r="B6" s="181"/>
      <c r="C6" s="319" t="s">
        <v>219</v>
      </c>
      <c r="D6" s="320"/>
      <c r="E6" s="320"/>
      <c r="F6" s="182"/>
      <c r="G6" s="319" t="s">
        <v>221</v>
      </c>
      <c r="H6" s="320"/>
      <c r="I6" s="320"/>
      <c r="J6" s="183"/>
      <c r="K6" s="319" t="s">
        <v>149</v>
      </c>
      <c r="L6" s="320"/>
      <c r="M6" s="320"/>
      <c r="N6" s="182"/>
      <c r="O6" s="319" t="s">
        <v>7</v>
      </c>
      <c r="P6" s="321"/>
      <c r="Q6" s="321"/>
    </row>
    <row r="7" spans="1:17" ht="11.25" customHeight="1" x14ac:dyDescent="0.2">
      <c r="B7" s="66"/>
      <c r="D7" s="107"/>
      <c r="E7" s="107" t="s">
        <v>220</v>
      </c>
      <c r="F7" s="107"/>
      <c r="G7" s="107"/>
      <c r="H7" s="180"/>
      <c r="I7" s="107" t="s">
        <v>220</v>
      </c>
      <c r="J7" s="107"/>
      <c r="K7" s="107"/>
      <c r="L7" s="107"/>
      <c r="M7" s="107" t="s">
        <v>220</v>
      </c>
      <c r="N7" s="107"/>
      <c r="O7" s="107"/>
      <c r="P7" s="107"/>
      <c r="Q7" s="107" t="s">
        <v>220</v>
      </c>
    </row>
    <row r="8" spans="1:17" ht="11.25" customHeight="1" x14ac:dyDescent="0.2">
      <c r="A8" s="131" t="s">
        <v>216</v>
      </c>
      <c r="B8" s="59"/>
      <c r="C8" s="157" t="s">
        <v>31</v>
      </c>
      <c r="D8" s="157"/>
      <c r="E8" s="157" t="s">
        <v>31</v>
      </c>
      <c r="F8" s="157"/>
      <c r="G8" s="157" t="s">
        <v>31</v>
      </c>
      <c r="H8" s="53"/>
      <c r="I8" s="157" t="s">
        <v>31</v>
      </c>
      <c r="J8" s="157"/>
      <c r="K8" s="157" t="s">
        <v>31</v>
      </c>
      <c r="L8" s="157"/>
      <c r="M8" s="157" t="s">
        <v>31</v>
      </c>
      <c r="N8" s="157"/>
      <c r="O8" s="157" t="s">
        <v>31</v>
      </c>
      <c r="P8" s="157"/>
      <c r="Q8" s="157" t="s">
        <v>31</v>
      </c>
    </row>
    <row r="9" spans="1:17" ht="11.25" customHeight="1" x14ac:dyDescent="0.2">
      <c r="A9" s="112" t="s">
        <v>150</v>
      </c>
      <c r="B9" s="49"/>
      <c r="C9" s="84">
        <v>21200</v>
      </c>
      <c r="D9" s="212"/>
      <c r="E9" s="84">
        <v>134000</v>
      </c>
      <c r="F9" s="235"/>
      <c r="G9" s="145" t="s">
        <v>223</v>
      </c>
      <c r="H9" s="115"/>
      <c r="I9" s="115">
        <v>2</v>
      </c>
      <c r="J9" s="115"/>
      <c r="K9" s="145" t="s">
        <v>223</v>
      </c>
      <c r="L9" s="115"/>
      <c r="M9" s="145" t="s">
        <v>223</v>
      </c>
      <c r="N9" s="115"/>
      <c r="O9" s="117">
        <v>21200</v>
      </c>
      <c r="P9" s="116"/>
      <c r="Q9" s="84">
        <v>134000</v>
      </c>
    </row>
    <row r="10" spans="1:17" ht="11.25" customHeight="1" x14ac:dyDescent="0.2">
      <c r="A10" s="113" t="s">
        <v>151</v>
      </c>
      <c r="B10" s="49"/>
      <c r="C10" s="84">
        <v>29200</v>
      </c>
      <c r="D10" s="212"/>
      <c r="E10" s="84">
        <v>81700</v>
      </c>
      <c r="F10" s="235"/>
      <c r="G10" s="115">
        <v>74</v>
      </c>
      <c r="H10" s="116"/>
      <c r="I10" s="116">
        <v>443</v>
      </c>
      <c r="J10" s="116"/>
      <c r="K10" s="115">
        <v>293</v>
      </c>
      <c r="L10" s="115"/>
      <c r="M10" s="115">
        <v>1660</v>
      </c>
      <c r="N10" s="115"/>
      <c r="O10" s="117">
        <v>29600</v>
      </c>
      <c r="P10" s="116"/>
      <c r="Q10" s="84">
        <v>83800</v>
      </c>
    </row>
    <row r="11" spans="1:17" ht="11.25" customHeight="1" x14ac:dyDescent="0.2">
      <c r="A11" s="113" t="s">
        <v>152</v>
      </c>
      <c r="B11" s="49"/>
      <c r="C11" s="144" t="s">
        <v>223</v>
      </c>
      <c r="D11" s="212"/>
      <c r="E11" s="117">
        <v>67</v>
      </c>
      <c r="F11" s="235"/>
      <c r="G11" s="117">
        <v>4300</v>
      </c>
      <c r="H11" s="115"/>
      <c r="I11" s="115">
        <v>26400</v>
      </c>
      <c r="J11" s="115"/>
      <c r="K11" s="145" t="s">
        <v>223</v>
      </c>
      <c r="L11" s="115"/>
      <c r="M11" s="145" t="s">
        <v>223</v>
      </c>
      <c r="N11" s="115"/>
      <c r="O11" s="117">
        <v>4300</v>
      </c>
      <c r="P11" s="116"/>
      <c r="Q11" s="84">
        <v>26500</v>
      </c>
    </row>
    <row r="12" spans="1:17" ht="11.25" customHeight="1" x14ac:dyDescent="0.2">
      <c r="A12" s="113" t="s">
        <v>153</v>
      </c>
      <c r="B12" s="49"/>
      <c r="C12" s="84">
        <v>6620</v>
      </c>
      <c r="D12" s="212"/>
      <c r="E12" s="84">
        <v>98100</v>
      </c>
      <c r="F12" s="235"/>
      <c r="G12" s="115">
        <v>3940</v>
      </c>
      <c r="H12" s="115"/>
      <c r="I12" s="115">
        <v>44700</v>
      </c>
      <c r="J12" s="115"/>
      <c r="K12" s="145" t="s">
        <v>223</v>
      </c>
      <c r="L12" s="116"/>
      <c r="M12" s="145" t="s">
        <v>223</v>
      </c>
      <c r="N12" s="116"/>
      <c r="O12" s="117">
        <v>10600</v>
      </c>
      <c r="P12" s="116"/>
      <c r="Q12" s="84">
        <v>143000</v>
      </c>
    </row>
    <row r="13" spans="1:17" ht="11.25" customHeight="1" x14ac:dyDescent="0.2">
      <c r="A13" s="113" t="s">
        <v>154</v>
      </c>
      <c r="B13" s="49"/>
      <c r="C13" s="117">
        <v>20</v>
      </c>
      <c r="D13" s="212"/>
      <c r="E13" s="84">
        <v>420</v>
      </c>
      <c r="F13" s="235"/>
      <c r="G13" s="115">
        <v>619</v>
      </c>
      <c r="H13" s="115"/>
      <c r="I13" s="115">
        <v>5770</v>
      </c>
      <c r="J13" s="115"/>
      <c r="K13" s="145" t="s">
        <v>223</v>
      </c>
      <c r="L13" s="115"/>
      <c r="M13" s="145" t="s">
        <v>223</v>
      </c>
      <c r="N13" s="115"/>
      <c r="O13" s="117">
        <v>639</v>
      </c>
      <c r="P13" s="116"/>
      <c r="Q13" s="84">
        <v>6190</v>
      </c>
    </row>
    <row r="14" spans="1:17" ht="11.25" customHeight="1" x14ac:dyDescent="0.2">
      <c r="A14" s="113" t="s">
        <v>155</v>
      </c>
      <c r="B14" s="49"/>
      <c r="C14" s="144" t="s">
        <v>223</v>
      </c>
      <c r="D14" s="212"/>
      <c r="E14" s="84">
        <v>10400</v>
      </c>
      <c r="F14" s="235"/>
      <c r="G14" s="117">
        <v>3070</v>
      </c>
      <c r="H14" s="116"/>
      <c r="I14" s="116">
        <v>17900</v>
      </c>
      <c r="J14" s="116"/>
      <c r="K14" s="115">
        <v>106</v>
      </c>
      <c r="L14" s="116"/>
      <c r="M14" s="116">
        <v>4800</v>
      </c>
      <c r="N14" s="116"/>
      <c r="O14" s="117">
        <v>3180</v>
      </c>
      <c r="P14" s="116"/>
      <c r="Q14" s="84">
        <v>33200</v>
      </c>
    </row>
    <row r="15" spans="1:17" ht="11.25" customHeight="1" x14ac:dyDescent="0.2">
      <c r="A15" s="113" t="s">
        <v>156</v>
      </c>
      <c r="B15" s="49"/>
      <c r="C15" s="84">
        <v>163000</v>
      </c>
      <c r="D15" s="212"/>
      <c r="E15" s="84">
        <v>1660000</v>
      </c>
      <c r="F15" s="235"/>
      <c r="G15" s="116">
        <v>16300</v>
      </c>
      <c r="H15" s="116"/>
      <c r="I15" s="116">
        <v>186000</v>
      </c>
      <c r="J15" s="116"/>
      <c r="K15" s="116">
        <v>32700</v>
      </c>
      <c r="L15" s="116"/>
      <c r="M15" s="116">
        <v>301000</v>
      </c>
      <c r="N15" s="116"/>
      <c r="O15" s="117">
        <v>212000</v>
      </c>
      <c r="P15" s="116"/>
      <c r="Q15" s="84">
        <v>2150000</v>
      </c>
    </row>
    <row r="16" spans="1:17" ht="11.25" customHeight="1" x14ac:dyDescent="0.2">
      <c r="A16" s="113" t="s">
        <v>157</v>
      </c>
      <c r="B16" s="49"/>
      <c r="C16" s="144" t="s">
        <v>223</v>
      </c>
      <c r="D16" s="212"/>
      <c r="E16" s="144" t="s">
        <v>223</v>
      </c>
      <c r="F16" s="235"/>
      <c r="G16" s="117">
        <v>2</v>
      </c>
      <c r="H16" s="115"/>
      <c r="I16" s="117">
        <v>2</v>
      </c>
      <c r="J16" s="115"/>
      <c r="K16" s="115">
        <v>331</v>
      </c>
      <c r="L16" s="115"/>
      <c r="M16" s="115">
        <v>4620</v>
      </c>
      <c r="N16" s="115"/>
      <c r="O16" s="117">
        <v>333</v>
      </c>
      <c r="P16" s="116"/>
      <c r="Q16" s="84">
        <v>4620</v>
      </c>
    </row>
    <row r="17" spans="1:17" ht="11.25" customHeight="1" x14ac:dyDescent="0.2">
      <c r="A17" s="113" t="s">
        <v>158</v>
      </c>
      <c r="B17" s="50"/>
      <c r="C17" s="116">
        <v>358</v>
      </c>
      <c r="D17" s="180"/>
      <c r="E17" s="116">
        <v>3020</v>
      </c>
      <c r="F17" s="236"/>
      <c r="G17" s="116">
        <v>7920</v>
      </c>
      <c r="H17" s="116"/>
      <c r="I17" s="116">
        <v>221000</v>
      </c>
      <c r="J17" s="116"/>
      <c r="K17" s="145" t="s">
        <v>223</v>
      </c>
      <c r="L17" s="116"/>
      <c r="M17" s="116">
        <v>473</v>
      </c>
      <c r="N17" s="116"/>
      <c r="O17" s="117">
        <v>8280</v>
      </c>
      <c r="P17" s="116"/>
      <c r="Q17" s="84">
        <v>224000</v>
      </c>
    </row>
    <row r="18" spans="1:17" ht="11.25" customHeight="1" x14ac:dyDescent="0.2">
      <c r="A18" s="113" t="s">
        <v>159</v>
      </c>
      <c r="B18" s="50"/>
      <c r="C18" s="144" t="s">
        <v>223</v>
      </c>
      <c r="D18" s="180"/>
      <c r="E18" s="144" t="s">
        <v>223</v>
      </c>
      <c r="F18" s="236"/>
      <c r="G18" s="117">
        <v>709</v>
      </c>
      <c r="H18" s="115"/>
      <c r="I18" s="115">
        <v>7320</v>
      </c>
      <c r="J18" s="115"/>
      <c r="K18" s="115">
        <v>202</v>
      </c>
      <c r="L18" s="115"/>
      <c r="M18" s="115">
        <v>1700</v>
      </c>
      <c r="N18" s="115"/>
      <c r="O18" s="117">
        <v>911</v>
      </c>
      <c r="P18" s="116"/>
      <c r="Q18" s="84">
        <v>9020</v>
      </c>
    </row>
    <row r="19" spans="1:17" ht="11.25" customHeight="1" x14ac:dyDescent="0.2">
      <c r="A19" s="113" t="s">
        <v>160</v>
      </c>
      <c r="B19" s="50"/>
      <c r="C19" s="144" t="s">
        <v>223</v>
      </c>
      <c r="D19" s="180"/>
      <c r="E19" s="144" t="s">
        <v>223</v>
      </c>
      <c r="F19" s="236"/>
      <c r="G19" s="144" t="s">
        <v>223</v>
      </c>
      <c r="H19" s="115"/>
      <c r="I19" s="117">
        <v>14</v>
      </c>
      <c r="J19" s="115"/>
      <c r="K19" s="115">
        <v>244</v>
      </c>
      <c r="L19" s="115"/>
      <c r="M19" s="115">
        <v>2710</v>
      </c>
      <c r="N19" s="115"/>
      <c r="O19" s="117">
        <v>244</v>
      </c>
      <c r="P19" s="116"/>
      <c r="Q19" s="84">
        <v>2720</v>
      </c>
    </row>
    <row r="20" spans="1:17" ht="11.25" customHeight="1" x14ac:dyDescent="0.2">
      <c r="A20" s="113" t="s">
        <v>161</v>
      </c>
      <c r="B20" s="50"/>
      <c r="C20" s="144" t="s">
        <v>223</v>
      </c>
      <c r="D20" s="180"/>
      <c r="E20" s="144" t="s">
        <v>223</v>
      </c>
      <c r="F20" s="236"/>
      <c r="G20" s="117">
        <v>137</v>
      </c>
      <c r="H20" s="115"/>
      <c r="I20" s="115">
        <v>1090</v>
      </c>
      <c r="J20" s="115"/>
      <c r="K20" s="115">
        <v>180</v>
      </c>
      <c r="L20" s="115"/>
      <c r="M20" s="115">
        <v>2290</v>
      </c>
      <c r="N20" s="115"/>
      <c r="O20" s="117">
        <v>317</v>
      </c>
      <c r="P20" s="116"/>
      <c r="Q20" s="84">
        <v>3380</v>
      </c>
    </row>
    <row r="21" spans="1:17" ht="11.25" customHeight="1" x14ac:dyDescent="0.2">
      <c r="A21" s="113" t="s">
        <v>162</v>
      </c>
      <c r="B21" s="50"/>
      <c r="C21" s="116">
        <v>461</v>
      </c>
      <c r="D21" s="180"/>
      <c r="E21" s="116">
        <v>11500</v>
      </c>
      <c r="F21" s="236"/>
      <c r="G21" s="115">
        <v>2720</v>
      </c>
      <c r="H21" s="115"/>
      <c r="I21" s="115">
        <v>29000</v>
      </c>
      <c r="J21" s="115"/>
      <c r="K21" s="115">
        <v>200</v>
      </c>
      <c r="L21" s="115"/>
      <c r="M21" s="115">
        <v>1950</v>
      </c>
      <c r="N21" s="115"/>
      <c r="O21" s="117">
        <v>3390</v>
      </c>
      <c r="P21" s="116"/>
      <c r="Q21" s="84">
        <v>42400</v>
      </c>
    </row>
    <row r="22" spans="1:17" ht="11.25" customHeight="1" x14ac:dyDescent="0.2">
      <c r="A22" s="113" t="s">
        <v>163</v>
      </c>
      <c r="B22" s="49"/>
      <c r="C22" s="84">
        <v>25</v>
      </c>
      <c r="D22" s="212"/>
      <c r="E22" s="84">
        <v>447</v>
      </c>
      <c r="F22" s="235"/>
      <c r="G22" s="116">
        <v>5330</v>
      </c>
      <c r="H22" s="116"/>
      <c r="I22" s="116">
        <v>34600</v>
      </c>
      <c r="J22" s="116"/>
      <c r="K22" s="116">
        <v>203</v>
      </c>
      <c r="L22" s="116"/>
      <c r="M22" s="116">
        <v>4700</v>
      </c>
      <c r="N22" s="116"/>
      <c r="O22" s="117">
        <v>5560</v>
      </c>
      <c r="P22" s="116"/>
      <c r="Q22" s="84">
        <v>39800</v>
      </c>
    </row>
    <row r="23" spans="1:17" ht="11.25" customHeight="1" x14ac:dyDescent="0.2">
      <c r="A23" s="113" t="s">
        <v>164</v>
      </c>
      <c r="B23" s="49"/>
      <c r="C23" s="144" t="s">
        <v>223</v>
      </c>
      <c r="D23" s="212"/>
      <c r="E23" s="144" t="s">
        <v>223</v>
      </c>
      <c r="F23" s="235"/>
      <c r="G23" s="115">
        <v>3020</v>
      </c>
      <c r="H23" s="115"/>
      <c r="I23" s="115">
        <v>19400</v>
      </c>
      <c r="J23" s="115"/>
      <c r="K23" s="115">
        <v>51</v>
      </c>
      <c r="L23" s="115"/>
      <c r="M23" s="115">
        <v>260</v>
      </c>
      <c r="N23" s="115"/>
      <c r="O23" s="117">
        <v>3070</v>
      </c>
      <c r="P23" s="116"/>
      <c r="Q23" s="84">
        <v>19700</v>
      </c>
    </row>
    <row r="24" spans="1:17" ht="11.25" customHeight="1" x14ac:dyDescent="0.2">
      <c r="A24" s="113" t="s">
        <v>165</v>
      </c>
      <c r="B24" s="49"/>
      <c r="C24" s="144" t="s">
        <v>223</v>
      </c>
      <c r="D24" s="212"/>
      <c r="E24" s="144" t="s">
        <v>223</v>
      </c>
      <c r="F24" s="235"/>
      <c r="G24" s="144" t="s">
        <v>223</v>
      </c>
      <c r="H24" s="115"/>
      <c r="I24" s="144" t="s">
        <v>223</v>
      </c>
      <c r="J24" s="115"/>
      <c r="K24" s="115">
        <v>946</v>
      </c>
      <c r="L24" s="115"/>
      <c r="M24" s="115">
        <v>10100</v>
      </c>
      <c r="N24" s="115"/>
      <c r="O24" s="117">
        <v>946</v>
      </c>
      <c r="P24" s="116"/>
      <c r="Q24" s="84">
        <v>10100</v>
      </c>
    </row>
    <row r="25" spans="1:17" ht="11.25" customHeight="1" x14ac:dyDescent="0.2">
      <c r="A25" s="113" t="s">
        <v>205</v>
      </c>
      <c r="B25" s="49"/>
      <c r="C25" s="144" t="s">
        <v>223</v>
      </c>
      <c r="D25" s="212"/>
      <c r="E25" s="144" t="s">
        <v>223</v>
      </c>
      <c r="F25" s="235"/>
      <c r="G25" s="117">
        <v>68</v>
      </c>
      <c r="H25" s="115"/>
      <c r="I25" s="117">
        <v>107</v>
      </c>
      <c r="J25" s="115"/>
      <c r="K25" s="115">
        <v>69</v>
      </c>
      <c r="L25" s="115"/>
      <c r="M25" s="115">
        <v>1300</v>
      </c>
      <c r="N25" s="115"/>
      <c r="O25" s="117">
        <v>137</v>
      </c>
      <c r="P25" s="116"/>
      <c r="Q25" s="84">
        <v>1410</v>
      </c>
    </row>
    <row r="26" spans="1:17" ht="11.25" customHeight="1" x14ac:dyDescent="0.2">
      <c r="A26" s="113" t="s">
        <v>166</v>
      </c>
      <c r="B26" s="49"/>
      <c r="C26" s="144" t="s">
        <v>223</v>
      </c>
      <c r="D26" s="212"/>
      <c r="E26" s="144" t="s">
        <v>223</v>
      </c>
      <c r="F26" s="235"/>
      <c r="G26" s="115">
        <v>490</v>
      </c>
      <c r="H26" s="115"/>
      <c r="I26" s="115">
        <v>5790</v>
      </c>
      <c r="J26" s="115"/>
      <c r="K26" s="115">
        <v>243</v>
      </c>
      <c r="L26" s="115"/>
      <c r="M26" s="115">
        <v>627</v>
      </c>
      <c r="N26" s="115"/>
      <c r="O26" s="117">
        <v>733</v>
      </c>
      <c r="P26" s="116"/>
      <c r="Q26" s="84">
        <v>6420</v>
      </c>
    </row>
    <row r="27" spans="1:17" ht="11.25" customHeight="1" x14ac:dyDescent="0.2">
      <c r="A27" s="113" t="s">
        <v>167</v>
      </c>
      <c r="B27" s="49"/>
      <c r="C27" s="84">
        <v>14000</v>
      </c>
      <c r="D27" s="212"/>
      <c r="E27" s="84">
        <v>143000</v>
      </c>
      <c r="F27" s="235"/>
      <c r="G27" s="115">
        <v>3770</v>
      </c>
      <c r="H27" s="115"/>
      <c r="I27" s="115">
        <v>36500</v>
      </c>
      <c r="J27" s="115"/>
      <c r="K27" s="115">
        <v>18</v>
      </c>
      <c r="L27" s="115"/>
      <c r="M27" s="115">
        <v>86</v>
      </c>
      <c r="N27" s="115"/>
      <c r="O27" s="117">
        <v>17800</v>
      </c>
      <c r="P27" s="116"/>
      <c r="Q27" s="84">
        <v>180000</v>
      </c>
    </row>
    <row r="28" spans="1:17" ht="11.25" customHeight="1" x14ac:dyDescent="0.2">
      <c r="A28" s="113" t="s">
        <v>168</v>
      </c>
      <c r="B28" s="49"/>
      <c r="C28" s="144" t="s">
        <v>223</v>
      </c>
      <c r="D28" s="212"/>
      <c r="E28" s="144" t="s">
        <v>223</v>
      </c>
      <c r="F28" s="235"/>
      <c r="G28" s="115">
        <v>8610</v>
      </c>
      <c r="H28" s="115"/>
      <c r="I28" s="115">
        <v>68300</v>
      </c>
      <c r="J28" s="115"/>
      <c r="K28" s="145" t="s">
        <v>223</v>
      </c>
      <c r="L28" s="115"/>
      <c r="M28" s="145" t="s">
        <v>223</v>
      </c>
      <c r="N28" s="115"/>
      <c r="O28" s="117">
        <v>8610</v>
      </c>
      <c r="P28" s="116"/>
      <c r="Q28" s="84">
        <v>68300</v>
      </c>
    </row>
    <row r="29" spans="1:17" ht="11.25" customHeight="1" x14ac:dyDescent="0.2">
      <c r="A29" s="113" t="s">
        <v>169</v>
      </c>
      <c r="B29" s="49"/>
      <c r="C29" s="144" t="s">
        <v>223</v>
      </c>
      <c r="D29" s="212"/>
      <c r="E29" s="117">
        <v>724</v>
      </c>
      <c r="F29" s="235"/>
      <c r="G29" s="115">
        <v>1640</v>
      </c>
      <c r="H29" s="115"/>
      <c r="I29" s="115">
        <v>11000</v>
      </c>
      <c r="J29" s="115"/>
      <c r="K29" s="145" t="s">
        <v>223</v>
      </c>
      <c r="L29" s="115"/>
      <c r="M29" s="145" t="s">
        <v>223</v>
      </c>
      <c r="N29" s="115"/>
      <c r="O29" s="117">
        <v>1640</v>
      </c>
      <c r="P29" s="116"/>
      <c r="Q29" s="84">
        <v>11700</v>
      </c>
    </row>
    <row r="30" spans="1:17" ht="11.25" customHeight="1" x14ac:dyDescent="0.2">
      <c r="A30" s="113" t="s">
        <v>170</v>
      </c>
      <c r="B30" s="49"/>
      <c r="C30" s="117">
        <v>5</v>
      </c>
      <c r="D30" s="212"/>
      <c r="E30" s="117">
        <v>15</v>
      </c>
      <c r="F30" s="235"/>
      <c r="G30" s="115">
        <v>2630</v>
      </c>
      <c r="H30" s="115"/>
      <c r="I30" s="115">
        <v>27000</v>
      </c>
      <c r="J30" s="115"/>
      <c r="K30" s="116">
        <v>61</v>
      </c>
      <c r="L30" s="116"/>
      <c r="M30" s="116">
        <v>230</v>
      </c>
      <c r="N30" s="116"/>
      <c r="O30" s="117">
        <v>2690</v>
      </c>
      <c r="P30" s="116"/>
      <c r="Q30" s="84">
        <v>27200</v>
      </c>
    </row>
    <row r="31" spans="1:17" ht="11.25" customHeight="1" x14ac:dyDescent="0.2">
      <c r="A31" s="113" t="s">
        <v>171</v>
      </c>
      <c r="B31" s="49"/>
      <c r="C31" s="144" t="s">
        <v>223</v>
      </c>
      <c r="D31" s="212"/>
      <c r="E31" s="117">
        <v>43</v>
      </c>
      <c r="F31" s="235"/>
      <c r="G31" s="115">
        <v>1710</v>
      </c>
      <c r="H31" s="116"/>
      <c r="I31" s="116">
        <v>15900</v>
      </c>
      <c r="J31" s="116"/>
      <c r="K31" s="116">
        <v>1660</v>
      </c>
      <c r="L31" s="116"/>
      <c r="M31" s="116">
        <v>13600</v>
      </c>
      <c r="N31" s="116"/>
      <c r="O31" s="117">
        <v>3370</v>
      </c>
      <c r="P31" s="116"/>
      <c r="Q31" s="84">
        <v>29500</v>
      </c>
    </row>
    <row r="32" spans="1:17" ht="11.25" customHeight="1" x14ac:dyDescent="0.2">
      <c r="A32" s="113" t="s">
        <v>172</v>
      </c>
      <c r="B32" s="49"/>
      <c r="C32" s="144" t="s">
        <v>223</v>
      </c>
      <c r="D32" s="212"/>
      <c r="E32" s="117">
        <v>1990</v>
      </c>
      <c r="F32" s="235"/>
      <c r="G32" s="115">
        <v>778</v>
      </c>
      <c r="H32" s="115"/>
      <c r="I32" s="115">
        <v>6880</v>
      </c>
      <c r="J32" s="115"/>
      <c r="K32" s="145" t="s">
        <v>223</v>
      </c>
      <c r="L32" s="116"/>
      <c r="M32" s="145" t="s">
        <v>223</v>
      </c>
      <c r="N32" s="116"/>
      <c r="O32" s="117">
        <v>778</v>
      </c>
      <c r="P32" s="116"/>
      <c r="Q32" s="84">
        <v>8860</v>
      </c>
    </row>
    <row r="33" spans="1:17" ht="11.25" customHeight="1" x14ac:dyDescent="0.2">
      <c r="A33" s="113" t="s">
        <v>173</v>
      </c>
      <c r="B33" s="49"/>
      <c r="C33" s="84">
        <v>34</v>
      </c>
      <c r="D33" s="212"/>
      <c r="E33" s="84">
        <v>12200</v>
      </c>
      <c r="F33" s="235"/>
      <c r="G33" s="116">
        <v>4570</v>
      </c>
      <c r="H33" s="116"/>
      <c r="I33" s="116">
        <v>36900</v>
      </c>
      <c r="J33" s="116"/>
      <c r="K33" s="116">
        <v>13600</v>
      </c>
      <c r="L33" s="116"/>
      <c r="M33" s="116">
        <v>136000</v>
      </c>
      <c r="N33" s="116"/>
      <c r="O33" s="117">
        <v>18200</v>
      </c>
      <c r="P33" s="116"/>
      <c r="Q33" s="84">
        <v>185000</v>
      </c>
    </row>
    <row r="34" spans="1:17" ht="11.25" customHeight="1" x14ac:dyDescent="0.2">
      <c r="A34" s="113" t="s">
        <v>193</v>
      </c>
      <c r="B34" s="49"/>
      <c r="C34" s="84">
        <v>44</v>
      </c>
      <c r="D34" s="212"/>
      <c r="E34" s="84">
        <v>1060</v>
      </c>
      <c r="F34" s="235"/>
      <c r="G34" s="116">
        <v>213</v>
      </c>
      <c r="H34" s="116"/>
      <c r="I34" s="116">
        <v>3290</v>
      </c>
      <c r="J34" s="116"/>
      <c r="K34" s="115">
        <v>21</v>
      </c>
      <c r="L34" s="116"/>
      <c r="M34" s="116">
        <v>211</v>
      </c>
      <c r="N34" s="116"/>
      <c r="O34" s="117">
        <v>278</v>
      </c>
      <c r="P34" s="116"/>
      <c r="Q34" s="84">
        <v>4560</v>
      </c>
    </row>
    <row r="35" spans="1:17" ht="11.25" customHeight="1" x14ac:dyDescent="0.2">
      <c r="A35" s="113" t="s">
        <v>174</v>
      </c>
      <c r="B35" s="49"/>
      <c r="C35" s="84">
        <v>127</v>
      </c>
      <c r="D35" s="212"/>
      <c r="E35" s="84">
        <v>7260</v>
      </c>
      <c r="F35" s="235"/>
      <c r="G35" s="145" t="s">
        <v>223</v>
      </c>
      <c r="H35" s="116"/>
      <c r="I35" s="115">
        <v>1</v>
      </c>
      <c r="J35" s="116"/>
      <c r="K35" s="115">
        <v>40</v>
      </c>
      <c r="L35" s="115"/>
      <c r="M35" s="115">
        <v>96</v>
      </c>
      <c r="N35" s="115"/>
      <c r="O35" s="117">
        <v>167</v>
      </c>
      <c r="P35" s="116"/>
      <c r="Q35" s="84">
        <v>7360</v>
      </c>
    </row>
    <row r="36" spans="1:17" ht="11.25" customHeight="1" x14ac:dyDescent="0.2">
      <c r="A36" s="113" t="s">
        <v>175</v>
      </c>
      <c r="B36" s="49"/>
      <c r="C36" s="117">
        <v>19</v>
      </c>
      <c r="D36" s="212"/>
      <c r="E36" s="84">
        <v>10900</v>
      </c>
      <c r="F36" s="235"/>
      <c r="G36" s="115">
        <v>42</v>
      </c>
      <c r="H36" s="116"/>
      <c r="I36" s="116">
        <v>214</v>
      </c>
      <c r="J36" s="116"/>
      <c r="K36" s="145" t="s">
        <v>223</v>
      </c>
      <c r="L36" s="115"/>
      <c r="M36" s="145" t="s">
        <v>223</v>
      </c>
      <c r="N36" s="115"/>
      <c r="O36" s="117">
        <v>61</v>
      </c>
      <c r="P36" s="116"/>
      <c r="Q36" s="84">
        <v>11100</v>
      </c>
    </row>
    <row r="37" spans="1:17" ht="11.25" customHeight="1" x14ac:dyDescent="0.2">
      <c r="A37" s="113" t="s">
        <v>207</v>
      </c>
      <c r="B37" s="49"/>
      <c r="C37" s="117">
        <v>1500</v>
      </c>
      <c r="D37" s="212"/>
      <c r="E37" s="84">
        <v>34400</v>
      </c>
      <c r="F37" s="235"/>
      <c r="G37" s="116">
        <v>5470</v>
      </c>
      <c r="H37" s="116"/>
      <c r="I37" s="116">
        <v>41600</v>
      </c>
      <c r="J37" s="116"/>
      <c r="K37" s="145" t="s">
        <v>223</v>
      </c>
      <c r="L37" s="115"/>
      <c r="M37" s="145" t="s">
        <v>223</v>
      </c>
      <c r="N37" s="115"/>
      <c r="O37" s="117">
        <v>6970</v>
      </c>
      <c r="P37" s="116"/>
      <c r="Q37" s="84">
        <v>76000</v>
      </c>
    </row>
    <row r="38" spans="1:17" ht="11.25" customHeight="1" x14ac:dyDescent="0.2">
      <c r="A38" s="113" t="s">
        <v>176</v>
      </c>
      <c r="B38" s="49"/>
      <c r="C38" s="84">
        <v>16900</v>
      </c>
      <c r="D38" s="212"/>
      <c r="E38" s="84">
        <v>93100</v>
      </c>
      <c r="F38" s="235"/>
      <c r="G38" s="145" t="s">
        <v>223</v>
      </c>
      <c r="H38" s="116"/>
      <c r="I38" s="116">
        <v>3</v>
      </c>
      <c r="J38" s="116"/>
      <c r="K38" s="145" t="s">
        <v>223</v>
      </c>
      <c r="L38" s="122"/>
      <c r="M38" s="145" t="s">
        <v>223</v>
      </c>
      <c r="N38" s="122"/>
      <c r="O38" s="117">
        <v>16900</v>
      </c>
      <c r="P38" s="116"/>
      <c r="Q38" s="84">
        <v>93100</v>
      </c>
    </row>
    <row r="39" spans="1:17" ht="11.25" customHeight="1" x14ac:dyDescent="0.2">
      <c r="A39" s="113" t="s">
        <v>177</v>
      </c>
      <c r="B39" s="49"/>
      <c r="C39" s="144" t="s">
        <v>223</v>
      </c>
      <c r="D39" s="212"/>
      <c r="E39" s="144" t="s">
        <v>223</v>
      </c>
      <c r="F39" s="235"/>
      <c r="G39" s="115">
        <v>482</v>
      </c>
      <c r="H39" s="115"/>
      <c r="I39" s="115">
        <v>4190</v>
      </c>
      <c r="J39" s="115"/>
      <c r="K39" s="145" t="s">
        <v>223</v>
      </c>
      <c r="L39" s="115"/>
      <c r="M39" s="115">
        <v>19</v>
      </c>
      <c r="N39" s="115"/>
      <c r="O39" s="117">
        <v>482</v>
      </c>
      <c r="P39" s="116"/>
      <c r="Q39" s="84">
        <v>4200</v>
      </c>
    </row>
    <row r="40" spans="1:17" ht="11.25" customHeight="1" x14ac:dyDescent="0.2">
      <c r="A40" s="113" t="s">
        <v>178</v>
      </c>
      <c r="B40" s="49"/>
      <c r="C40" s="84">
        <v>8540</v>
      </c>
      <c r="D40" s="212"/>
      <c r="E40" s="84">
        <v>276000</v>
      </c>
      <c r="F40" s="235"/>
      <c r="G40" s="116">
        <v>1760</v>
      </c>
      <c r="H40" s="116"/>
      <c r="I40" s="116">
        <v>17500</v>
      </c>
      <c r="J40" s="116"/>
      <c r="K40" s="145" t="s">
        <v>223</v>
      </c>
      <c r="L40" s="116"/>
      <c r="M40" s="145" t="s">
        <v>223</v>
      </c>
      <c r="N40" s="116"/>
      <c r="O40" s="117">
        <v>10300</v>
      </c>
      <c r="P40" s="116"/>
      <c r="Q40" s="84">
        <v>294000</v>
      </c>
    </row>
    <row r="41" spans="1:17" ht="11.25" customHeight="1" x14ac:dyDescent="0.2">
      <c r="A41" s="113" t="s">
        <v>179</v>
      </c>
      <c r="B41" s="49"/>
      <c r="C41" s="84">
        <v>3930</v>
      </c>
      <c r="D41" s="212"/>
      <c r="E41" s="84">
        <v>40100</v>
      </c>
      <c r="F41" s="235"/>
      <c r="G41" s="115">
        <v>403</v>
      </c>
      <c r="H41" s="115"/>
      <c r="I41" s="115">
        <v>7650</v>
      </c>
      <c r="J41" s="115"/>
      <c r="K41" s="115">
        <v>216</v>
      </c>
      <c r="L41" s="115"/>
      <c r="M41" s="115">
        <v>2190</v>
      </c>
      <c r="N41" s="115"/>
      <c r="O41" s="117">
        <v>4550</v>
      </c>
      <c r="P41" s="116"/>
      <c r="Q41" s="84">
        <v>49900</v>
      </c>
    </row>
    <row r="42" spans="1:17" ht="11.25" customHeight="1" x14ac:dyDescent="0.2">
      <c r="A42" s="113" t="s">
        <v>180</v>
      </c>
      <c r="B42" s="49"/>
      <c r="C42" s="117">
        <v>505</v>
      </c>
      <c r="D42" s="212"/>
      <c r="E42" s="84">
        <v>84000</v>
      </c>
      <c r="F42" s="235"/>
      <c r="G42" s="115">
        <v>5280</v>
      </c>
      <c r="H42" s="115"/>
      <c r="I42" s="115">
        <v>45900</v>
      </c>
      <c r="J42" s="115"/>
      <c r="K42" s="145" t="s">
        <v>223</v>
      </c>
      <c r="L42" s="115"/>
      <c r="M42" s="145" t="s">
        <v>223</v>
      </c>
      <c r="N42" s="115"/>
      <c r="O42" s="117">
        <v>5790</v>
      </c>
      <c r="P42" s="116"/>
      <c r="Q42" s="84">
        <v>130000</v>
      </c>
    </row>
    <row r="43" spans="1:17" ht="11.25" customHeight="1" x14ac:dyDescent="0.2">
      <c r="A43" s="113" t="s">
        <v>197</v>
      </c>
      <c r="B43" s="49"/>
      <c r="C43" s="84">
        <v>23</v>
      </c>
      <c r="D43" s="212"/>
      <c r="E43" s="84">
        <v>4630</v>
      </c>
      <c r="F43" s="235"/>
      <c r="G43" s="115">
        <v>610</v>
      </c>
      <c r="H43" s="115"/>
      <c r="I43" s="115">
        <v>4510</v>
      </c>
      <c r="J43" s="115"/>
      <c r="K43" s="115">
        <v>117</v>
      </c>
      <c r="L43" s="115"/>
      <c r="M43" s="115">
        <v>4430</v>
      </c>
      <c r="N43" s="115"/>
      <c r="O43" s="117">
        <v>750</v>
      </c>
      <c r="P43" s="116"/>
      <c r="Q43" s="84">
        <v>13600</v>
      </c>
    </row>
    <row r="44" spans="1:17" ht="11.25" customHeight="1" x14ac:dyDescent="0.2">
      <c r="A44" s="113" t="s">
        <v>181</v>
      </c>
      <c r="B44" s="49"/>
      <c r="C44" s="144" t="s">
        <v>223</v>
      </c>
      <c r="D44" s="212"/>
      <c r="E44" s="144" t="s">
        <v>223</v>
      </c>
      <c r="F44" s="235"/>
      <c r="G44" s="117">
        <v>724</v>
      </c>
      <c r="H44" s="115"/>
      <c r="I44" s="115">
        <v>5770</v>
      </c>
      <c r="J44" s="115"/>
      <c r="K44" s="145" t="s">
        <v>223</v>
      </c>
      <c r="L44" s="115"/>
      <c r="M44" s="115">
        <v>5</v>
      </c>
      <c r="N44" s="115"/>
      <c r="O44" s="117">
        <v>724</v>
      </c>
      <c r="P44" s="116"/>
      <c r="Q44" s="84">
        <v>5770</v>
      </c>
    </row>
    <row r="45" spans="1:17" ht="11.25" customHeight="1" x14ac:dyDescent="0.2">
      <c r="A45" s="113" t="s">
        <v>182</v>
      </c>
      <c r="B45" s="49"/>
      <c r="C45" s="144" t="s">
        <v>223</v>
      </c>
      <c r="D45" s="212"/>
      <c r="E45" s="144" t="s">
        <v>223</v>
      </c>
      <c r="F45" s="235"/>
      <c r="G45" s="115">
        <v>234</v>
      </c>
      <c r="H45" s="115"/>
      <c r="I45" s="115">
        <v>2670</v>
      </c>
      <c r="J45" s="115"/>
      <c r="K45" s="145" t="s">
        <v>223</v>
      </c>
      <c r="L45" s="115"/>
      <c r="M45" s="145" t="s">
        <v>223</v>
      </c>
      <c r="N45" s="115"/>
      <c r="O45" s="117">
        <v>234</v>
      </c>
      <c r="P45" s="116"/>
      <c r="Q45" s="84">
        <v>2670</v>
      </c>
    </row>
    <row r="46" spans="1:17" ht="11.25" customHeight="1" x14ac:dyDescent="0.2">
      <c r="A46" s="113" t="s">
        <v>183</v>
      </c>
      <c r="B46" s="49"/>
      <c r="C46" s="117">
        <v>1</v>
      </c>
      <c r="D46" s="212"/>
      <c r="E46" s="84">
        <v>134</v>
      </c>
      <c r="F46" s="235"/>
      <c r="G46" s="115">
        <v>3310</v>
      </c>
      <c r="H46" s="115"/>
      <c r="I46" s="115">
        <v>25000</v>
      </c>
      <c r="J46" s="115"/>
      <c r="K46" s="115">
        <v>620</v>
      </c>
      <c r="L46" s="115"/>
      <c r="M46" s="115">
        <v>2500</v>
      </c>
      <c r="N46" s="115"/>
      <c r="O46" s="117">
        <v>3930</v>
      </c>
      <c r="P46" s="116"/>
      <c r="Q46" s="84">
        <v>27600</v>
      </c>
    </row>
    <row r="47" spans="1:17" ht="11.25" customHeight="1" x14ac:dyDescent="0.2">
      <c r="A47" s="113" t="s">
        <v>198</v>
      </c>
      <c r="B47" s="49"/>
      <c r="C47" s="84">
        <v>82</v>
      </c>
      <c r="D47" s="212"/>
      <c r="E47" s="84">
        <v>594</v>
      </c>
      <c r="F47" s="235"/>
      <c r="G47" s="115">
        <v>1510</v>
      </c>
      <c r="H47" s="115"/>
      <c r="I47" s="115">
        <v>6750</v>
      </c>
      <c r="J47" s="115"/>
      <c r="K47" s="115">
        <v>152</v>
      </c>
      <c r="L47" s="115"/>
      <c r="M47" s="115">
        <v>1730</v>
      </c>
      <c r="N47" s="115"/>
      <c r="O47" s="117">
        <v>1740</v>
      </c>
      <c r="P47" s="116"/>
      <c r="Q47" s="84">
        <v>9070</v>
      </c>
    </row>
    <row r="48" spans="1:17" ht="11.25" customHeight="1" x14ac:dyDescent="0.2">
      <c r="A48" s="113" t="s">
        <v>199</v>
      </c>
      <c r="B48" s="49"/>
      <c r="C48" s="144" t="s">
        <v>223</v>
      </c>
      <c r="D48" s="212"/>
      <c r="E48" s="144" t="s">
        <v>223</v>
      </c>
      <c r="F48" s="235"/>
      <c r="G48" s="115">
        <v>3020</v>
      </c>
      <c r="H48" s="115"/>
      <c r="I48" s="115">
        <v>17400</v>
      </c>
      <c r="J48" s="115"/>
      <c r="K48" s="115">
        <v>109</v>
      </c>
      <c r="L48" s="115"/>
      <c r="M48" s="115">
        <v>3600</v>
      </c>
      <c r="N48" s="115"/>
      <c r="O48" s="117">
        <v>3130</v>
      </c>
      <c r="P48" s="116"/>
      <c r="Q48" s="84">
        <v>21000</v>
      </c>
    </row>
    <row r="49" spans="1:17" ht="11.25" customHeight="1" x14ac:dyDescent="0.2">
      <c r="A49" s="113" t="s">
        <v>184</v>
      </c>
      <c r="B49" s="49"/>
      <c r="C49" s="84">
        <v>43000</v>
      </c>
      <c r="D49" s="212"/>
      <c r="E49" s="84">
        <v>456000</v>
      </c>
      <c r="F49" s="235"/>
      <c r="G49" s="115">
        <v>543</v>
      </c>
      <c r="H49" s="115"/>
      <c r="I49" s="115">
        <v>1910</v>
      </c>
      <c r="J49" s="115"/>
      <c r="K49" s="115">
        <v>145</v>
      </c>
      <c r="L49" s="115"/>
      <c r="M49" s="115">
        <v>1700</v>
      </c>
      <c r="N49" s="115"/>
      <c r="O49" s="117">
        <v>43700</v>
      </c>
      <c r="P49" s="116"/>
      <c r="Q49" s="84">
        <v>460000</v>
      </c>
    </row>
    <row r="50" spans="1:17" ht="11.25" customHeight="1" x14ac:dyDescent="0.2">
      <c r="A50" s="113" t="s">
        <v>185</v>
      </c>
      <c r="B50" s="49"/>
      <c r="C50" s="144" t="s">
        <v>223</v>
      </c>
      <c r="D50" s="212"/>
      <c r="E50" s="84">
        <v>14700</v>
      </c>
      <c r="F50" s="235"/>
      <c r="G50" s="115">
        <v>1550</v>
      </c>
      <c r="H50" s="115"/>
      <c r="I50" s="115">
        <v>7230</v>
      </c>
      <c r="J50" s="115"/>
      <c r="K50" s="115">
        <v>299</v>
      </c>
      <c r="L50" s="115"/>
      <c r="M50" s="115">
        <v>2900</v>
      </c>
      <c r="N50" s="115"/>
      <c r="O50" s="117">
        <v>1850</v>
      </c>
      <c r="P50" s="116"/>
      <c r="Q50" s="84">
        <v>24800</v>
      </c>
    </row>
    <row r="51" spans="1:17" ht="11.25" customHeight="1" x14ac:dyDescent="0.2">
      <c r="A51" s="113" t="s">
        <v>186</v>
      </c>
      <c r="B51" s="50"/>
      <c r="C51" s="116">
        <v>3370</v>
      </c>
      <c r="D51" s="180"/>
      <c r="E51" s="116">
        <v>44600</v>
      </c>
      <c r="F51" s="236"/>
      <c r="G51" s="115">
        <v>34</v>
      </c>
      <c r="H51" s="115"/>
      <c r="I51" s="115">
        <v>1470</v>
      </c>
      <c r="J51" s="115"/>
      <c r="K51" s="115">
        <v>302</v>
      </c>
      <c r="L51" s="115"/>
      <c r="M51" s="115">
        <v>6010</v>
      </c>
      <c r="N51" s="115"/>
      <c r="O51" s="117">
        <v>3710</v>
      </c>
      <c r="P51" s="116"/>
      <c r="Q51" s="84">
        <v>52100</v>
      </c>
    </row>
    <row r="52" spans="1:17" ht="11.25" customHeight="1" x14ac:dyDescent="0.2">
      <c r="A52" s="113" t="s">
        <v>200</v>
      </c>
      <c r="B52" s="50"/>
      <c r="C52" s="145" t="s">
        <v>223</v>
      </c>
      <c r="D52" s="180"/>
      <c r="E52" s="116">
        <v>253</v>
      </c>
      <c r="F52" s="236"/>
      <c r="G52" s="115">
        <v>1910</v>
      </c>
      <c r="H52" s="115"/>
      <c r="I52" s="115">
        <v>19100</v>
      </c>
      <c r="J52" s="115"/>
      <c r="K52" s="115">
        <v>4</v>
      </c>
      <c r="L52" s="115"/>
      <c r="M52" s="115">
        <v>663</v>
      </c>
      <c r="N52" s="115"/>
      <c r="O52" s="117">
        <v>1920</v>
      </c>
      <c r="P52" s="116"/>
      <c r="Q52" s="84">
        <v>20000</v>
      </c>
    </row>
    <row r="53" spans="1:17" ht="11.25" customHeight="1" x14ac:dyDescent="0.2">
      <c r="A53" s="16" t="s">
        <v>44</v>
      </c>
      <c r="B53" s="264"/>
      <c r="C53" s="245">
        <v>55</v>
      </c>
      <c r="D53" s="53"/>
      <c r="E53" s="118">
        <v>1250</v>
      </c>
      <c r="F53" s="152"/>
      <c r="G53" s="118">
        <v>5890</v>
      </c>
      <c r="H53" s="118"/>
      <c r="I53" s="118">
        <v>33900</v>
      </c>
      <c r="J53" s="118"/>
      <c r="K53" s="118">
        <v>1370</v>
      </c>
      <c r="L53" s="118"/>
      <c r="M53" s="118">
        <v>17700</v>
      </c>
      <c r="N53" s="118"/>
      <c r="O53" s="117">
        <v>7310</v>
      </c>
      <c r="P53" s="116"/>
      <c r="Q53" s="84">
        <v>52800</v>
      </c>
    </row>
    <row r="54" spans="1:17" ht="11.25" customHeight="1" x14ac:dyDescent="0.2">
      <c r="A54" s="114" t="s">
        <v>7</v>
      </c>
      <c r="B54" s="25"/>
      <c r="C54" s="118">
        <v>313000</v>
      </c>
      <c r="D54" s="53"/>
      <c r="E54" s="118">
        <v>3230000</v>
      </c>
      <c r="F54" s="152"/>
      <c r="G54" s="118">
        <v>105000</v>
      </c>
      <c r="H54" s="118"/>
      <c r="I54" s="118">
        <v>1050000</v>
      </c>
      <c r="J54" s="118"/>
      <c r="K54" s="118">
        <v>54400</v>
      </c>
      <c r="L54" s="118"/>
      <c r="M54" s="118">
        <v>532000</v>
      </c>
      <c r="N54" s="118"/>
      <c r="O54" s="187">
        <v>473000</v>
      </c>
      <c r="P54" s="187"/>
      <c r="Q54" s="187">
        <v>4810000</v>
      </c>
    </row>
    <row r="55" spans="1:17" ht="11.25" customHeight="1" x14ac:dyDescent="0.25">
      <c r="A55" s="315" t="s">
        <v>187</v>
      </c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316"/>
      <c r="Q55" s="316"/>
    </row>
    <row r="56" spans="1:17" ht="11.25" customHeight="1" x14ac:dyDescent="0.25">
      <c r="A56" s="289" t="s">
        <v>54</v>
      </c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317"/>
      <c r="Q56" s="317"/>
    </row>
    <row r="57" spans="1:17" ht="11.25" customHeight="1" x14ac:dyDescent="0.25">
      <c r="A57" s="289"/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317"/>
      <c r="Q57" s="317"/>
    </row>
    <row r="58" spans="1:17" ht="11.25" customHeight="1" x14ac:dyDescent="0.25">
      <c r="A58" s="318" t="s">
        <v>189</v>
      </c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317"/>
      <c r="Q58" s="317"/>
    </row>
  </sheetData>
  <mergeCells count="13">
    <mergeCell ref="A1:Q1"/>
    <mergeCell ref="A2:Q2"/>
    <mergeCell ref="A3:Q3"/>
    <mergeCell ref="A4:Q4"/>
    <mergeCell ref="A5:Q5"/>
    <mergeCell ref="A55:Q55"/>
    <mergeCell ref="A56:Q56"/>
    <mergeCell ref="A57:Q57"/>
    <mergeCell ref="A58:Q58"/>
    <mergeCell ref="C6:E6"/>
    <mergeCell ref="G6:I6"/>
    <mergeCell ref="K6:M6"/>
    <mergeCell ref="O6:Q6"/>
  </mergeCells>
  <conditionalFormatting sqref="B6:C6 B7 D7:H7 B8:H8 K6 K7:L8 F6:G6 N6 A1:A6 A8:A58 B9:P54">
    <cfRule type="cellIs" priority="12" stopIfTrue="1" operator="between">
      <formula>11.25</formula>
      <formula>11.25</formula>
    </cfRule>
  </conditionalFormatting>
  <conditionalFormatting sqref="O7">
    <cfRule type="cellIs" priority="11" stopIfTrue="1" operator="between">
      <formula>11.25</formula>
      <formula>11.25</formula>
    </cfRule>
  </conditionalFormatting>
  <conditionalFormatting sqref="P7:P8">
    <cfRule type="cellIs" priority="8" stopIfTrue="1" operator="between">
      <formula>11.25</formula>
      <formula>11.25</formula>
    </cfRule>
  </conditionalFormatting>
  <conditionalFormatting sqref="O6">
    <cfRule type="cellIs" priority="7" stopIfTrue="1" operator="between">
      <formula>11.25</formula>
      <formula>11.25</formula>
    </cfRule>
  </conditionalFormatting>
  <conditionalFormatting sqref="I7:J8">
    <cfRule type="cellIs" priority="4" stopIfTrue="1" operator="between">
      <formula>11.25</formula>
      <formula>11.25</formula>
    </cfRule>
  </conditionalFormatting>
  <conditionalFormatting sqref="M7:N8">
    <cfRule type="cellIs" priority="3" stopIfTrue="1" operator="between">
      <formula>11.25</formula>
      <formula>11.25</formula>
    </cfRule>
  </conditionalFormatting>
  <conditionalFormatting sqref="O8">
    <cfRule type="cellIs" priority="2" stopIfTrue="1" operator="between">
      <formula>11.25</formula>
      <formula>11.25</formula>
    </cfRule>
  </conditionalFormatting>
  <conditionalFormatting sqref="Q7:Q8">
    <cfRule type="cellIs" priority="1" stopIfTrue="1" operator="between">
      <formula>11.25</formula>
      <formula>11.25</formula>
    </cfRule>
  </conditionalFormatting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September  2018</dc:title>
  <dc:subject>USGS Mineral Industry Surveys</dc:subject>
  <dc:creator>USGS National Minerals Information Center</dc:creator>
  <cp:keywords>"Aluminum" and "Aluminium"; statistics</cp:keywords>
  <cp:lastModifiedBy>Hakim, Samir</cp:lastModifiedBy>
  <cp:lastPrinted>2018-11-14T19:39:42Z</cp:lastPrinted>
  <dcterms:created xsi:type="dcterms:W3CDTF">2015-03-03T14:56:13Z</dcterms:created>
  <dcterms:modified xsi:type="dcterms:W3CDTF">2018-11-27T16:08:49Z</dcterms:modified>
</cp:coreProperties>
</file>