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190226\mis-201811-cobal\"/>
    </mc:Choice>
  </mc:AlternateContent>
  <xr:revisionPtr revIDLastSave="0" documentId="13_ncr:1_{3C0561EA-81C3-4384-8CE5-667620F5244F}" xr6:coauthVersionLast="36" xr6:coauthVersionMax="36" xr10:uidLastSave="{00000000-0000-0000-0000-000000000000}"/>
  <bookViews>
    <workbookView xWindow="0" yWindow="0" windowWidth="17295" windowHeight="7455" xr2:uid="{00000000-000D-0000-FFFF-FFFF00000000}"/>
  </bookViews>
  <sheets>
    <sheet name="Text" sheetId="6" r:id="rId1"/>
    <sheet name="T1" sheetId="1" r:id="rId2"/>
    <sheet name="T2" sheetId="2" r:id="rId3"/>
    <sheet name="T3" sheetId="3" r:id="rId4"/>
    <sheet name="T4" sheetId="4" r:id="rId5"/>
    <sheet name="T5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6" i="1" l="1"/>
  <c r="K25" i="1" l="1"/>
  <c r="K24" i="1" l="1"/>
  <c r="K23" i="1" l="1"/>
  <c r="K22" i="1" l="1"/>
  <c r="K21" i="1" l="1"/>
  <c r="K20" i="1" l="1"/>
  <c r="K19" i="1" l="1"/>
  <c r="K18" i="1" l="1"/>
  <c r="K17" i="1" l="1"/>
  <c r="K16" i="1" l="1"/>
  <c r="K12" i="1" l="1"/>
  <c r="K11" i="1" l="1"/>
</calcChain>
</file>

<file path=xl/sharedStrings.xml><?xml version="1.0" encoding="utf-8"?>
<sst xmlns="http://schemas.openxmlformats.org/spreadsheetml/2006/main" count="455" uniqueCount="128">
  <si>
    <t>TABLE 1</t>
  </si>
  <si>
    <r>
      <t>REPORTED CONSUMPTION AND STOCKS OF COBALT MATERIALS</t>
    </r>
    <r>
      <rPr>
        <vertAlign val="superscript"/>
        <sz val="8"/>
        <rFont val="Times New Roman"/>
        <family val="1"/>
      </rPr>
      <t>1</t>
    </r>
  </si>
  <si>
    <t>(Metric tons, contained cobalt)</t>
  </si>
  <si>
    <t>Stocks, end of period</t>
  </si>
  <si>
    <t xml:space="preserve">Consumption, </t>
  </si>
  <si>
    <t>U.S.</t>
  </si>
  <si>
    <t>Non–U.S.</t>
  </si>
  <si>
    <t>Period</t>
  </si>
  <si>
    <r>
      <t>U.S. industry</t>
    </r>
    <r>
      <rPr>
        <vertAlign val="superscript"/>
        <sz val="8"/>
        <rFont val="Times New Roman"/>
        <family val="1"/>
      </rPr>
      <t>p, 2</t>
    </r>
  </si>
  <si>
    <r>
      <t>industry</t>
    </r>
    <r>
      <rPr>
        <vertAlign val="superscript"/>
        <sz val="8"/>
        <rFont val="Times New Roman"/>
        <family val="1"/>
      </rPr>
      <t>p, 2</t>
    </r>
  </si>
  <si>
    <t>warehouse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</si>
  <si>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</si>
  <si>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</si>
  <si>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</si>
  <si>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</si>
  <si>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</si>
  <si>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</si>
  <si>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</si>
  <si>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</si>
  <si>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</si>
  <si>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</si>
  <si>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</si>
  <si>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</si>
  <si>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</si>
  <si>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January–December</t>
    </r>
    <r>
      <rPr>
        <vertAlign val="superscript"/>
        <sz val="8"/>
        <color indexed="8"/>
        <rFont val="Times New Roman"/>
        <family val="1"/>
      </rPr>
      <t>6</t>
    </r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</si>
  <si>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</si>
  <si>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r>
      <rPr>
        <vertAlign val="superscript"/>
        <sz val="8"/>
        <rFont val="Times New Roman"/>
        <family val="1"/>
      </rPr>
      <t>6</t>
    </r>
    <r>
      <rPr>
        <sz val="8"/>
        <rFont val="Times New Roman"/>
        <family val="1"/>
      </rPr>
      <t>U.S. industry data based on monthly reports.</t>
    </r>
  </si>
  <si>
    <t>TABLE 2</t>
  </si>
  <si>
    <t>Cobalt</t>
  </si>
  <si>
    <r>
      <t>Metals</t>
    </r>
    <r>
      <rPr>
        <vertAlign val="superscript"/>
        <sz val="8"/>
        <rFont val="Times New Roman"/>
        <family val="1"/>
      </rPr>
      <t>2</t>
    </r>
  </si>
  <si>
    <t>Oxides and hydroxides</t>
  </si>
  <si>
    <r>
      <t>Salts and compounds</t>
    </r>
    <r>
      <rPr>
        <vertAlign val="superscript"/>
        <sz val="8"/>
        <rFont val="Times New Roman"/>
        <family val="1"/>
      </rPr>
      <t>3</t>
    </r>
  </si>
  <si>
    <t>Total cobalt</t>
  </si>
  <si>
    <t>content,</t>
  </si>
  <si>
    <r>
      <t>Value</t>
    </r>
    <r>
      <rPr>
        <vertAlign val="superscript"/>
        <sz val="8"/>
        <rFont val="Times New Roman"/>
        <family val="1"/>
      </rPr>
      <t>4</t>
    </r>
  </si>
  <si>
    <t>content for</t>
  </si>
  <si>
    <t>year to</t>
  </si>
  <si>
    <t>(thousands)</t>
  </si>
  <si>
    <r>
      <t>the period</t>
    </r>
    <r>
      <rPr>
        <vertAlign val="superscript"/>
        <sz val="8"/>
        <rFont val="Times New Roman"/>
        <family val="1"/>
      </rPr>
      <t>5</t>
    </r>
  </si>
  <si>
    <r>
      <t>date</t>
    </r>
    <r>
      <rPr>
        <vertAlign val="superscript"/>
        <sz val="8"/>
        <rFont val="Times New Roman"/>
        <family val="1"/>
      </rPr>
      <t>5, 6</t>
    </r>
  </si>
  <si>
    <t>January–December</t>
  </si>
  <si>
    <t>XX</t>
  </si>
  <si>
    <t>Australia</t>
  </si>
  <si>
    <t>--</t>
  </si>
  <si>
    <t>Belgium</t>
  </si>
  <si>
    <t>(7)</t>
  </si>
  <si>
    <t>Brazil</t>
  </si>
  <si>
    <t xml:space="preserve">Canada </t>
  </si>
  <si>
    <t>China</t>
  </si>
  <si>
    <t>Finland</t>
  </si>
  <si>
    <t>France</t>
  </si>
  <si>
    <t>Germany</t>
  </si>
  <si>
    <t>Japan</t>
  </si>
  <si>
    <t>Madagascar</t>
  </si>
  <si>
    <t>Norway</t>
  </si>
  <si>
    <t>South Africa</t>
  </si>
  <si>
    <t xml:space="preserve">United Kingdom </t>
  </si>
  <si>
    <r>
      <t>2</t>
    </r>
    <r>
      <rPr>
        <sz val="8"/>
        <rFont val="Times New Roman"/>
        <family val="1"/>
      </rPr>
      <t>Unwrought cobalt, excluding alloys; includes cobalt cathode and cobalt metal powder; may include intermediate products of cobalt metallurgy.</t>
    </r>
  </si>
  <si>
    <r>
      <t>3</t>
    </r>
    <r>
      <rPr>
        <sz val="8"/>
        <rFont val="Times New Roman"/>
        <family val="1"/>
      </rPr>
      <t>Includes cobalt acetates, cobalt carbonates, cobalt chlorides, and cobalt sulfates.</t>
    </r>
  </si>
  <si>
    <r>
      <t>4</t>
    </r>
    <r>
      <rPr>
        <sz val="8"/>
        <rFont val="Times New Roman"/>
        <family val="1"/>
      </rPr>
      <t>Customs value.</t>
    </r>
  </si>
  <si>
    <r>
      <t>5</t>
    </r>
    <r>
      <rPr>
        <sz val="8"/>
        <rFont val="Times New Roman"/>
        <family val="1"/>
      </rPr>
      <t>Estimated from gross weights.</t>
    </r>
  </si>
  <si>
    <r>
      <t>6</t>
    </r>
    <r>
      <rPr>
        <sz val="8"/>
        <rFont val="Times New Roman"/>
        <family val="1"/>
      </rPr>
      <t>May include revisions to previously published data.</t>
    </r>
  </si>
  <si>
    <r>
      <t>7</t>
    </r>
    <r>
      <rPr>
        <sz val="8"/>
        <rFont val="Times New Roman"/>
        <family val="1"/>
      </rPr>
      <t>Less than ½ unit.</t>
    </r>
  </si>
  <si>
    <t>Source: U.S. Census Bureau.</t>
  </si>
  <si>
    <t>TABLE 4</t>
  </si>
  <si>
    <r>
      <t>U.S. EXPORTS OF COBALT MATERIALS</t>
    </r>
    <r>
      <rPr>
        <vertAlign val="superscript"/>
        <sz val="8"/>
        <rFont val="Times New Roman"/>
        <family val="1"/>
      </rPr>
      <t>1</t>
    </r>
  </si>
  <si>
    <t>Unwrought cobalt, powders,</t>
  </si>
  <si>
    <r>
      <t>matte, waste and scrap</t>
    </r>
    <r>
      <rPr>
        <vertAlign val="superscript"/>
        <sz val="8"/>
        <rFont val="Times New Roman"/>
        <family val="1"/>
      </rPr>
      <t>2</t>
    </r>
  </si>
  <si>
    <r>
      <t xml:space="preserve"> Salts and compounds</t>
    </r>
    <r>
      <rPr>
        <vertAlign val="superscript"/>
        <sz val="8"/>
        <rFont val="Times New Roman"/>
        <family val="1"/>
      </rPr>
      <t>3</t>
    </r>
  </si>
  <si>
    <r>
      <t>2</t>
    </r>
    <r>
      <rPr>
        <sz val="8"/>
        <rFont val="Times New Roman"/>
        <family val="1"/>
      </rPr>
      <t>May include other intermediate products of cobalt metallurgy and unwrought cobalt alloys.</t>
    </r>
  </si>
  <si>
    <r>
      <t>3</t>
    </r>
    <r>
      <rPr>
        <sz val="8"/>
        <rFont val="Times New Roman"/>
        <family val="1"/>
      </rPr>
      <t>Cobalt acetates and cobalt chlorides.</t>
    </r>
  </si>
  <si>
    <r>
      <t>4</t>
    </r>
    <r>
      <rPr>
        <sz val="8"/>
        <rFont val="Times New Roman"/>
        <family val="1"/>
      </rPr>
      <t>Free alongside ship (f.a.s.) value.</t>
    </r>
  </si>
  <si>
    <t>TABLE 3</t>
  </si>
  <si>
    <t xml:space="preserve">Wrought cobalt and </t>
  </si>
  <si>
    <t>Unwrought cobalt alloys</t>
  </si>
  <si>
    <t>Cobalt waste and scrap</t>
  </si>
  <si>
    <t>cobalt articles</t>
  </si>
  <si>
    <r>
      <t>Value</t>
    </r>
    <r>
      <rPr>
        <vertAlign val="superscript"/>
        <sz val="8"/>
        <rFont val="Times New Roman"/>
        <family val="1"/>
      </rPr>
      <t>2</t>
    </r>
  </si>
  <si>
    <t>(3)</t>
  </si>
  <si>
    <t>Ireland</t>
  </si>
  <si>
    <t>United Kingdom</t>
  </si>
  <si>
    <r>
      <t>2</t>
    </r>
    <r>
      <rPr>
        <sz val="8"/>
        <rFont val="Times New Roman"/>
        <family val="1"/>
      </rPr>
      <t>Customs value.</t>
    </r>
  </si>
  <si>
    <r>
      <t>3</t>
    </r>
    <r>
      <rPr>
        <sz val="8"/>
        <rFont val="Times New Roman"/>
        <family val="1"/>
      </rPr>
      <t>Less than ½ unit.</t>
    </r>
  </si>
  <si>
    <t>TABLE 5</t>
  </si>
  <si>
    <t>U.S. EXPORTS OF WROUGHT COBALT, COBALT ORE,</t>
  </si>
  <si>
    <r>
      <t>AND CONCENTRATES</t>
    </r>
    <r>
      <rPr>
        <vertAlign val="superscript"/>
        <sz val="8"/>
        <rFont val="Times New Roman"/>
        <family val="1"/>
      </rPr>
      <t>1</t>
    </r>
  </si>
  <si>
    <t>Wrought cobalt and</t>
  </si>
  <si>
    <t>Cobalt ore and</t>
  </si>
  <si>
    <t>concentrates</t>
  </si>
  <si>
    <r>
      <t>2</t>
    </r>
    <r>
      <rPr>
        <sz val="8"/>
        <rFont val="Times New Roman"/>
        <family val="1"/>
      </rPr>
      <t>Free alongside ship (f.a.s.) value.</t>
    </r>
  </si>
  <si>
    <t>Austria</t>
  </si>
  <si>
    <r>
      <t>Government</t>
    </r>
    <r>
      <rPr>
        <vertAlign val="superscript"/>
        <sz val="8"/>
        <rFont val="Times New Roman"/>
        <family val="1"/>
      </rPr>
      <t>3, 4</t>
    </r>
  </si>
  <si>
    <r>
      <t>LME</t>
    </r>
    <r>
      <rPr>
        <vertAlign val="superscript"/>
        <sz val="8"/>
        <rFont val="Times New Roman"/>
        <family val="1"/>
      </rPr>
      <t>3, 5</t>
    </r>
  </si>
  <si>
    <r>
      <t>5</t>
    </r>
    <r>
      <rPr>
        <sz val="8"/>
        <rFont val="Times New Roman"/>
        <family val="1"/>
      </rPr>
      <t>London Metal Exchange.</t>
    </r>
  </si>
  <si>
    <r>
      <t>3</t>
    </r>
    <r>
      <rPr>
        <sz val="8"/>
        <rFont val="Times New Roman"/>
        <family val="1"/>
      </rPr>
      <t>Cobalt metal.</t>
    </r>
  </si>
  <si>
    <r>
      <t>4</t>
    </r>
    <r>
      <rPr>
        <sz val="8"/>
        <rFont val="Times New Roman"/>
        <family val="1"/>
      </rPr>
      <t>Data from Defense Logistics Agency Strategic Materials.</t>
    </r>
  </si>
  <si>
    <t>Morocco</t>
  </si>
  <si>
    <t>Gross</t>
  </si>
  <si>
    <t>weight</t>
  </si>
  <si>
    <t>(metric tons)</t>
  </si>
  <si>
    <t>2017:</t>
  </si>
  <si>
    <t>Tunisia</t>
  </si>
  <si>
    <t>NA</t>
  </si>
  <si>
    <r>
      <t>2</t>
    </r>
    <r>
      <rPr>
        <sz val="8"/>
        <rFont val="Times New Roman"/>
        <family val="1"/>
      </rPr>
      <t>Data for cobalt metal, metal powder, oxide and other chemical compounds, and scrap reported by U.S. cobalt processors and consumers. Includes estimates.</t>
    </r>
  </si>
  <si>
    <r>
      <t>U.S. IMPORTS FOR CONSUMPTION OF COBALT, BY COUNTRY OR LOCALITY</t>
    </r>
    <r>
      <rPr>
        <vertAlign val="superscript"/>
        <sz val="8"/>
        <rFont val="Times New Roman"/>
        <family val="1"/>
      </rPr>
      <t>1</t>
    </r>
  </si>
  <si>
    <r>
      <t>U.S. IMPORTS FOR CONSUMPTION OF ADDITIONAL COBALT MATERIALS, BY COUNTRY OR LOCALITY</t>
    </r>
    <r>
      <rPr>
        <vertAlign val="superscript"/>
        <sz val="8"/>
        <rFont val="Times New Roman"/>
        <family val="1"/>
      </rPr>
      <t>1</t>
    </r>
  </si>
  <si>
    <t>Period and country or</t>
  </si>
  <si>
    <t>locality of origin</t>
  </si>
  <si>
    <t>2018:</t>
  </si>
  <si>
    <t>XX Not applicable.  -- Zero.</t>
  </si>
  <si>
    <t>Hong Kong</t>
  </si>
  <si>
    <t>Russia</t>
  </si>
  <si>
    <t>Taiwan</t>
  </si>
  <si>
    <t>Other</t>
  </si>
  <si>
    <t>r</t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</si>
  <si>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XX Not applicable.  -- Zero.</t>
    </r>
    <r>
      <rPr>
        <vertAlign val="superscript"/>
        <sz val="8"/>
        <rFont val="Times New Roman"/>
        <family val="1"/>
      </rPr>
      <t xml:space="preserve"> </t>
    </r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</si>
  <si>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-- Zero.</t>
    </r>
  </si>
  <si>
    <t>Italy</t>
  </si>
  <si>
    <t>India</t>
  </si>
  <si>
    <t>Korea, Republic of</t>
  </si>
  <si>
    <t>Poland</t>
  </si>
  <si>
    <r>
      <rPr>
        <sz val="8"/>
        <rFont val="Times New Roman"/>
        <family val="1"/>
      </rPr>
      <t>-- Zero.</t>
    </r>
  </si>
  <si>
    <t>January–November</t>
  </si>
  <si>
    <t>November: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</si>
  <si>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</t>
    </r>
    <r>
      <rPr>
        <sz val="8"/>
        <rFont val="Times New Roman"/>
        <family val="1"/>
      </rPr>
      <t xml:space="preserve"> NA Not available.</t>
    </r>
  </si>
  <si>
    <t>Cobalt in November 2018</t>
  </si>
  <si>
    <t>This workbook includes an embedded Word document and 5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</si>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</sst>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vertAlign val="superscript"/>
      <sz val="8"/>
      <color indexed="8"/>
      <name val="Times New Roman"/>
      <family val="1"/>
    </font>
    <font>
      <sz val="10"/>
      <name val="Arial"/>
      <family val="2"/>
    </font>
    <font>
      <sz val="8"/>
      <color rgb="FF000000"/>
      <name val="Times New Roman"/>
      <family val="1"/>
    </font>
    <font>
      <sz val="6"/>
      <color rgb="FF000000"/>
      <name val="Times New Roman"/>
      <family val="1"/>
    </font>
    <font>
      <vertAlign val="superscript"/>
      <sz val="8"/>
      <color theme="1"/>
      <name val="Times New Roman"/>
      <family val="1"/>
    </font>
    <font>
      <sz val="10"/>
      <name val="Arial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1" fillId="0" borderId="0"/>
  </cellStyleXfs>
  <cellXfs count="201">
    <xf numFmtId="0" fontId="0" fillId="0" borderId="0" xfId="0"/>
    <xf numFmtId="0" fontId="2" fillId="0" borderId="0" xfId="0" applyFont="1"/>
    <xf numFmtId="0" fontId="3" fillId="0" borderId="0" xfId="0" applyNumberFormat="1" applyFont="1"/>
    <xf numFmtId="3" fontId="4" fillId="0" borderId="0" xfId="1" applyNumberFormat="1" applyFont="1" applyBorder="1" applyAlignment="1">
      <alignment vertical="center" justifyLastLine="1"/>
    </xf>
    <xf numFmtId="3" fontId="4" fillId="0" borderId="0" xfId="1" applyNumberFormat="1" applyFont="1" applyFill="1" applyBorder="1" applyAlignment="1">
      <alignment horizontal="left" vertical="center" justifyLastLine="1"/>
    </xf>
    <xf numFmtId="3" fontId="3" fillId="0" borderId="0" xfId="1" applyNumberFormat="1" applyFont="1" applyFill="1" applyBorder="1" applyAlignment="1">
      <alignment horizontal="right" vertical="center" justifyLastLine="1"/>
    </xf>
    <xf numFmtId="0" fontId="3" fillId="0" borderId="0" xfId="1" applyNumberFormat="1" applyFont="1" applyFill="1" applyBorder="1" applyAlignment="1">
      <alignment vertical="center" justifyLastLine="1"/>
    </xf>
    <xf numFmtId="3" fontId="3" fillId="0" borderId="0" xfId="0" applyNumberFormat="1" applyFont="1" applyFill="1" applyBorder="1" applyAlignment="1">
      <alignment horizontal="right" vertical="center" justifyLastLine="1"/>
    </xf>
    <xf numFmtId="37" fontId="3" fillId="0" borderId="0" xfId="0" applyNumberFormat="1" applyFont="1" applyBorder="1" applyAlignment="1">
      <alignment vertical="center" justifyLastLine="1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quotePrefix="1" applyNumberFormat="1" applyFont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3" fillId="0" borderId="0" xfId="0" applyNumberFormat="1" applyFont="1"/>
    <xf numFmtId="37" fontId="3" fillId="0" borderId="0" xfId="0" quotePrefix="1" applyNumberFormat="1" applyFont="1" applyAlignment="1">
      <alignment vertical="center"/>
    </xf>
    <xf numFmtId="37" fontId="3" fillId="0" borderId="0" xfId="0" applyNumberFormat="1" applyFont="1" applyAlignment="1">
      <alignment vertical="center"/>
    </xf>
    <xf numFmtId="37" fontId="3" fillId="0" borderId="0" xfId="0" quotePrefix="1" applyNumberFormat="1" applyFont="1" applyAlignment="1">
      <alignment horizontal="left" vertical="center"/>
    </xf>
    <xf numFmtId="37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3" fontId="3" fillId="0" borderId="0" xfId="0" applyNumberFormat="1" applyFont="1" applyBorder="1" applyAlignment="1">
      <alignment vertical="center" justifyLastLine="1"/>
    </xf>
    <xf numFmtId="37" fontId="3" fillId="0" borderId="0" xfId="2" applyNumberFormat="1" applyFont="1" applyBorder="1" applyAlignment="1">
      <alignment vertical="center" justifyLastLine="1"/>
    </xf>
    <xf numFmtId="37" fontId="3" fillId="0" borderId="0" xfId="2" applyNumberFormat="1" applyFont="1" applyAlignment="1">
      <alignment vertical="center" justifyLastLine="1"/>
    </xf>
    <xf numFmtId="3" fontId="8" fillId="0" borderId="0" xfId="0" applyNumberFormat="1" applyFont="1" applyAlignment="1">
      <alignment vertical="center"/>
    </xf>
    <xf numFmtId="0" fontId="3" fillId="0" borderId="0" xfId="2" applyFont="1" applyAlignment="1">
      <alignment vertical="center" justifyLastLine="1"/>
    </xf>
    <xf numFmtId="3" fontId="3" fillId="0" borderId="0" xfId="2" quotePrefix="1" applyNumberFormat="1" applyFont="1" applyFill="1" applyBorder="1" applyAlignment="1">
      <alignment horizontal="right" vertical="center" justifyLastLine="1"/>
    </xf>
    <xf numFmtId="37" fontId="3" fillId="0" borderId="0" xfId="2" applyNumberFormat="1" applyFont="1" applyAlignment="1">
      <alignment horizontal="left"/>
    </xf>
    <xf numFmtId="37" fontId="3" fillId="0" borderId="0" xfId="0" applyNumberFormat="1" applyFont="1" applyAlignment="1">
      <alignment horizontal="centerContinuous" vertical="center"/>
    </xf>
    <xf numFmtId="3" fontId="4" fillId="0" borderId="5" xfId="1" applyNumberFormat="1" applyFont="1" applyFill="1" applyBorder="1" applyAlignment="1">
      <alignment horizontal="left" vertical="center" justifyLastLine="1"/>
    </xf>
    <xf numFmtId="3" fontId="3" fillId="0" borderId="5" xfId="1" applyNumberFormat="1" applyFont="1" applyFill="1" applyBorder="1" applyAlignment="1">
      <alignment horizontal="right" vertical="center" justifyLastLine="1"/>
    </xf>
    <xf numFmtId="0" fontId="3" fillId="0" borderId="5" xfId="1" applyNumberFormat="1" applyFont="1" applyFill="1" applyBorder="1" applyAlignment="1">
      <alignment vertical="center" justifyLastLine="1"/>
    </xf>
    <xf numFmtId="3" fontId="3" fillId="0" borderId="5" xfId="0" applyNumberFormat="1" applyFont="1" applyFill="1" applyBorder="1" applyAlignment="1">
      <alignment horizontal="right" vertical="center" justifyLastLine="1"/>
    </xf>
    <xf numFmtId="3" fontId="8" fillId="0" borderId="0" xfId="0" quotePrefix="1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vertical="center" justifyLastLine="1"/>
    </xf>
    <xf numFmtId="3" fontId="3" fillId="0" borderId="5" xfId="0" quotePrefix="1" applyNumberFormat="1" applyFont="1" applyFill="1" applyBorder="1" applyAlignment="1">
      <alignment horizontal="right" vertical="center" justifyLastLine="1"/>
    </xf>
    <xf numFmtId="164" fontId="3" fillId="0" borderId="0" xfId="2" applyNumberFormat="1" applyFont="1" applyAlignment="1">
      <alignment horizontal="left"/>
    </xf>
    <xf numFmtId="37" fontId="3" fillId="0" borderId="0" xfId="0" applyNumberFormat="1" applyFont="1" applyBorder="1" applyAlignment="1">
      <alignment horizontal="left" vertical="center" indent="2" justifyLastLine="1"/>
    </xf>
    <xf numFmtId="3" fontId="2" fillId="0" borderId="0" xfId="0" applyNumberFormat="1" applyFont="1"/>
    <xf numFmtId="3" fontId="3" fillId="0" borderId="0" xfId="0" applyNumberFormat="1" applyFont="1" applyFill="1" applyBorder="1" applyAlignment="1">
      <alignment horizontal="right" vertical="center" justifyLastLine="1"/>
    </xf>
    <xf numFmtId="3" fontId="3" fillId="0" borderId="0" xfId="0" applyNumberFormat="1" applyFont="1" applyFill="1" applyBorder="1" applyAlignment="1">
      <alignment vertical="center" justifyLastLine="1"/>
    </xf>
    <xf numFmtId="3" fontId="3" fillId="0" borderId="0" xfId="0" quotePrefix="1" applyNumberFormat="1" applyFont="1" applyFill="1" applyBorder="1" applyAlignment="1">
      <alignment horizontal="right" vertical="center" justifyLastLine="1"/>
    </xf>
    <xf numFmtId="37" fontId="3" fillId="0" borderId="0" xfId="0" applyNumberFormat="1" applyFont="1" applyAlignment="1"/>
    <xf numFmtId="3" fontId="3" fillId="0" borderId="12" xfId="0" applyNumberFormat="1" applyFont="1" applyFill="1" applyBorder="1" applyAlignment="1">
      <alignment horizontal="right" vertical="center"/>
    </xf>
    <xf numFmtId="3" fontId="3" fillId="0" borderId="12" xfId="2" applyNumberFormat="1" applyFont="1" applyFill="1" applyBorder="1" applyAlignment="1">
      <alignment horizontal="right" vertical="center" justifyLastLine="1"/>
    </xf>
    <xf numFmtId="3" fontId="8" fillId="0" borderId="12" xfId="0" quotePrefix="1" applyNumberFormat="1" applyFont="1" applyBorder="1" applyAlignment="1">
      <alignment horizontal="right" vertical="center"/>
    </xf>
    <xf numFmtId="49" fontId="5" fillId="0" borderId="11" xfId="0" quotePrefix="1" applyNumberFormat="1" applyFont="1" applyBorder="1" applyAlignment="1">
      <alignment horizontal="left" vertical="center" indent="1"/>
    </xf>
    <xf numFmtId="49" fontId="5" fillId="0" borderId="8" xfId="0" applyNumberFormat="1" applyFont="1" applyBorder="1" applyAlignment="1">
      <alignment horizontal="left" vertical="center" indent="1"/>
    </xf>
    <xf numFmtId="49" fontId="3" fillId="0" borderId="9" xfId="0" applyNumberFormat="1" applyFont="1" applyBorder="1" applyAlignment="1">
      <alignment horizontal="left" vertical="center" indent="2"/>
    </xf>
    <xf numFmtId="49" fontId="3" fillId="0" borderId="2" xfId="0" applyNumberFormat="1" applyFont="1" applyBorder="1" applyAlignment="1" applyProtection="1">
      <alignment horizontal="left" vertical="center" indent="2"/>
    </xf>
    <xf numFmtId="49" fontId="3" fillId="0" borderId="4" xfId="0" applyNumberFormat="1" applyFont="1" applyBorder="1" applyAlignment="1" applyProtection="1">
      <alignment horizontal="left" vertical="center" indent="2"/>
    </xf>
    <xf numFmtId="49" fontId="3" fillId="0" borderId="9" xfId="0" quotePrefix="1" applyNumberFormat="1" applyFont="1" applyBorder="1" applyAlignment="1">
      <alignment horizontal="left" vertical="center" indent="2"/>
    </xf>
    <xf numFmtId="49" fontId="3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justifyLastLine="1"/>
    </xf>
    <xf numFmtId="49" fontId="3" fillId="0" borderId="0" xfId="0" applyNumberFormat="1" applyFont="1" applyAlignment="1">
      <alignment horizontal="centerContinuous" vertical="center" justifyLastLine="1"/>
    </xf>
    <xf numFmtId="49" fontId="3" fillId="0" borderId="0" xfId="0" applyNumberFormat="1" applyFont="1" applyBorder="1" applyAlignment="1">
      <alignment vertical="center" justifyLastLine="1"/>
    </xf>
    <xf numFmtId="49" fontId="3" fillId="0" borderId="0" xfId="0" applyNumberFormat="1" applyFont="1" applyBorder="1" applyAlignment="1">
      <alignment horizontal="center" vertical="center" justifyLastLine="1"/>
    </xf>
    <xf numFmtId="49" fontId="3" fillId="0" borderId="0" xfId="0" applyNumberFormat="1" applyFont="1" applyAlignment="1">
      <alignment vertical="center" justifyLastLine="1"/>
    </xf>
    <xf numFmtId="49" fontId="3" fillId="0" borderId="0" xfId="0" applyNumberFormat="1" applyFont="1" applyBorder="1" applyAlignment="1">
      <alignment horizontal="centerContinuous" vertical="center" justifyLastLine="1"/>
    </xf>
    <xf numFmtId="49" fontId="3" fillId="0" borderId="2" xfId="0" applyNumberFormat="1" applyFont="1" applyBorder="1" applyAlignment="1">
      <alignment vertical="center" justifyLastLine="1"/>
    </xf>
    <xf numFmtId="49" fontId="3" fillId="0" borderId="2" xfId="0" applyNumberFormat="1" applyFont="1" applyBorder="1" applyAlignment="1">
      <alignment horizontal="center" vertical="center" justifyLastLine="1"/>
    </xf>
    <xf numFmtId="49" fontId="3" fillId="0" borderId="2" xfId="0" applyNumberFormat="1" applyFont="1" applyBorder="1" applyAlignment="1">
      <alignment horizontal="center" vertical="center"/>
    </xf>
    <xf numFmtId="49" fontId="5" fillId="0" borderId="10" xfId="0" quotePrefix="1" applyNumberFormat="1" applyFont="1" applyBorder="1" applyAlignment="1">
      <alignment horizontal="left" vertical="center"/>
    </xf>
    <xf numFmtId="49" fontId="5" fillId="0" borderId="11" xfId="0" quotePrefix="1" applyNumberFormat="1" applyFont="1" applyBorder="1" applyAlignment="1">
      <alignment horizontal="left" vertical="center"/>
    </xf>
    <xf numFmtId="49" fontId="3" fillId="0" borderId="5" xfId="1" applyNumberFormat="1" applyFont="1" applyBorder="1" applyAlignment="1">
      <alignment horizontal="center" vertical="center" justifyLastLine="1"/>
    </xf>
    <xf numFmtId="49" fontId="3" fillId="0" borderId="0" xfId="1" applyNumberFormat="1" applyFont="1" applyBorder="1" applyAlignment="1">
      <alignment horizontal="center" vertical="center" justifyLastLine="1"/>
    </xf>
    <xf numFmtId="49" fontId="2" fillId="0" borderId="0" xfId="1" applyNumberFormat="1" applyFont="1" applyAlignment="1">
      <alignment vertical="center" justifyLastLine="1"/>
    </xf>
    <xf numFmtId="49" fontId="3" fillId="0" borderId="0" xfId="0" applyNumberFormat="1" applyFont="1"/>
    <xf numFmtId="49" fontId="2" fillId="0" borderId="0" xfId="1" applyNumberFormat="1" applyFont="1" applyAlignment="1">
      <alignment horizontal="center" vertical="center" justifyLastLine="1"/>
    </xf>
    <xf numFmtId="49" fontId="3" fillId="0" borderId="0" xfId="0" applyNumberFormat="1" applyFont="1" applyFill="1" applyAlignment="1">
      <alignment horizontal="center" vertical="center" justifyLastLine="1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 justifyLastLine="1"/>
    </xf>
    <xf numFmtId="49" fontId="3" fillId="0" borderId="1" xfId="1" quotePrefix="1" applyNumberFormat="1" applyFont="1" applyBorder="1" applyAlignment="1">
      <alignment horizontal="center" vertical="center" justifyLastLine="1"/>
    </xf>
    <xf numFmtId="49" fontId="3" fillId="0" borderId="2" xfId="1" quotePrefix="1" applyNumberFormat="1" applyFont="1" applyBorder="1" applyAlignment="1">
      <alignment horizontal="center" vertical="center" justifyLastLine="1"/>
    </xf>
    <xf numFmtId="49" fontId="3" fillId="0" borderId="2" xfId="1" applyNumberFormat="1" applyFont="1" applyBorder="1" applyAlignment="1">
      <alignment vertical="center" justifyLastLine="1"/>
    </xf>
    <xf numFmtId="49" fontId="3" fillId="0" borderId="4" xfId="0" applyNumberFormat="1" applyFont="1" applyFill="1" applyBorder="1" applyAlignment="1">
      <alignment horizontal="center" vertical="center" justifyLastLine="1"/>
    </xf>
    <xf numFmtId="49" fontId="5" fillId="0" borderId="8" xfId="0" quotePrefix="1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 justifyLastLine="1"/>
    </xf>
    <xf numFmtId="49" fontId="8" fillId="0" borderId="0" xfId="0" quotePrefix="1" applyNumberFormat="1" applyFont="1" applyBorder="1" applyAlignment="1">
      <alignment horizontal="right" vertical="center"/>
    </xf>
    <xf numFmtId="49" fontId="3" fillId="0" borderId="0" xfId="2" applyNumberFormat="1" applyFont="1" applyFill="1" applyBorder="1" applyAlignment="1">
      <alignment horizontal="right" vertical="center" justifyLastLine="1"/>
    </xf>
    <xf numFmtId="49" fontId="3" fillId="0" borderId="8" xfId="0" applyNumberFormat="1" applyFont="1" applyBorder="1" applyAlignment="1">
      <alignment horizontal="left" vertical="center" indent="1" justifyLastLine="1"/>
    </xf>
    <xf numFmtId="49" fontId="3" fillId="0" borderId="8" xfId="0" quotePrefix="1" applyNumberFormat="1" applyFont="1" applyBorder="1" applyAlignment="1">
      <alignment horizontal="left" vertical="center" justifyLastLine="1"/>
    </xf>
    <xf numFmtId="49" fontId="3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/>
    <xf numFmtId="49" fontId="3" fillId="0" borderId="0" xfId="0" applyNumberFormat="1" applyFont="1" applyFill="1" applyBorder="1" applyAlignment="1">
      <alignment vertical="center" justifyLastLine="1"/>
    </xf>
    <xf numFmtId="49" fontId="3" fillId="0" borderId="0" xfId="0" quotePrefix="1" applyNumberFormat="1" applyFont="1" applyFill="1" applyBorder="1" applyAlignment="1">
      <alignment horizontal="right" vertical="center" justifyLastLine="1"/>
    </xf>
    <xf numFmtId="49" fontId="3" fillId="0" borderId="0" xfId="0" applyNumberFormat="1" applyFont="1" applyFill="1" applyBorder="1" applyAlignment="1">
      <alignment horizontal="right" vertical="center" justifyLastLine="1"/>
    </xf>
    <xf numFmtId="49" fontId="3" fillId="0" borderId="11" xfId="0" applyNumberFormat="1" applyFont="1" applyBorder="1" applyAlignment="1">
      <alignment horizontal="left" vertical="center" indent="1"/>
    </xf>
    <xf numFmtId="49" fontId="3" fillId="0" borderId="11" xfId="0" quotePrefix="1" applyNumberFormat="1" applyFont="1" applyBorder="1" applyAlignment="1">
      <alignment horizontal="left" vertical="center"/>
    </xf>
    <xf numFmtId="49" fontId="3" fillId="0" borderId="0" xfId="0" quotePrefix="1" applyNumberFormat="1" applyFont="1" applyBorder="1" applyAlignment="1">
      <alignment horizontal="left" vertical="center" justifyLastLine="1"/>
    </xf>
    <xf numFmtId="49" fontId="3" fillId="0" borderId="0" xfId="2" applyNumberFormat="1" applyFont="1" applyBorder="1" applyAlignment="1">
      <alignment horizontal="center" vertical="center" justifyLastLine="1"/>
    </xf>
    <xf numFmtId="49" fontId="3" fillId="0" borderId="2" xfId="2" applyNumberFormat="1" applyFont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left" vertical="center" justifyLastLine="1"/>
    </xf>
    <xf numFmtId="49" fontId="8" fillId="0" borderId="0" xfId="0" quotePrefix="1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49" fontId="2" fillId="0" borderId="0" xfId="0" applyNumberFormat="1" applyFont="1"/>
    <xf numFmtId="49" fontId="3" fillId="0" borderId="5" xfId="0" applyNumberFormat="1" applyFont="1" applyFill="1" applyBorder="1" applyAlignment="1">
      <alignment vertical="center" justifyLastLine="1"/>
    </xf>
    <xf numFmtId="3" fontId="3" fillId="0" borderId="0" xfId="0" applyNumberFormat="1" applyFont="1" applyFill="1" applyBorder="1" applyAlignment="1" applyProtection="1">
      <alignment horizontal="right" vertical="center" justifyLastLine="1"/>
    </xf>
    <xf numFmtId="49" fontId="3" fillId="0" borderId="4" xfId="0" applyNumberFormat="1" applyFont="1" applyBorder="1" applyAlignment="1">
      <alignment vertical="center" justifyLastLine="1"/>
    </xf>
    <xf numFmtId="49" fontId="3" fillId="0" borderId="12" xfId="2" applyNumberFormat="1" applyFont="1" applyFill="1" applyBorder="1" applyAlignment="1">
      <alignment horizontal="right" vertical="center" justifyLastLine="1"/>
    </xf>
    <xf numFmtId="49" fontId="3" fillId="0" borderId="0" xfId="2" applyNumberFormat="1" applyFont="1" applyAlignment="1">
      <alignment horizontal="left"/>
    </xf>
    <xf numFmtId="49" fontId="3" fillId="0" borderId="9" xfId="0" applyNumberFormat="1" applyFont="1" applyBorder="1" applyAlignment="1" applyProtection="1">
      <alignment horizontal="left" vertical="center" indent="2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right" vertical="center" justifyLastLine="1"/>
    </xf>
    <xf numFmtId="49" fontId="3" fillId="0" borderId="5" xfId="0" applyNumberFormat="1" applyFont="1" applyFill="1" applyBorder="1" applyAlignment="1" applyProtection="1">
      <alignment horizontal="right" vertical="center" justifyLastLine="1"/>
    </xf>
    <xf numFmtId="49" fontId="5" fillId="0" borderId="9" xfId="0" applyNumberFormat="1" applyFont="1" applyBorder="1" applyAlignment="1">
      <alignment horizontal="left" vertical="center" indent="3"/>
    </xf>
    <xf numFmtId="49" fontId="2" fillId="0" borderId="0" xfId="0" applyNumberFormat="1" applyFont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 indent="2"/>
    </xf>
    <xf numFmtId="49" fontId="3" fillId="0" borderId="0" xfId="1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64" fontId="3" fillId="0" borderId="0" xfId="2" applyNumberFormat="1" applyFont="1" applyFill="1" applyBorder="1" applyAlignment="1">
      <alignment horizontal="right" vertical="center" justifyLastLine="1"/>
    </xf>
    <xf numFmtId="164" fontId="3" fillId="0" borderId="0" xfId="0" applyNumberFormat="1" applyFont="1" applyFill="1" applyBorder="1" applyAlignment="1">
      <alignment horizontal="right" vertical="center" justifyLastLine="1"/>
    </xf>
    <xf numFmtId="164" fontId="3" fillId="0" borderId="0" xfId="0" quotePrefix="1" applyNumberFormat="1" applyFont="1" applyFill="1" applyBorder="1" applyAlignment="1">
      <alignment horizontal="right" vertical="center" justifyLastLine="1"/>
    </xf>
    <xf numFmtId="49" fontId="3" fillId="0" borderId="0" xfId="0" applyNumberFormat="1" applyFont="1" applyAlignment="1">
      <alignment horizontal="center" vertical="center"/>
    </xf>
    <xf numFmtId="3" fontId="3" fillId="0" borderId="5" xfId="0" applyNumberFormat="1" applyFont="1" applyFill="1" applyBorder="1" applyAlignment="1">
      <alignment horizontal="right" vertical="center"/>
    </xf>
    <xf numFmtId="49" fontId="3" fillId="0" borderId="5" xfId="2" applyNumberFormat="1" applyFont="1" applyFill="1" applyBorder="1" applyAlignment="1">
      <alignment horizontal="right" vertical="center" justifyLastLine="1"/>
    </xf>
    <xf numFmtId="49" fontId="3" fillId="0" borderId="8" xfId="0" quotePrefix="1" applyNumberFormat="1" applyFont="1" applyBorder="1" applyAlignment="1">
      <alignment horizontal="left" vertical="center" indent="1" justifyLastLine="1"/>
    </xf>
    <xf numFmtId="3" fontId="3" fillId="0" borderId="0" xfId="2" applyNumberFormat="1" applyFont="1" applyFill="1" applyBorder="1" applyAlignment="1">
      <alignment horizontal="right" vertical="center" justifyLastLine="1"/>
    </xf>
    <xf numFmtId="49" fontId="5" fillId="0" borderId="8" xfId="0" quotePrefix="1" applyNumberFormat="1" applyFont="1" applyBorder="1" applyAlignment="1">
      <alignment horizontal="left" vertical="center" indent="1"/>
    </xf>
    <xf numFmtId="49" fontId="5" fillId="0" borderId="6" xfId="0" quotePrefix="1" applyNumberFormat="1" applyFont="1" applyBorder="1" applyAlignment="1">
      <alignment horizontal="left" vertical="center" indent="1"/>
    </xf>
    <xf numFmtId="3" fontId="4" fillId="0" borderId="12" xfId="1" applyNumberFormat="1" applyFont="1" applyFill="1" applyBorder="1" applyAlignment="1">
      <alignment horizontal="left" vertical="center" justifyLastLine="1"/>
    </xf>
    <xf numFmtId="3" fontId="3" fillId="0" borderId="12" xfId="1" applyNumberFormat="1" applyFont="1" applyFill="1" applyBorder="1" applyAlignment="1">
      <alignment horizontal="right" vertical="center" justifyLastLine="1"/>
    </xf>
    <xf numFmtId="0" fontId="3" fillId="0" borderId="12" xfId="1" applyNumberFormat="1" applyFont="1" applyFill="1" applyBorder="1" applyAlignment="1">
      <alignment vertical="center" justifyLastLine="1"/>
    </xf>
    <xf numFmtId="3" fontId="3" fillId="0" borderId="12" xfId="0" applyNumberFormat="1" applyFont="1" applyFill="1" applyBorder="1" applyAlignment="1">
      <alignment horizontal="right" vertical="center" justifyLastLine="1"/>
    </xf>
    <xf numFmtId="49" fontId="5" fillId="0" borderId="8" xfId="0" quotePrefix="1" applyNumberFormat="1" applyFont="1" applyBorder="1" applyAlignment="1">
      <alignment horizontal="left" vertical="center" indent="2"/>
    </xf>
    <xf numFmtId="49" fontId="5" fillId="0" borderId="2" xfId="0" applyNumberFormat="1" applyFont="1" applyBorder="1" applyAlignment="1">
      <alignment horizontal="left" vertical="center" indent="1"/>
    </xf>
    <xf numFmtId="3" fontId="3" fillId="0" borderId="12" xfId="0" applyNumberFormat="1" applyFont="1" applyFill="1" applyBorder="1" applyAlignment="1">
      <alignment vertical="center" justifyLastLine="1"/>
    </xf>
    <xf numFmtId="49" fontId="3" fillId="0" borderId="12" xfId="0" applyNumberFormat="1" applyFont="1" applyFill="1" applyBorder="1" applyAlignment="1">
      <alignment horizontal="right" vertical="center" justifyLastLine="1"/>
    </xf>
    <xf numFmtId="49" fontId="5" fillId="0" borderId="5" xfId="0" applyNumberFormat="1" applyFont="1" applyBorder="1" applyAlignment="1">
      <alignment horizontal="left" vertical="center" indent="2"/>
    </xf>
    <xf numFmtId="37" fontId="3" fillId="0" borderId="5" xfId="0" applyNumberFormat="1" applyFont="1" applyBorder="1" applyAlignment="1">
      <alignment vertical="center" justifyLastLine="1"/>
    </xf>
    <xf numFmtId="3" fontId="3" fillId="0" borderId="5" xfId="0" applyNumberFormat="1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left" vertical="center" indent="1" justifyLastLine="1"/>
    </xf>
    <xf numFmtId="49" fontId="3" fillId="0" borderId="8" xfId="0" quotePrefix="1" applyNumberFormat="1" applyFont="1" applyBorder="1" applyAlignment="1">
      <alignment horizontal="left" vertical="center" indent="2" justifyLastLine="1"/>
    </xf>
    <xf numFmtId="49" fontId="3" fillId="0" borderId="8" xfId="0" applyNumberFormat="1" applyFont="1" applyBorder="1" applyAlignment="1">
      <alignment horizontal="left" vertical="center" indent="2" justifyLastLine="1"/>
    </xf>
    <xf numFmtId="49" fontId="3" fillId="0" borderId="9" xfId="2" applyNumberFormat="1" applyFont="1" applyBorder="1" applyAlignment="1">
      <alignment horizontal="left" vertical="center" indent="2"/>
    </xf>
    <xf numFmtId="49" fontId="3" fillId="0" borderId="7" xfId="2" applyNumberFormat="1" applyFont="1" applyBorder="1" applyAlignment="1">
      <alignment horizontal="left" vertical="center" indent="2"/>
    </xf>
    <xf numFmtId="49" fontId="3" fillId="0" borderId="9" xfId="2" quotePrefix="1" applyNumberFormat="1" applyFont="1" applyBorder="1" applyAlignment="1">
      <alignment horizontal="left" vertical="center" indent="2"/>
    </xf>
    <xf numFmtId="49" fontId="5" fillId="0" borderId="2" xfId="0" applyNumberFormat="1" applyFont="1" applyBorder="1" applyAlignment="1">
      <alignment horizontal="left" vertical="center" indent="3"/>
    </xf>
    <xf numFmtId="3" fontId="8" fillId="0" borderId="13" xfId="0" quotePrefix="1" applyNumberFormat="1" applyFont="1" applyBorder="1" applyAlignment="1">
      <alignment horizontal="right" vertical="center"/>
    </xf>
    <xf numFmtId="3" fontId="3" fillId="0" borderId="13" xfId="2" applyNumberFormat="1" applyFont="1" applyFill="1" applyBorder="1" applyAlignment="1">
      <alignment horizontal="right" vertical="center" justifyLastLine="1"/>
    </xf>
    <xf numFmtId="49" fontId="3" fillId="0" borderId="8" xfId="0" applyNumberFormat="1" applyFont="1" applyBorder="1" applyAlignment="1">
      <alignment horizontal="left" vertical="center" indent="1"/>
    </xf>
    <xf numFmtId="49" fontId="3" fillId="0" borderId="3" xfId="0" applyNumberFormat="1" applyFont="1" applyBorder="1" applyAlignment="1">
      <alignment horizontal="left" vertical="center" indent="1"/>
    </xf>
    <xf numFmtId="3" fontId="3" fillId="0" borderId="12" xfId="0" quotePrefix="1" applyNumberFormat="1" applyFont="1" applyFill="1" applyBorder="1" applyAlignment="1">
      <alignment horizontal="right" vertical="center" justifyLastLine="1"/>
    </xf>
    <xf numFmtId="49" fontId="3" fillId="0" borderId="11" xfId="0" quotePrefix="1" applyNumberFormat="1" applyFont="1" applyBorder="1" applyAlignment="1">
      <alignment horizontal="left" vertical="center" indent="1"/>
    </xf>
    <xf numFmtId="49" fontId="3" fillId="0" borderId="11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 indent="2"/>
    </xf>
    <xf numFmtId="3" fontId="3" fillId="0" borderId="13" xfId="0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 applyAlignment="1">
      <alignment vertical="center"/>
    </xf>
    <xf numFmtId="37" fontId="3" fillId="0" borderId="13" xfId="0" applyNumberFormat="1" applyFont="1" applyBorder="1"/>
    <xf numFmtId="49" fontId="9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3" fontId="4" fillId="0" borderId="0" xfId="2" applyNumberFormat="1" applyFont="1" applyFill="1" applyBorder="1" applyAlignment="1">
      <alignment horizontal="left" vertical="center" justifyLastLine="1"/>
    </xf>
    <xf numFmtId="3" fontId="4" fillId="0" borderId="0" xfId="1" applyNumberFormat="1" applyFont="1" applyFill="1" applyBorder="1" applyAlignment="1">
      <alignment horizontal="left" vertical="center" justifyLastLine="1"/>
    </xf>
    <xf numFmtId="3" fontId="3" fillId="0" borderId="0" xfId="0" applyNumberFormat="1" applyFont="1" applyFill="1" applyBorder="1" applyAlignment="1" applyProtection="1">
      <alignment horizontal="right" vertical="center" justifyLastLine="1"/>
    </xf>
    <xf numFmtId="3" fontId="4" fillId="0" borderId="0" xfId="1" applyNumberFormat="1" applyFont="1" applyFill="1" applyBorder="1" applyAlignment="1">
      <alignment horizontal="left" vertical="center" justifyLastLine="1"/>
    </xf>
    <xf numFmtId="3" fontId="3" fillId="0" borderId="0" xfId="0" applyNumberFormat="1" applyFont="1" applyFill="1" applyBorder="1" applyAlignment="1" applyProtection="1">
      <alignment horizontal="right" vertical="center" justifyLastLine="1"/>
    </xf>
    <xf numFmtId="3" fontId="4" fillId="0" borderId="12" xfId="1" applyNumberFormat="1" applyFont="1" applyFill="1" applyBorder="1" applyAlignment="1">
      <alignment horizontal="left" vertical="center" justifyLastLine="1"/>
    </xf>
    <xf numFmtId="3" fontId="3" fillId="0" borderId="12" xfId="0" applyNumberFormat="1" applyFont="1" applyFill="1" applyBorder="1" applyAlignment="1" applyProtection="1">
      <alignment horizontal="right" vertical="center" justifyLastLine="1"/>
    </xf>
    <xf numFmtId="49" fontId="4" fillId="0" borderId="0" xfId="2" applyNumberFormat="1" applyFont="1" applyFill="1" applyBorder="1" applyAlignment="1">
      <alignment horizontal="left" vertical="center" justifyLastLine="1"/>
    </xf>
    <xf numFmtId="164" fontId="8" fillId="0" borderId="0" xfId="0" quotePrefix="1" applyNumberFormat="1" applyFont="1" applyBorder="1" applyAlignment="1">
      <alignment horizontal="right" vertical="center"/>
    </xf>
    <xf numFmtId="49" fontId="3" fillId="0" borderId="0" xfId="2" applyNumberFormat="1" applyFont="1" applyBorder="1" applyAlignment="1">
      <alignment horizontal="left" vertical="center" indent="2"/>
    </xf>
    <xf numFmtId="3" fontId="3" fillId="0" borderId="12" xfId="0" applyNumberFormat="1" applyFont="1" applyFill="1" applyBorder="1" applyAlignment="1">
      <alignment vertical="center"/>
    </xf>
    <xf numFmtId="0" fontId="2" fillId="0" borderId="0" xfId="0" applyFont="1" applyBorder="1"/>
    <xf numFmtId="0" fontId="10" fillId="0" borderId="0" xfId="0" applyFont="1"/>
    <xf numFmtId="49" fontId="3" fillId="0" borderId="0" xfId="2" quotePrefix="1" applyNumberFormat="1" applyFont="1" applyBorder="1" applyAlignment="1">
      <alignment vertical="center"/>
    </xf>
    <xf numFmtId="49" fontId="9" fillId="0" borderId="5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justifyLastLine="1"/>
    </xf>
    <xf numFmtId="49" fontId="3" fillId="0" borderId="8" xfId="2" applyNumberFormat="1" applyFont="1" applyBorder="1" applyAlignment="1">
      <alignment horizontal="left" vertical="center" indent="2"/>
    </xf>
    <xf numFmtId="49" fontId="5" fillId="0" borderId="2" xfId="0" applyNumberFormat="1" applyFont="1" applyBorder="1" applyAlignment="1">
      <alignment horizontal="left" vertical="center" indent="2"/>
    </xf>
    <xf numFmtId="3" fontId="8" fillId="0" borderId="2" xfId="0" quotePrefix="1" applyNumberFormat="1" applyFont="1" applyBorder="1" applyAlignment="1">
      <alignment horizontal="right" vertical="center"/>
    </xf>
    <xf numFmtId="3" fontId="3" fillId="0" borderId="2" xfId="2" applyNumberFormat="1" applyFont="1" applyFill="1" applyBorder="1" applyAlignment="1">
      <alignment horizontal="right" vertical="center" justifyLastLine="1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11" xfId="1" quotePrefix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 justifyLastLine="1"/>
    </xf>
    <xf numFmtId="49" fontId="3" fillId="0" borderId="0" xfId="0" applyNumberFormat="1" applyFont="1" applyAlignment="1">
      <alignment horizontal="center" vertical="center"/>
    </xf>
    <xf numFmtId="49" fontId="3" fillId="0" borderId="11" xfId="0" quotePrefix="1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4" fillId="0" borderId="0" xfId="0" quotePrefix="1" applyNumberFormat="1" applyFont="1" applyAlignment="1">
      <alignment horizontal="left" vertical="center"/>
    </xf>
    <xf numFmtId="49" fontId="4" fillId="0" borderId="0" xfId="2" applyNumberFormat="1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3" fillId="0" borderId="11" xfId="2" quotePrefix="1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justifyLastLine="1"/>
    </xf>
    <xf numFmtId="49" fontId="4" fillId="0" borderId="0" xfId="0" applyNumberFormat="1" applyFont="1" applyBorder="1" applyAlignment="1">
      <alignment horizontal="left" vertical="center"/>
    </xf>
    <xf numFmtId="0" fontId="12" fillId="0" borderId="0" xfId="3" applyFont="1"/>
    <xf numFmtId="0" fontId="3" fillId="0" borderId="0" xfId="3" applyFont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3A1FFC0F-9E1F-4526-A6CB-4B0948C79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123825</xdr:rowOff>
    </xdr:to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77A171F9-92A0-4783-957F-E59AB5484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66262</xdr:rowOff>
        </xdr:from>
        <xdr:to>
          <xdr:col>1</xdr:col>
          <xdr:colOff>304800</xdr:colOff>
          <xdr:row>12</xdr:row>
          <xdr:rowOff>39758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8550EE79-D822-4F9C-8123-3DD55C4AB1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DF79E-A6D7-4521-9F71-16014A5C54C0}">
  <sheetPr>
    <pageSetUpPr autoPageBreaks="0"/>
  </sheetPr>
  <dimension ref="A6:A20"/>
  <sheetViews>
    <sheetView showGridLines="0" tabSelected="1" zoomScale="115" workbookViewId="0">
      <selection activeCell="A8" sqref="A8"/>
    </sheetView>
  </sheetViews>
  <sheetFormatPr defaultRowHeight="11.25" customHeight="1" x14ac:dyDescent="0.2"/>
  <cols>
    <col min="1" max="16384" width="9.140625" style="200"/>
  </cols>
  <sheetData>
    <row r="6" spans="1:1" ht="11.25" customHeight="1" x14ac:dyDescent="0.2">
      <c r="A6" s="199" t="s">
        <v>125</v>
      </c>
    </row>
    <row r="7" spans="1:1" ht="11.25" customHeight="1" x14ac:dyDescent="0.2">
      <c r="A7" s="200" t="s">
        <v>126</v>
      </c>
    </row>
    <row r="14" spans="1:1" ht="11.25" customHeight="1" x14ac:dyDescent="0.2">
      <c r="A14" s="200" t="s">
        <v>127</v>
      </c>
    </row>
    <row r="20" spans="1:1" ht="11.25" customHeight="1" x14ac:dyDescent="0.2">
      <c r="A20" s="199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6145" r:id="rId4">
          <objectPr defaultSize="0" r:id="rId5">
            <anchor moveWithCells="1">
              <from>
                <xdr:col>0</xdr:col>
                <xdr:colOff>0</xdr:colOff>
                <xdr:row>7</xdr:row>
                <xdr:rowOff>66675</xdr:rowOff>
              </from>
              <to>
                <xdr:col>1</xdr:col>
                <xdr:colOff>304800</xdr:colOff>
                <xdr:row>12</xdr:row>
                <xdr:rowOff>38100</xdr:rowOff>
              </to>
            </anchor>
          </objectPr>
        </oleObject>
      </mc:Choice>
      <mc:Fallback>
        <oleObject progId="Document" dvAspect="DVASPECT_ICON" shapeId="61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zoomScaleNormal="100" workbookViewId="0">
      <selection activeCell="R13" sqref="R13"/>
    </sheetView>
  </sheetViews>
  <sheetFormatPr defaultColWidth="9.140625" defaultRowHeight="11.25" customHeight="1" x14ac:dyDescent="0.2"/>
  <cols>
    <col min="1" max="1" width="15.28515625" style="2" bestFit="1" customWidth="1"/>
    <col min="2" max="2" width="1.7109375" style="2" customWidth="1"/>
    <col min="3" max="3" width="10.140625" style="2" bestFit="1" customWidth="1"/>
    <col min="4" max="4" width="1.7109375" style="2" customWidth="1"/>
    <col min="5" max="5" width="7.28515625" style="2" bestFit="1" customWidth="1"/>
    <col min="6" max="6" width="1.7109375" style="2" customWidth="1"/>
    <col min="7" max="7" width="9.5703125" style="2" bestFit="1" customWidth="1"/>
    <col min="8" max="8" width="1.7109375" style="2" customWidth="1"/>
    <col min="9" max="9" width="7.28515625" style="2" bestFit="1" customWidth="1"/>
    <col min="10" max="10" width="1.7109375" style="2" customWidth="1"/>
    <col min="11" max="11" width="7.28515625" style="2" bestFit="1" customWidth="1"/>
    <col min="12" max="12" width="1.7109375" style="2" customWidth="1"/>
    <col min="13" max="13" width="3.85546875" style="2" bestFit="1" customWidth="1"/>
    <col min="14" max="16384" width="9.140625" style="1"/>
  </cols>
  <sheetData>
    <row r="1" spans="1:13" ht="11.25" customHeight="1" x14ac:dyDescent="0.2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1.25" customHeight="1" x14ac:dyDescent="0.2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11.25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pans="1:13" ht="11.25" customHeight="1" x14ac:dyDescent="0.2">
      <c r="A4" s="186" t="s">
        <v>2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3" ht="11.25" customHeight="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 ht="11.25" customHeight="1" x14ac:dyDescent="0.2">
      <c r="A6" s="67"/>
      <c r="B6" s="67"/>
      <c r="C6" s="113"/>
      <c r="D6" s="114"/>
      <c r="E6" s="185" t="s">
        <v>3</v>
      </c>
      <c r="F6" s="185"/>
      <c r="G6" s="185"/>
      <c r="H6" s="185"/>
      <c r="I6" s="185"/>
      <c r="J6" s="185"/>
      <c r="K6" s="185"/>
      <c r="L6" s="185"/>
      <c r="M6" s="185"/>
    </row>
    <row r="7" spans="1:13" ht="11.25" customHeight="1" x14ac:dyDescent="0.2">
      <c r="A7" s="68"/>
      <c r="B7" s="68"/>
      <c r="C7" s="68"/>
      <c r="D7" s="68"/>
      <c r="E7" s="68"/>
      <c r="F7" s="68"/>
      <c r="G7" s="69"/>
      <c r="H7" s="68"/>
      <c r="I7" s="183" t="s">
        <v>92</v>
      </c>
      <c r="J7" s="183"/>
      <c r="K7" s="184"/>
      <c r="L7" s="184"/>
      <c r="M7" s="184"/>
    </row>
    <row r="8" spans="1:13" ht="11.25" customHeight="1" x14ac:dyDescent="0.2">
      <c r="A8" s="68"/>
      <c r="B8" s="68"/>
      <c r="C8" s="70" t="s">
        <v>4</v>
      </c>
      <c r="D8" s="68"/>
      <c r="E8" s="70" t="s">
        <v>5</v>
      </c>
      <c r="F8" s="68"/>
      <c r="G8" s="67" t="s">
        <v>5</v>
      </c>
      <c r="H8" s="68"/>
      <c r="I8" s="71" t="s">
        <v>5</v>
      </c>
      <c r="J8" s="71"/>
      <c r="K8" s="71" t="s">
        <v>6</v>
      </c>
      <c r="L8" s="71"/>
      <c r="M8" s="71"/>
    </row>
    <row r="9" spans="1:13" ht="11.25" customHeight="1" x14ac:dyDescent="0.2">
      <c r="A9" s="72" t="s">
        <v>7</v>
      </c>
      <c r="B9" s="73"/>
      <c r="C9" s="74" t="s">
        <v>8</v>
      </c>
      <c r="D9" s="74"/>
      <c r="E9" s="75" t="s">
        <v>9</v>
      </c>
      <c r="F9" s="74"/>
      <c r="G9" s="66" t="s">
        <v>91</v>
      </c>
      <c r="H9" s="76"/>
      <c r="I9" s="77" t="s">
        <v>10</v>
      </c>
      <c r="J9" s="77"/>
      <c r="K9" s="77" t="s">
        <v>10</v>
      </c>
      <c r="L9" s="77"/>
      <c r="M9" s="77" t="s">
        <v>11</v>
      </c>
    </row>
    <row r="10" spans="1:13" ht="11.25" customHeight="1" x14ac:dyDescent="0.2">
      <c r="A10" s="65" t="s">
        <v>100</v>
      </c>
      <c r="B10" s="3"/>
      <c r="C10" s="100"/>
      <c r="D10" s="4"/>
      <c r="E10" s="5"/>
      <c r="F10" s="4"/>
      <c r="G10" s="5"/>
      <c r="H10" s="6"/>
      <c r="I10" s="38"/>
      <c r="J10" s="38"/>
      <c r="K10" s="38"/>
      <c r="L10" s="38"/>
      <c r="M10" s="38"/>
    </row>
    <row r="11" spans="1:13" ht="11.25" customHeight="1" x14ac:dyDescent="0.2">
      <c r="A11" s="45" t="s">
        <v>22</v>
      </c>
      <c r="B11" s="3"/>
      <c r="C11" s="159">
        <v>701</v>
      </c>
      <c r="D11" s="158"/>
      <c r="E11" s="159">
        <v>977</v>
      </c>
      <c r="F11" s="4"/>
      <c r="G11" s="5">
        <v>302</v>
      </c>
      <c r="H11" s="6"/>
      <c r="I11" s="38">
        <v>163</v>
      </c>
      <c r="J11" s="38"/>
      <c r="K11" s="38">
        <f t="shared" ref="K11:K12" si="0">M11-I11</f>
        <v>562</v>
      </c>
      <c r="L11" s="38"/>
      <c r="M11" s="38">
        <v>725</v>
      </c>
    </row>
    <row r="12" spans="1:13" ht="11.25" customHeight="1" x14ac:dyDescent="0.2">
      <c r="A12" s="45" t="s">
        <v>23</v>
      </c>
      <c r="B12" s="3"/>
      <c r="C12" s="159">
        <v>705</v>
      </c>
      <c r="D12" s="158"/>
      <c r="E12" s="159">
        <v>996</v>
      </c>
      <c r="F12" s="4"/>
      <c r="G12" s="5">
        <v>302</v>
      </c>
      <c r="H12" s="6"/>
      <c r="I12" s="38">
        <v>160</v>
      </c>
      <c r="J12" s="38"/>
      <c r="K12" s="38">
        <f t="shared" si="0"/>
        <v>420</v>
      </c>
      <c r="L12" s="38"/>
      <c r="M12" s="38">
        <v>580</v>
      </c>
    </row>
    <row r="13" spans="1:13" ht="11.25" customHeight="1" x14ac:dyDescent="0.2">
      <c r="A13" s="124" t="s">
        <v>122</v>
      </c>
      <c r="B13" s="3"/>
      <c r="C13" s="161">
        <v>8010</v>
      </c>
      <c r="D13" s="160"/>
      <c r="E13" s="161">
        <v>977</v>
      </c>
      <c r="F13" s="94"/>
      <c r="G13" s="5">
        <v>302</v>
      </c>
      <c r="H13" s="6"/>
      <c r="I13" s="38">
        <v>163</v>
      </c>
      <c r="J13" s="38"/>
      <c r="K13" s="38">
        <v>562</v>
      </c>
      <c r="L13" s="38"/>
      <c r="M13" s="38">
        <v>725</v>
      </c>
    </row>
    <row r="14" spans="1:13" ht="11.25" customHeight="1" x14ac:dyDescent="0.2">
      <c r="A14" s="125" t="s">
        <v>24</v>
      </c>
      <c r="B14" s="3"/>
      <c r="C14" s="163">
        <v>8710</v>
      </c>
      <c r="D14" s="162"/>
      <c r="E14" s="163">
        <v>996</v>
      </c>
      <c r="F14" s="126"/>
      <c r="G14" s="127">
        <v>302</v>
      </c>
      <c r="H14" s="128"/>
      <c r="I14" s="129">
        <v>160</v>
      </c>
      <c r="J14" s="129"/>
      <c r="K14" s="129">
        <v>420</v>
      </c>
      <c r="L14" s="129"/>
      <c r="M14" s="129">
        <v>580</v>
      </c>
    </row>
    <row r="15" spans="1:13" ht="11.25" customHeight="1" x14ac:dyDescent="0.2">
      <c r="A15" s="64" t="s">
        <v>108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1.25" customHeight="1" x14ac:dyDescent="0.2">
      <c r="A16" s="45" t="s">
        <v>12</v>
      </c>
      <c r="B16" s="3"/>
      <c r="C16" s="5">
        <v>717</v>
      </c>
      <c r="D16" s="6"/>
      <c r="E16" s="38">
        <v>1000</v>
      </c>
      <c r="F16" s="4"/>
      <c r="G16" s="5">
        <v>302</v>
      </c>
      <c r="H16" s="6"/>
      <c r="I16" s="7">
        <v>159</v>
      </c>
      <c r="J16" s="38"/>
      <c r="K16" s="38">
        <f t="shared" ref="K16:K26" si="1">M16-I16</f>
        <v>385</v>
      </c>
      <c r="L16" s="7"/>
      <c r="M16" s="7">
        <v>544</v>
      </c>
    </row>
    <row r="17" spans="1:13" ht="11.25" customHeight="1" x14ac:dyDescent="0.2">
      <c r="A17" s="45" t="s">
        <v>13</v>
      </c>
      <c r="B17" s="3"/>
      <c r="C17" s="5">
        <v>697</v>
      </c>
      <c r="D17" s="6"/>
      <c r="E17" s="38">
        <v>1010</v>
      </c>
      <c r="F17" s="4"/>
      <c r="G17" s="5">
        <v>302</v>
      </c>
      <c r="H17" s="6"/>
      <c r="I17" s="38">
        <v>159</v>
      </c>
      <c r="J17" s="38"/>
      <c r="K17" s="38">
        <f t="shared" si="1"/>
        <v>360</v>
      </c>
      <c r="L17" s="38"/>
      <c r="M17" s="38">
        <v>519</v>
      </c>
    </row>
    <row r="18" spans="1:13" ht="11.25" customHeight="1" x14ac:dyDescent="0.2">
      <c r="A18" s="45" t="s">
        <v>14</v>
      </c>
      <c r="B18" s="3"/>
      <c r="C18" s="5">
        <v>746</v>
      </c>
      <c r="D18" s="6"/>
      <c r="E18" s="38">
        <v>962</v>
      </c>
      <c r="F18" s="4"/>
      <c r="G18" s="5">
        <v>302</v>
      </c>
      <c r="H18" s="6"/>
      <c r="I18" s="38">
        <v>141</v>
      </c>
      <c r="J18" s="38"/>
      <c r="K18" s="38">
        <f t="shared" si="1"/>
        <v>397</v>
      </c>
      <c r="L18" s="38"/>
      <c r="M18" s="38">
        <v>538</v>
      </c>
    </row>
    <row r="19" spans="1:13" ht="11.25" customHeight="1" x14ac:dyDescent="0.2">
      <c r="A19" s="45" t="s">
        <v>15</v>
      </c>
      <c r="B19" s="3"/>
      <c r="C19" s="5">
        <v>742</v>
      </c>
      <c r="D19" s="6"/>
      <c r="E19" s="38">
        <v>934</v>
      </c>
      <c r="F19" s="160"/>
      <c r="G19" s="5">
        <v>302</v>
      </c>
      <c r="H19" s="6"/>
      <c r="I19" s="38">
        <v>141</v>
      </c>
      <c r="J19" s="38"/>
      <c r="K19" s="38">
        <f t="shared" si="1"/>
        <v>446</v>
      </c>
      <c r="L19" s="38"/>
      <c r="M19" s="38">
        <v>587</v>
      </c>
    </row>
    <row r="20" spans="1:13" ht="11.25" customHeight="1" x14ac:dyDescent="0.2">
      <c r="A20" s="45" t="s">
        <v>16</v>
      </c>
      <c r="B20" s="3"/>
      <c r="C20" s="108" t="s">
        <v>102</v>
      </c>
      <c r="D20" s="6"/>
      <c r="E20" s="108" t="s">
        <v>102</v>
      </c>
      <c r="F20" s="160"/>
      <c r="G20" s="5">
        <v>302</v>
      </c>
      <c r="H20" s="6"/>
      <c r="I20" s="38">
        <v>139</v>
      </c>
      <c r="J20" s="38"/>
      <c r="K20" s="38">
        <f t="shared" si="1"/>
        <v>471</v>
      </c>
      <c r="L20" s="38"/>
      <c r="M20" s="38">
        <v>610</v>
      </c>
    </row>
    <row r="21" spans="1:13" ht="11.25" customHeight="1" x14ac:dyDescent="0.2">
      <c r="A21" s="45" t="s">
        <v>17</v>
      </c>
      <c r="B21" s="3"/>
      <c r="C21" s="108" t="s">
        <v>102</v>
      </c>
      <c r="D21" s="6"/>
      <c r="E21" s="108" t="s">
        <v>102</v>
      </c>
      <c r="F21" s="160"/>
      <c r="G21" s="5">
        <v>302</v>
      </c>
      <c r="H21" s="6"/>
      <c r="I21" s="38">
        <v>135</v>
      </c>
      <c r="J21" s="38"/>
      <c r="K21" s="38">
        <f t="shared" si="1"/>
        <v>501</v>
      </c>
      <c r="L21" s="38"/>
      <c r="M21" s="38">
        <v>636</v>
      </c>
    </row>
    <row r="22" spans="1:13" ht="11.25" customHeight="1" x14ac:dyDescent="0.2">
      <c r="A22" s="45" t="s">
        <v>18</v>
      </c>
      <c r="B22" s="3"/>
      <c r="C22" s="108" t="s">
        <v>102</v>
      </c>
      <c r="D22" s="6"/>
      <c r="E22" s="108" t="s">
        <v>102</v>
      </c>
      <c r="F22" s="160"/>
      <c r="G22" s="5">
        <v>302</v>
      </c>
      <c r="H22" s="6"/>
      <c r="I22" s="38">
        <v>131</v>
      </c>
      <c r="J22" s="38"/>
      <c r="K22" s="38">
        <f t="shared" si="1"/>
        <v>520</v>
      </c>
      <c r="L22" s="38"/>
      <c r="M22" s="38">
        <v>651</v>
      </c>
    </row>
    <row r="23" spans="1:13" ht="11.25" customHeight="1" x14ac:dyDescent="0.2">
      <c r="A23" s="45" t="s">
        <v>19</v>
      </c>
      <c r="B23" s="3"/>
      <c r="C23" s="108" t="s">
        <v>102</v>
      </c>
      <c r="D23" s="6"/>
      <c r="E23" s="108" t="s">
        <v>102</v>
      </c>
      <c r="F23" s="160"/>
      <c r="G23" s="5">
        <v>302</v>
      </c>
      <c r="H23" s="6"/>
      <c r="I23" s="38">
        <v>131</v>
      </c>
      <c r="J23" s="38"/>
      <c r="K23" s="38">
        <f t="shared" si="1"/>
        <v>559</v>
      </c>
      <c r="L23" s="38"/>
      <c r="M23" s="38">
        <v>690</v>
      </c>
    </row>
    <row r="24" spans="1:13" ht="11.25" customHeight="1" x14ac:dyDescent="0.2">
      <c r="A24" s="45" t="s">
        <v>20</v>
      </c>
      <c r="B24" s="3"/>
      <c r="C24" s="108" t="s">
        <v>102</v>
      </c>
      <c r="D24" s="6"/>
      <c r="E24" s="108" t="s">
        <v>102</v>
      </c>
      <c r="F24" s="160"/>
      <c r="G24" s="5">
        <v>302</v>
      </c>
      <c r="H24" s="6"/>
      <c r="I24" s="38">
        <v>131</v>
      </c>
      <c r="J24" s="38"/>
      <c r="K24" s="38">
        <f t="shared" si="1"/>
        <v>592</v>
      </c>
      <c r="L24" s="38"/>
      <c r="M24" s="38">
        <v>723</v>
      </c>
    </row>
    <row r="25" spans="1:13" ht="11.25" customHeight="1" x14ac:dyDescent="0.2">
      <c r="A25" s="45" t="s">
        <v>21</v>
      </c>
      <c r="B25" s="3"/>
      <c r="C25" s="108" t="s">
        <v>102</v>
      </c>
      <c r="D25" s="6"/>
      <c r="E25" s="108" t="s">
        <v>102</v>
      </c>
      <c r="F25" s="160"/>
      <c r="G25" s="5">
        <v>302</v>
      </c>
      <c r="H25" s="6"/>
      <c r="I25" s="38">
        <v>130</v>
      </c>
      <c r="J25" s="38"/>
      <c r="K25" s="38">
        <f t="shared" si="1"/>
        <v>611</v>
      </c>
      <c r="L25" s="38"/>
      <c r="M25" s="38">
        <v>741</v>
      </c>
    </row>
    <row r="26" spans="1:13" ht="11.25" customHeight="1" x14ac:dyDescent="0.2">
      <c r="A26" s="45" t="s">
        <v>22</v>
      </c>
      <c r="B26" s="3"/>
      <c r="C26" s="109" t="s">
        <v>102</v>
      </c>
      <c r="D26" s="30"/>
      <c r="E26" s="109" t="s">
        <v>102</v>
      </c>
      <c r="F26" s="28"/>
      <c r="G26" s="29">
        <v>302</v>
      </c>
      <c r="H26" s="30"/>
      <c r="I26" s="31">
        <v>130</v>
      </c>
      <c r="J26" s="31"/>
      <c r="K26" s="31">
        <f t="shared" si="1"/>
        <v>585</v>
      </c>
      <c r="L26" s="31"/>
      <c r="M26" s="31">
        <v>715</v>
      </c>
    </row>
    <row r="27" spans="1:13" ht="11.25" customHeight="1" x14ac:dyDescent="0.2">
      <c r="A27" s="130" t="s">
        <v>122</v>
      </c>
      <c r="B27" s="3"/>
      <c r="C27" s="108" t="s">
        <v>102</v>
      </c>
      <c r="D27" s="4"/>
      <c r="E27" s="108" t="s">
        <v>102</v>
      </c>
      <c r="F27" s="4"/>
      <c r="G27" s="5">
        <v>302</v>
      </c>
      <c r="H27" s="6"/>
      <c r="I27" s="38">
        <v>130</v>
      </c>
      <c r="J27" s="38"/>
      <c r="K27" s="38">
        <v>585</v>
      </c>
      <c r="L27" s="38"/>
      <c r="M27" s="38">
        <v>715</v>
      </c>
    </row>
    <row r="28" spans="1:13" ht="11.25" customHeight="1" x14ac:dyDescent="0.2">
      <c r="A28" s="181" t="s">
        <v>124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3" ht="11.25" customHeight="1" x14ac:dyDescent="0.2">
      <c r="A29" s="179" t="s">
        <v>25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</row>
    <row r="30" spans="1:13" s="111" customFormat="1" ht="22.5" customHeight="1" x14ac:dyDescent="0.25">
      <c r="A30" s="182" t="s">
        <v>103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</row>
    <row r="31" spans="1:13" ht="11.25" customHeight="1" x14ac:dyDescent="0.2">
      <c r="A31" s="179" t="s">
        <v>94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</row>
    <row r="32" spans="1:13" ht="11.25" customHeight="1" x14ac:dyDescent="0.2">
      <c r="A32" s="179" t="s">
        <v>95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</row>
    <row r="33" spans="1:13" ht="11.25" customHeight="1" x14ac:dyDescent="0.2">
      <c r="A33" s="179" t="s">
        <v>93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</row>
    <row r="34" spans="1:13" ht="11.25" customHeight="1" x14ac:dyDescent="0.2">
      <c r="A34" s="180" t="s">
        <v>26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</row>
  </sheetData>
  <mergeCells count="14">
    <mergeCell ref="I7:M7"/>
    <mergeCell ref="E6:M6"/>
    <mergeCell ref="A1:M1"/>
    <mergeCell ref="A2:M2"/>
    <mergeCell ref="A3:M3"/>
    <mergeCell ref="A4:M4"/>
    <mergeCell ref="A5:M5"/>
    <mergeCell ref="A32:M32"/>
    <mergeCell ref="A33:M33"/>
    <mergeCell ref="A34:M34"/>
    <mergeCell ref="A28:M28"/>
    <mergeCell ref="A29:M29"/>
    <mergeCell ref="A30:M30"/>
    <mergeCell ref="A31:M31"/>
  </mergeCells>
  <printOptions horizontalCentered="1"/>
  <pageMargins left="0.5" right="0.5" top="0.5" bottom="0.75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8"/>
  <sheetViews>
    <sheetView zoomScaleNormal="100" workbookViewId="0">
      <selection activeCell="U22" sqref="U22"/>
    </sheetView>
  </sheetViews>
  <sheetFormatPr defaultColWidth="9.140625" defaultRowHeight="11.25" customHeight="1" x14ac:dyDescent="0.2"/>
  <cols>
    <col min="1" max="1" width="15.28515625" style="16" bestFit="1" customWidth="1"/>
    <col min="2" max="2" width="1.7109375" style="16" customWidth="1"/>
    <col min="3" max="3" width="8.28515625" style="16" bestFit="1" customWidth="1"/>
    <col min="4" max="4" width="1.7109375" style="16" customWidth="1"/>
    <col min="5" max="5" width="8" style="16" bestFit="1" customWidth="1"/>
    <col min="6" max="6" width="1.7109375" style="16" customWidth="1"/>
    <col min="7" max="7" width="8.28515625" style="16" bestFit="1" customWidth="1"/>
    <col min="8" max="8" width="1.7109375" style="16" customWidth="1"/>
    <col min="9" max="9" width="8" style="16" bestFit="1" customWidth="1"/>
    <col min="10" max="10" width="1.7109375" style="16" customWidth="1"/>
    <col min="11" max="11" width="8.28515625" style="16" bestFit="1" customWidth="1"/>
    <col min="12" max="12" width="1.7109375" style="16" customWidth="1"/>
    <col min="13" max="13" width="8" style="16" bestFit="1" customWidth="1"/>
    <col min="14" max="14" width="1.7109375" style="16" customWidth="1"/>
    <col min="15" max="15" width="8.28515625" style="13" bestFit="1" customWidth="1"/>
    <col min="16" max="16" width="1.7109375" style="14" customWidth="1"/>
    <col min="17" max="17" width="8.28515625" style="14" bestFit="1" customWidth="1"/>
    <col min="18" max="16384" width="9.140625" style="1"/>
  </cols>
  <sheetData>
    <row r="1" spans="1:17" ht="11.25" customHeight="1" x14ac:dyDescent="0.2">
      <c r="A1" s="188" t="s">
        <v>27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1:17" ht="11.25" customHeight="1" x14ac:dyDescent="0.2">
      <c r="A2" s="188" t="s">
        <v>104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7" ht="11.25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</row>
    <row r="4" spans="1:17" ht="11.25" customHeight="1" x14ac:dyDescent="0.2">
      <c r="A4" s="51"/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2"/>
      <c r="O4" s="52"/>
      <c r="P4" s="59"/>
      <c r="Q4" s="119" t="s">
        <v>28</v>
      </c>
    </row>
    <row r="5" spans="1:17" ht="11.25" customHeight="1" x14ac:dyDescent="0.2">
      <c r="A5" s="55"/>
      <c r="B5" s="56"/>
      <c r="C5" s="185" t="s">
        <v>29</v>
      </c>
      <c r="D5" s="185"/>
      <c r="E5" s="185"/>
      <c r="F5" s="57"/>
      <c r="G5" s="185" t="s">
        <v>30</v>
      </c>
      <c r="H5" s="185"/>
      <c r="I5" s="185"/>
      <c r="J5" s="57"/>
      <c r="K5" s="185" t="s">
        <v>31</v>
      </c>
      <c r="L5" s="185"/>
      <c r="M5" s="185"/>
      <c r="N5" s="57"/>
      <c r="O5" s="106" t="s">
        <v>32</v>
      </c>
      <c r="P5" s="59"/>
      <c r="Q5" s="119" t="s">
        <v>33</v>
      </c>
    </row>
    <row r="6" spans="1:17" ht="11.25" customHeight="1" x14ac:dyDescent="0.2">
      <c r="A6" s="55"/>
      <c r="B6" s="56"/>
      <c r="C6" s="51" t="s">
        <v>97</v>
      </c>
      <c r="D6" s="51"/>
      <c r="E6" s="51"/>
      <c r="F6" s="57"/>
      <c r="G6" s="51" t="s">
        <v>97</v>
      </c>
      <c r="H6" s="51"/>
      <c r="I6" s="51"/>
      <c r="J6" s="57"/>
      <c r="K6" s="51" t="s">
        <v>97</v>
      </c>
      <c r="L6" s="51"/>
      <c r="M6" s="51"/>
      <c r="N6" s="57"/>
      <c r="O6" s="106" t="s">
        <v>35</v>
      </c>
      <c r="P6" s="59"/>
      <c r="Q6" s="119" t="s">
        <v>36</v>
      </c>
    </row>
    <row r="7" spans="1:17" ht="11.25" customHeight="1" x14ac:dyDescent="0.2">
      <c r="A7" s="106" t="s">
        <v>106</v>
      </c>
      <c r="B7" s="56"/>
      <c r="C7" s="58" t="s">
        <v>98</v>
      </c>
      <c r="D7" s="59"/>
      <c r="E7" s="58" t="s">
        <v>34</v>
      </c>
      <c r="F7" s="60"/>
      <c r="G7" s="58" t="s">
        <v>98</v>
      </c>
      <c r="H7" s="60"/>
      <c r="I7" s="58" t="s">
        <v>34</v>
      </c>
      <c r="J7" s="57"/>
      <c r="K7" s="58" t="s">
        <v>98</v>
      </c>
      <c r="L7" s="60"/>
      <c r="M7" s="58" t="s">
        <v>34</v>
      </c>
      <c r="N7" s="57"/>
      <c r="O7" s="51" t="s">
        <v>38</v>
      </c>
      <c r="P7" s="58"/>
      <c r="Q7" s="51" t="s">
        <v>39</v>
      </c>
    </row>
    <row r="8" spans="1:17" ht="11.25" customHeight="1" x14ac:dyDescent="0.2">
      <c r="A8" s="105" t="s">
        <v>107</v>
      </c>
      <c r="B8" s="61"/>
      <c r="C8" s="62" t="s">
        <v>99</v>
      </c>
      <c r="D8" s="61"/>
      <c r="E8" s="62" t="s">
        <v>37</v>
      </c>
      <c r="F8" s="61"/>
      <c r="G8" s="62" t="s">
        <v>99</v>
      </c>
      <c r="H8" s="61"/>
      <c r="I8" s="107" t="s">
        <v>37</v>
      </c>
      <c r="J8" s="61"/>
      <c r="K8" s="62" t="s">
        <v>99</v>
      </c>
      <c r="L8" s="61"/>
      <c r="M8" s="107" t="s">
        <v>37</v>
      </c>
      <c r="N8" s="61"/>
      <c r="O8" s="62" t="s">
        <v>99</v>
      </c>
      <c r="P8" s="85"/>
      <c r="Q8" s="79" t="s">
        <v>99</v>
      </c>
    </row>
    <row r="9" spans="1:17" ht="11.25" customHeight="1" x14ac:dyDescent="0.2">
      <c r="A9" s="78" t="s">
        <v>100</v>
      </c>
      <c r="B9" s="8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9"/>
      <c r="O9" s="10"/>
      <c r="P9" s="39"/>
      <c r="Q9" s="38"/>
    </row>
    <row r="10" spans="1:17" ht="11.25" customHeight="1" x14ac:dyDescent="0.2">
      <c r="A10" s="46" t="s">
        <v>22</v>
      </c>
      <c r="B10" s="8"/>
      <c r="C10" s="10">
        <v>1090</v>
      </c>
      <c r="D10" s="10"/>
      <c r="E10" s="115">
        <v>63800</v>
      </c>
      <c r="F10" s="10"/>
      <c r="G10" s="10">
        <v>250</v>
      </c>
      <c r="H10" s="10"/>
      <c r="I10" s="115">
        <v>10900</v>
      </c>
      <c r="J10" s="10"/>
      <c r="K10" s="10">
        <v>187</v>
      </c>
      <c r="L10" s="10"/>
      <c r="M10" s="115">
        <v>3450</v>
      </c>
      <c r="N10" s="156"/>
      <c r="O10" s="10">
        <v>1340</v>
      </c>
      <c r="P10" s="156"/>
      <c r="Q10" s="123">
        <v>11200</v>
      </c>
    </row>
    <row r="11" spans="1:17" ht="11.25" customHeight="1" x14ac:dyDescent="0.2">
      <c r="A11" s="46" t="s">
        <v>23</v>
      </c>
      <c r="B11" s="8"/>
      <c r="C11" s="10">
        <v>507</v>
      </c>
      <c r="D11" s="156"/>
      <c r="E11" s="10">
        <v>28300</v>
      </c>
      <c r="F11" s="10"/>
      <c r="G11" s="10">
        <v>201</v>
      </c>
      <c r="H11" s="10"/>
      <c r="I11" s="10">
        <v>9330</v>
      </c>
      <c r="J11" s="10"/>
      <c r="K11" s="10">
        <v>218</v>
      </c>
      <c r="L11" s="10"/>
      <c r="M11" s="10">
        <v>3430</v>
      </c>
      <c r="N11" s="156"/>
      <c r="O11" s="10">
        <v>723</v>
      </c>
      <c r="P11" s="156"/>
      <c r="Q11" s="38">
        <v>11900</v>
      </c>
    </row>
    <row r="12" spans="1:17" ht="11.25" customHeight="1" x14ac:dyDescent="0.2">
      <c r="A12" s="124" t="s">
        <v>122</v>
      </c>
      <c r="B12" s="8"/>
      <c r="C12" s="10">
        <v>9020</v>
      </c>
      <c r="D12" s="156" t="s">
        <v>114</v>
      </c>
      <c r="E12" s="10">
        <v>437000</v>
      </c>
      <c r="F12" s="156"/>
      <c r="G12" s="10">
        <v>1910</v>
      </c>
      <c r="H12" s="10"/>
      <c r="I12" s="10">
        <v>67300</v>
      </c>
      <c r="J12" s="10"/>
      <c r="K12" s="10">
        <v>2480</v>
      </c>
      <c r="L12" s="156" t="s">
        <v>114</v>
      </c>
      <c r="M12" s="10">
        <v>30700</v>
      </c>
      <c r="N12" s="156" t="s">
        <v>114</v>
      </c>
      <c r="O12" s="10">
        <v>11200</v>
      </c>
      <c r="P12" s="156" t="s">
        <v>114</v>
      </c>
      <c r="Q12" s="88" t="s">
        <v>41</v>
      </c>
    </row>
    <row r="13" spans="1:17" ht="11.25" customHeight="1" x14ac:dyDescent="0.2">
      <c r="A13" s="131" t="s">
        <v>40</v>
      </c>
      <c r="B13" s="8"/>
      <c r="C13" s="10">
        <v>9530</v>
      </c>
      <c r="D13" s="156"/>
      <c r="E13" s="10">
        <v>465000</v>
      </c>
      <c r="F13" s="156"/>
      <c r="G13" s="10">
        <v>2120</v>
      </c>
      <c r="H13" s="10"/>
      <c r="I13" s="10">
        <v>76600</v>
      </c>
      <c r="J13" s="10"/>
      <c r="K13" s="10">
        <v>2690</v>
      </c>
      <c r="L13" s="10"/>
      <c r="M13" s="10">
        <v>34200</v>
      </c>
      <c r="N13" s="10"/>
      <c r="O13" s="10">
        <v>11900</v>
      </c>
      <c r="P13" s="156"/>
      <c r="Q13" s="88" t="s">
        <v>41</v>
      </c>
    </row>
    <row r="14" spans="1:17" ht="11.25" customHeight="1" x14ac:dyDescent="0.2">
      <c r="A14" s="78" t="s">
        <v>108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  <c r="P14" s="39"/>
      <c r="Q14" s="88"/>
    </row>
    <row r="15" spans="1:17" ht="11.25" customHeight="1" x14ac:dyDescent="0.2">
      <c r="A15" s="124" t="s">
        <v>12</v>
      </c>
      <c r="B15" s="8"/>
      <c r="C15" s="10">
        <v>1150</v>
      </c>
      <c r="D15" s="10"/>
      <c r="E15" s="10">
        <v>70900</v>
      </c>
      <c r="F15" s="10"/>
      <c r="G15" s="10">
        <v>135</v>
      </c>
      <c r="H15" s="10"/>
      <c r="I15" s="10">
        <v>6220</v>
      </c>
      <c r="J15" s="10"/>
      <c r="K15" s="10">
        <v>345</v>
      </c>
      <c r="L15" s="10"/>
      <c r="M15" s="10">
        <v>4790</v>
      </c>
      <c r="N15" s="10"/>
      <c r="O15" s="10">
        <v>1350</v>
      </c>
      <c r="P15" s="38"/>
      <c r="Q15" s="10">
        <v>1350</v>
      </c>
    </row>
    <row r="16" spans="1:17" ht="11.25" customHeight="1" x14ac:dyDescent="0.2">
      <c r="A16" s="124" t="s">
        <v>13</v>
      </c>
      <c r="B16" s="8"/>
      <c r="C16" s="10">
        <v>902</v>
      </c>
      <c r="D16" s="10"/>
      <c r="E16" s="10">
        <v>62500</v>
      </c>
      <c r="F16" s="10"/>
      <c r="G16" s="10">
        <v>176</v>
      </c>
      <c r="H16" s="10"/>
      <c r="I16" s="10">
        <v>9700</v>
      </c>
      <c r="J16" s="10"/>
      <c r="K16" s="10">
        <v>271</v>
      </c>
      <c r="L16" s="10"/>
      <c r="M16" s="10">
        <v>2970</v>
      </c>
      <c r="N16" s="10"/>
      <c r="O16" s="10">
        <v>1110</v>
      </c>
      <c r="P16" s="38"/>
      <c r="Q16" s="10">
        <v>2470</v>
      </c>
    </row>
    <row r="17" spans="1:20" ht="11.25" customHeight="1" x14ac:dyDescent="0.2">
      <c r="A17" s="124" t="s">
        <v>14</v>
      </c>
      <c r="B17" s="8"/>
      <c r="C17" s="10">
        <v>782</v>
      </c>
      <c r="D17" s="10"/>
      <c r="E17" s="10">
        <v>47500</v>
      </c>
      <c r="F17" s="10"/>
      <c r="G17" s="10">
        <v>304</v>
      </c>
      <c r="H17" s="10"/>
      <c r="I17" s="10">
        <v>17000</v>
      </c>
      <c r="J17" s="10"/>
      <c r="K17" s="10">
        <v>933</v>
      </c>
      <c r="L17" s="10"/>
      <c r="M17" s="10">
        <v>6980</v>
      </c>
      <c r="N17" s="10"/>
      <c r="O17" s="10">
        <v>1280</v>
      </c>
      <c r="P17" s="38"/>
      <c r="Q17" s="10">
        <v>3750</v>
      </c>
    </row>
    <row r="18" spans="1:20" ht="11.25" customHeight="1" x14ac:dyDescent="0.2">
      <c r="A18" s="124" t="s">
        <v>15</v>
      </c>
      <c r="B18" s="8"/>
      <c r="C18" s="10">
        <v>922</v>
      </c>
      <c r="D18" s="10"/>
      <c r="E18" s="10">
        <v>71600</v>
      </c>
      <c r="F18" s="10"/>
      <c r="G18" s="10">
        <v>149</v>
      </c>
      <c r="H18" s="10"/>
      <c r="I18" s="10">
        <v>8700</v>
      </c>
      <c r="J18" s="10"/>
      <c r="K18" s="10">
        <v>454</v>
      </c>
      <c r="L18" s="10"/>
      <c r="M18" s="10">
        <v>4900</v>
      </c>
      <c r="N18" s="10"/>
      <c r="O18" s="10">
        <v>1180</v>
      </c>
      <c r="P18" s="38"/>
      <c r="Q18" s="10">
        <v>4930</v>
      </c>
    </row>
    <row r="19" spans="1:20" ht="11.25" customHeight="1" x14ac:dyDescent="0.2">
      <c r="A19" s="124" t="s">
        <v>16</v>
      </c>
      <c r="B19" s="8"/>
      <c r="C19" s="10">
        <v>731</v>
      </c>
      <c r="D19" s="10"/>
      <c r="E19" s="10">
        <v>51300</v>
      </c>
      <c r="F19" s="10"/>
      <c r="G19" s="10">
        <v>172</v>
      </c>
      <c r="H19" s="10"/>
      <c r="I19" s="10">
        <v>9950</v>
      </c>
      <c r="J19" s="10"/>
      <c r="K19" s="10">
        <v>225</v>
      </c>
      <c r="L19" s="10"/>
      <c r="M19" s="10">
        <v>3070</v>
      </c>
      <c r="N19" s="10"/>
      <c r="O19" s="10">
        <v>933</v>
      </c>
      <c r="P19" s="38"/>
      <c r="Q19" s="10">
        <v>5860</v>
      </c>
    </row>
    <row r="20" spans="1:20" ht="11.25" customHeight="1" x14ac:dyDescent="0.2">
      <c r="A20" s="124" t="s">
        <v>17</v>
      </c>
      <c r="B20" s="8"/>
      <c r="C20" s="10">
        <v>767</v>
      </c>
      <c r="D20" s="10"/>
      <c r="E20" s="10">
        <v>54700</v>
      </c>
      <c r="F20" s="10"/>
      <c r="G20" s="10">
        <v>122</v>
      </c>
      <c r="H20" s="10"/>
      <c r="I20" s="10">
        <v>7620</v>
      </c>
      <c r="J20" s="10"/>
      <c r="K20" s="10">
        <v>832</v>
      </c>
      <c r="L20" s="10"/>
      <c r="M20" s="10">
        <v>5400</v>
      </c>
      <c r="N20" s="10"/>
      <c r="O20" s="10">
        <v>1100</v>
      </c>
      <c r="P20" s="38"/>
      <c r="Q20" s="10">
        <v>6960</v>
      </c>
    </row>
    <row r="21" spans="1:20" ht="11.25" customHeight="1" x14ac:dyDescent="0.2">
      <c r="A21" s="124" t="s">
        <v>18</v>
      </c>
      <c r="B21" s="8"/>
      <c r="C21" s="9">
        <v>577</v>
      </c>
      <c r="D21" s="9"/>
      <c r="E21" s="9">
        <v>43000</v>
      </c>
      <c r="F21" s="9"/>
      <c r="G21" s="9">
        <v>133</v>
      </c>
      <c r="H21" s="9"/>
      <c r="I21" s="9">
        <v>7820</v>
      </c>
      <c r="J21" s="9"/>
      <c r="K21" s="9">
        <v>204</v>
      </c>
      <c r="L21" s="9"/>
      <c r="M21" s="9">
        <v>1170</v>
      </c>
      <c r="N21" s="9"/>
      <c r="O21" s="10">
        <v>731</v>
      </c>
      <c r="P21" s="39"/>
      <c r="Q21" s="10">
        <v>7690</v>
      </c>
    </row>
    <row r="22" spans="1:20" ht="11.25" customHeight="1" x14ac:dyDescent="0.2">
      <c r="A22" s="124" t="s">
        <v>19</v>
      </c>
      <c r="B22" s="8"/>
      <c r="C22" s="9">
        <v>674</v>
      </c>
      <c r="D22" s="9"/>
      <c r="E22" s="9">
        <v>48400</v>
      </c>
      <c r="F22" s="9"/>
      <c r="G22" s="9">
        <v>56</v>
      </c>
      <c r="H22" s="9"/>
      <c r="I22" s="9">
        <v>2880</v>
      </c>
      <c r="J22" s="9"/>
      <c r="K22" s="9">
        <v>35</v>
      </c>
      <c r="L22" s="9"/>
      <c r="M22" s="9">
        <v>484</v>
      </c>
      <c r="N22" s="9"/>
      <c r="O22" s="10">
        <v>724</v>
      </c>
      <c r="P22" s="39"/>
      <c r="Q22" s="38">
        <v>8410</v>
      </c>
    </row>
    <row r="23" spans="1:20" ht="11.25" customHeight="1" x14ac:dyDescent="0.2">
      <c r="A23" s="124" t="s">
        <v>20</v>
      </c>
      <c r="B23" s="8"/>
      <c r="C23" s="9">
        <v>604</v>
      </c>
      <c r="D23" s="9"/>
      <c r="E23" s="9">
        <v>38500</v>
      </c>
      <c r="F23" s="9"/>
      <c r="G23" s="9">
        <v>122</v>
      </c>
      <c r="H23" s="9"/>
      <c r="I23" s="9">
        <v>6680</v>
      </c>
      <c r="J23" s="9"/>
      <c r="K23" s="9">
        <v>551</v>
      </c>
      <c r="L23" s="9"/>
      <c r="M23" s="9">
        <v>3850</v>
      </c>
      <c r="N23" s="9"/>
      <c r="O23" s="10">
        <v>851</v>
      </c>
      <c r="P23" s="39"/>
      <c r="Q23" s="38">
        <v>9260</v>
      </c>
    </row>
    <row r="24" spans="1:20" ht="11.25" customHeight="1" x14ac:dyDescent="0.2">
      <c r="A24" s="124" t="s">
        <v>21</v>
      </c>
      <c r="B24" s="8"/>
      <c r="C24" s="167">
        <v>968</v>
      </c>
      <c r="D24" s="167"/>
      <c r="E24" s="167">
        <v>63900</v>
      </c>
      <c r="F24" s="167"/>
      <c r="G24" s="167">
        <v>112</v>
      </c>
      <c r="H24" s="167"/>
      <c r="I24" s="167">
        <v>5170</v>
      </c>
      <c r="J24" s="167"/>
      <c r="K24" s="167">
        <v>338</v>
      </c>
      <c r="L24" s="167"/>
      <c r="M24" s="167">
        <v>3590</v>
      </c>
      <c r="N24" s="167"/>
      <c r="O24" s="42">
        <v>1140</v>
      </c>
      <c r="P24" s="132"/>
      <c r="Q24" s="42">
        <v>10400</v>
      </c>
    </row>
    <row r="25" spans="1:20" ht="11.25" customHeight="1" x14ac:dyDescent="0.2">
      <c r="A25" s="124" t="s">
        <v>123</v>
      </c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  <c r="P25" s="39"/>
      <c r="Q25" s="88"/>
    </row>
    <row r="26" spans="1:20" ht="11.25" customHeight="1" x14ac:dyDescent="0.2">
      <c r="A26" s="112" t="s">
        <v>42</v>
      </c>
      <c r="B26" s="8"/>
      <c r="C26" s="95" t="s">
        <v>43</v>
      </c>
      <c r="D26" s="96"/>
      <c r="E26" s="96" t="s">
        <v>43</v>
      </c>
      <c r="F26" s="11"/>
      <c r="G26" s="95" t="s">
        <v>43</v>
      </c>
      <c r="H26" s="96"/>
      <c r="I26" s="96" t="s">
        <v>43</v>
      </c>
      <c r="J26" s="96"/>
      <c r="K26" s="95" t="s">
        <v>43</v>
      </c>
      <c r="L26" s="11"/>
      <c r="M26" s="95" t="s">
        <v>43</v>
      </c>
      <c r="N26" s="96"/>
      <c r="O26" s="95" t="s">
        <v>43</v>
      </c>
      <c r="P26" s="1"/>
      <c r="Q26" s="11">
        <v>578</v>
      </c>
    </row>
    <row r="27" spans="1:20" ht="11.25" customHeight="1" x14ac:dyDescent="0.2">
      <c r="A27" s="47" t="s">
        <v>44</v>
      </c>
      <c r="B27" s="8"/>
      <c r="C27" s="95" t="s">
        <v>43</v>
      </c>
      <c r="D27" s="96"/>
      <c r="E27" s="96" t="s">
        <v>43</v>
      </c>
      <c r="F27" s="11"/>
      <c r="G27" s="12">
        <v>94</v>
      </c>
      <c r="H27" s="11"/>
      <c r="I27" s="12">
        <v>5620</v>
      </c>
      <c r="J27" s="11"/>
      <c r="K27" s="95" t="s">
        <v>43</v>
      </c>
      <c r="L27" s="11"/>
      <c r="M27" s="95" t="s">
        <v>43</v>
      </c>
      <c r="N27" s="11"/>
      <c r="O27" s="11">
        <v>68</v>
      </c>
      <c r="P27" s="1"/>
      <c r="Q27" s="11">
        <v>474</v>
      </c>
    </row>
    <row r="28" spans="1:20" ht="11.25" customHeight="1" x14ac:dyDescent="0.2">
      <c r="A28" s="104" t="s">
        <v>46</v>
      </c>
      <c r="B28" s="8"/>
      <c r="C28" s="95" t="s">
        <v>43</v>
      </c>
      <c r="D28" s="96"/>
      <c r="E28" s="96" t="s">
        <v>43</v>
      </c>
      <c r="F28" s="11"/>
      <c r="G28" s="95" t="s">
        <v>43</v>
      </c>
      <c r="H28" s="96"/>
      <c r="I28" s="96" t="s">
        <v>43</v>
      </c>
      <c r="J28" s="11"/>
      <c r="K28" s="12">
        <v>77</v>
      </c>
      <c r="L28" s="11"/>
      <c r="M28" s="12">
        <v>391</v>
      </c>
      <c r="N28" s="11"/>
      <c r="O28" s="11">
        <v>22</v>
      </c>
      <c r="P28" s="1"/>
      <c r="Q28" s="11">
        <v>172</v>
      </c>
    </row>
    <row r="29" spans="1:20" ht="11.25" customHeight="1" x14ac:dyDescent="0.2">
      <c r="A29" s="48" t="s">
        <v>47</v>
      </c>
      <c r="B29" s="8"/>
      <c r="C29" s="11">
        <v>136</v>
      </c>
      <c r="D29" s="11"/>
      <c r="E29" s="11">
        <v>7570</v>
      </c>
      <c r="F29" s="11"/>
      <c r="G29" s="95" t="s">
        <v>43</v>
      </c>
      <c r="H29" s="96"/>
      <c r="I29" s="96" t="s">
        <v>43</v>
      </c>
      <c r="J29" s="11"/>
      <c r="K29" s="95" t="s">
        <v>43</v>
      </c>
      <c r="L29" s="96"/>
      <c r="M29" s="95" t="s">
        <v>43</v>
      </c>
      <c r="N29" s="11"/>
      <c r="O29" s="11">
        <v>136</v>
      </c>
      <c r="P29" s="1"/>
      <c r="Q29" s="11">
        <v>1500</v>
      </c>
    </row>
    <row r="30" spans="1:20" ht="11.25" customHeight="1" x14ac:dyDescent="0.2">
      <c r="A30" s="49" t="s">
        <v>48</v>
      </c>
      <c r="B30" s="8"/>
      <c r="C30" s="11">
        <v>26</v>
      </c>
      <c r="D30" s="11"/>
      <c r="E30" s="12">
        <v>1860</v>
      </c>
      <c r="F30" s="11"/>
      <c r="G30" s="95" t="s">
        <v>43</v>
      </c>
      <c r="H30" s="96"/>
      <c r="I30" s="96" t="s">
        <v>43</v>
      </c>
      <c r="J30" s="11"/>
      <c r="K30" s="12">
        <v>29</v>
      </c>
      <c r="L30" s="11"/>
      <c r="M30" s="12">
        <v>418</v>
      </c>
      <c r="N30" s="11"/>
      <c r="O30" s="11">
        <v>34</v>
      </c>
      <c r="P30" s="1"/>
      <c r="Q30" s="11">
        <v>1230</v>
      </c>
      <c r="T30" s="37"/>
    </row>
    <row r="31" spans="1:20" ht="11.25" customHeight="1" x14ac:dyDescent="0.2">
      <c r="A31" s="50" t="s">
        <v>49</v>
      </c>
      <c r="B31" s="8"/>
      <c r="C31" s="11">
        <v>48</v>
      </c>
      <c r="D31" s="11"/>
      <c r="E31" s="11">
        <v>3220</v>
      </c>
      <c r="F31" s="11"/>
      <c r="G31" s="12">
        <v>8</v>
      </c>
      <c r="H31" s="11"/>
      <c r="I31" s="12">
        <v>314</v>
      </c>
      <c r="J31" s="11"/>
      <c r="K31" s="12">
        <v>243</v>
      </c>
      <c r="L31" s="11"/>
      <c r="M31" s="12">
        <v>1970</v>
      </c>
      <c r="N31" s="11"/>
      <c r="O31" s="12">
        <v>121</v>
      </c>
      <c r="P31" s="1"/>
      <c r="Q31" s="12">
        <v>1680</v>
      </c>
      <c r="T31" s="37"/>
    </row>
    <row r="32" spans="1:20" ht="11.25" customHeight="1" x14ac:dyDescent="0.2">
      <c r="A32" s="50" t="s">
        <v>50</v>
      </c>
      <c r="B32" s="8"/>
      <c r="C32" s="12">
        <v>2</v>
      </c>
      <c r="D32" s="11"/>
      <c r="E32" s="11">
        <v>165</v>
      </c>
      <c r="F32" s="11"/>
      <c r="G32" s="96" t="s">
        <v>43</v>
      </c>
      <c r="H32" s="96"/>
      <c r="I32" s="96" t="s">
        <v>43</v>
      </c>
      <c r="J32" s="96"/>
      <c r="K32" s="95" t="s">
        <v>43</v>
      </c>
      <c r="L32" s="96"/>
      <c r="M32" s="95" t="s">
        <v>43</v>
      </c>
      <c r="N32" s="11"/>
      <c r="O32" s="12">
        <v>2</v>
      </c>
      <c r="P32" s="1"/>
      <c r="Q32" s="11">
        <v>15</v>
      </c>
    </row>
    <row r="33" spans="1:17" ht="11.25" customHeight="1" x14ac:dyDescent="0.2">
      <c r="A33" s="50" t="s">
        <v>51</v>
      </c>
      <c r="B33" s="8"/>
      <c r="C33" s="12">
        <v>6</v>
      </c>
      <c r="D33" s="11"/>
      <c r="E33" s="11">
        <v>492</v>
      </c>
      <c r="F33" s="11"/>
      <c r="G33" s="96" t="s">
        <v>43</v>
      </c>
      <c r="H33" s="96"/>
      <c r="I33" s="96" t="s">
        <v>43</v>
      </c>
      <c r="J33" s="11"/>
      <c r="K33" s="95" t="s">
        <v>43</v>
      </c>
      <c r="L33" s="96"/>
      <c r="M33" s="95" t="s">
        <v>43</v>
      </c>
      <c r="N33" s="11"/>
      <c r="O33" s="12">
        <v>6</v>
      </c>
      <c r="P33" s="1"/>
      <c r="Q33" s="11">
        <v>40</v>
      </c>
    </row>
    <row r="34" spans="1:17" ht="11.25" customHeight="1" x14ac:dyDescent="0.2">
      <c r="A34" s="50" t="s">
        <v>110</v>
      </c>
      <c r="B34" s="8"/>
      <c r="C34" s="95" t="s">
        <v>43</v>
      </c>
      <c r="D34" s="96"/>
      <c r="E34" s="96" t="s">
        <v>43</v>
      </c>
      <c r="F34" s="11"/>
      <c r="G34" s="96" t="s">
        <v>43</v>
      </c>
      <c r="H34" s="96"/>
      <c r="I34" s="96" t="s">
        <v>43</v>
      </c>
      <c r="J34" s="96"/>
      <c r="K34" s="95" t="s">
        <v>43</v>
      </c>
      <c r="L34" s="11"/>
      <c r="M34" s="95" t="s">
        <v>43</v>
      </c>
      <c r="N34" s="11"/>
      <c r="O34" s="95" t="s">
        <v>43</v>
      </c>
      <c r="P34" s="1"/>
      <c r="Q34" s="11">
        <v>46</v>
      </c>
    </row>
    <row r="35" spans="1:17" ht="11.25" customHeight="1" x14ac:dyDescent="0.2">
      <c r="A35" s="50" t="s">
        <v>118</v>
      </c>
      <c r="B35" s="8"/>
      <c r="C35" s="95" t="s">
        <v>43</v>
      </c>
      <c r="D35" s="96"/>
      <c r="E35" s="96" t="s">
        <v>43</v>
      </c>
      <c r="F35" s="11"/>
      <c r="G35" s="96" t="s">
        <v>43</v>
      </c>
      <c r="H35" s="96"/>
      <c r="I35" s="96" t="s">
        <v>43</v>
      </c>
      <c r="J35" s="96"/>
      <c r="K35" s="12">
        <v>10</v>
      </c>
      <c r="L35" s="11"/>
      <c r="M35" s="12">
        <v>145</v>
      </c>
      <c r="N35" s="11"/>
      <c r="O35" s="12">
        <v>3</v>
      </c>
      <c r="P35" s="1"/>
      <c r="Q35" s="11">
        <v>15</v>
      </c>
    </row>
    <row r="36" spans="1:17" ht="11.25" customHeight="1" x14ac:dyDescent="0.2">
      <c r="A36" s="50" t="s">
        <v>117</v>
      </c>
      <c r="B36" s="8"/>
      <c r="C36" s="95" t="s">
        <v>43</v>
      </c>
      <c r="D36" s="96"/>
      <c r="E36" s="96" t="s">
        <v>43</v>
      </c>
      <c r="F36" s="11"/>
      <c r="G36" s="96" t="s">
        <v>43</v>
      </c>
      <c r="H36" s="96"/>
      <c r="I36" s="96" t="s">
        <v>43</v>
      </c>
      <c r="J36" s="96"/>
      <c r="K36" s="95" t="s">
        <v>43</v>
      </c>
      <c r="L36" s="11"/>
      <c r="M36" s="95" t="s">
        <v>43</v>
      </c>
      <c r="N36" s="11"/>
      <c r="O36" s="95" t="s">
        <v>43</v>
      </c>
      <c r="P36" s="1"/>
      <c r="Q36" s="11">
        <v>9.8079999999999998</v>
      </c>
    </row>
    <row r="37" spans="1:17" ht="11.25" customHeight="1" x14ac:dyDescent="0.2">
      <c r="A37" s="50" t="s">
        <v>52</v>
      </c>
      <c r="B37" s="8"/>
      <c r="C37" s="11">
        <v>104</v>
      </c>
      <c r="D37" s="11"/>
      <c r="E37" s="11">
        <v>7550</v>
      </c>
      <c r="F37" s="11"/>
      <c r="G37" s="96" t="s">
        <v>43</v>
      </c>
      <c r="H37" s="96"/>
      <c r="I37" s="96" t="s">
        <v>43</v>
      </c>
      <c r="J37" s="96"/>
      <c r="K37" s="95" t="s">
        <v>43</v>
      </c>
      <c r="L37" s="11"/>
      <c r="M37" s="95" t="s">
        <v>43</v>
      </c>
      <c r="N37" s="11"/>
      <c r="O37" s="11">
        <v>104</v>
      </c>
      <c r="P37" s="1"/>
      <c r="Q37" s="11">
        <v>1740</v>
      </c>
    </row>
    <row r="38" spans="1:17" ht="11.25" customHeight="1" x14ac:dyDescent="0.2">
      <c r="A38" s="50" t="s">
        <v>119</v>
      </c>
      <c r="B38" s="8"/>
      <c r="C38" s="95" t="s">
        <v>43</v>
      </c>
      <c r="D38" s="96"/>
      <c r="E38" s="96" t="s">
        <v>43</v>
      </c>
      <c r="F38" s="11"/>
      <c r="G38" s="96" t="s">
        <v>43</v>
      </c>
      <c r="H38" s="96"/>
      <c r="I38" s="96" t="s">
        <v>43</v>
      </c>
      <c r="J38" s="96"/>
      <c r="K38" s="96" t="s">
        <v>43</v>
      </c>
      <c r="L38" s="11"/>
      <c r="M38" s="96" t="s">
        <v>43</v>
      </c>
      <c r="N38" s="96"/>
      <c r="O38" s="96" t="s">
        <v>43</v>
      </c>
      <c r="P38" s="1"/>
      <c r="Q38" s="11">
        <v>8.5616400000000006</v>
      </c>
    </row>
    <row r="39" spans="1:17" ht="11.25" customHeight="1" x14ac:dyDescent="0.2">
      <c r="A39" s="50" t="s">
        <v>53</v>
      </c>
      <c r="B39" s="8"/>
      <c r="C39" s="11">
        <v>42</v>
      </c>
      <c r="D39" s="11"/>
      <c r="E39" s="11">
        <v>3100</v>
      </c>
      <c r="F39" s="11"/>
      <c r="G39" s="96" t="s">
        <v>43</v>
      </c>
      <c r="H39" s="96"/>
      <c r="I39" s="96" t="s">
        <v>43</v>
      </c>
      <c r="J39" s="96"/>
      <c r="K39" s="95" t="s">
        <v>43</v>
      </c>
      <c r="L39" s="96"/>
      <c r="M39" s="95" t="s">
        <v>43</v>
      </c>
      <c r="N39" s="11"/>
      <c r="O39" s="12">
        <v>42</v>
      </c>
      <c r="Q39" s="12">
        <v>735</v>
      </c>
    </row>
    <row r="40" spans="1:17" ht="11.25" customHeight="1" x14ac:dyDescent="0.2">
      <c r="A40" s="50" t="s">
        <v>96</v>
      </c>
      <c r="B40" s="8"/>
      <c r="C40" s="11">
        <v>10</v>
      </c>
      <c r="D40" s="96"/>
      <c r="E40" s="11">
        <v>735</v>
      </c>
      <c r="F40" s="11"/>
      <c r="G40" s="96" t="s">
        <v>43</v>
      </c>
      <c r="H40" s="96"/>
      <c r="I40" s="96" t="s">
        <v>43</v>
      </c>
      <c r="J40" s="96"/>
      <c r="K40" s="96" t="s">
        <v>43</v>
      </c>
      <c r="L40" s="96"/>
      <c r="M40" s="96" t="s">
        <v>43</v>
      </c>
      <c r="N40" s="96"/>
      <c r="O40" s="12">
        <v>10</v>
      </c>
      <c r="Q40" s="11">
        <v>210</v>
      </c>
    </row>
    <row r="41" spans="1:17" ht="11.25" customHeight="1" x14ac:dyDescent="0.2">
      <c r="A41" s="50" t="s">
        <v>54</v>
      </c>
      <c r="B41" s="8"/>
      <c r="C41" s="11">
        <v>65</v>
      </c>
      <c r="D41" s="11"/>
      <c r="E41" s="11">
        <v>3720</v>
      </c>
      <c r="F41" s="11"/>
      <c r="G41" s="96" t="s">
        <v>43</v>
      </c>
      <c r="H41" s="96"/>
      <c r="I41" s="96" t="s">
        <v>43</v>
      </c>
      <c r="J41" s="96"/>
      <c r="K41" s="95" t="s">
        <v>43</v>
      </c>
      <c r="L41" s="11"/>
      <c r="M41" s="95" t="s">
        <v>43</v>
      </c>
      <c r="N41" s="96"/>
      <c r="O41" s="11">
        <v>65</v>
      </c>
      <c r="Q41" s="11">
        <v>1490</v>
      </c>
    </row>
    <row r="42" spans="1:17" ht="11.25" customHeight="1" x14ac:dyDescent="0.2">
      <c r="A42" s="50" t="s">
        <v>111</v>
      </c>
      <c r="B42" s="8"/>
      <c r="C42" s="12">
        <v>1</v>
      </c>
      <c r="D42" s="11"/>
      <c r="E42" s="12">
        <v>56</v>
      </c>
      <c r="F42" s="11"/>
      <c r="G42" s="96" t="s">
        <v>43</v>
      </c>
      <c r="H42" s="96"/>
      <c r="I42" s="96" t="s">
        <v>43</v>
      </c>
      <c r="J42" s="96"/>
      <c r="K42" s="95" t="s">
        <v>43</v>
      </c>
      <c r="L42" s="11"/>
      <c r="M42" s="95" t="s">
        <v>43</v>
      </c>
      <c r="N42" s="96"/>
      <c r="O42" s="11">
        <v>1</v>
      </c>
      <c r="Q42" s="11">
        <v>397</v>
      </c>
    </row>
    <row r="43" spans="1:17" ht="11.25" customHeight="1" x14ac:dyDescent="0.2">
      <c r="A43" s="47" t="s">
        <v>55</v>
      </c>
      <c r="B43" s="8"/>
      <c r="C43" s="12">
        <v>10</v>
      </c>
      <c r="D43" s="11"/>
      <c r="E43" s="12">
        <v>205</v>
      </c>
      <c r="F43" s="11"/>
      <c r="G43" s="96" t="s">
        <v>43</v>
      </c>
      <c r="H43" s="96"/>
      <c r="I43" s="96" t="s">
        <v>43</v>
      </c>
      <c r="J43" s="96"/>
      <c r="K43" s="95" t="s">
        <v>43</v>
      </c>
      <c r="L43" s="11"/>
      <c r="M43" s="95" t="s">
        <v>43</v>
      </c>
      <c r="N43" s="11"/>
      <c r="O43" s="12">
        <v>10</v>
      </c>
      <c r="Q43" s="12">
        <v>283</v>
      </c>
    </row>
    <row r="44" spans="1:17" ht="11.25" customHeight="1" x14ac:dyDescent="0.2">
      <c r="A44" s="47" t="s">
        <v>112</v>
      </c>
      <c r="B44" s="8"/>
      <c r="C44" s="95" t="s">
        <v>43</v>
      </c>
      <c r="D44" s="96"/>
      <c r="E44" s="96" t="s">
        <v>43</v>
      </c>
      <c r="F44" s="11"/>
      <c r="G44" s="96" t="s">
        <v>43</v>
      </c>
      <c r="H44" s="96"/>
      <c r="I44" s="96" t="s">
        <v>43</v>
      </c>
      <c r="J44" s="96"/>
      <c r="K44" s="96" t="s">
        <v>43</v>
      </c>
      <c r="L44" s="96"/>
      <c r="M44" s="96" t="s">
        <v>43</v>
      </c>
      <c r="N44" s="11"/>
      <c r="O44" s="96" t="s">
        <v>43</v>
      </c>
      <c r="Q44" s="12">
        <v>21.548999999999999</v>
      </c>
    </row>
    <row r="45" spans="1:17" ht="11.25" customHeight="1" x14ac:dyDescent="0.2">
      <c r="A45" s="50" t="s">
        <v>56</v>
      </c>
      <c r="B45" s="8"/>
      <c r="C45" s="11">
        <v>11</v>
      </c>
      <c r="D45" s="11"/>
      <c r="E45" s="11">
        <v>491</v>
      </c>
      <c r="F45" s="11"/>
      <c r="G45" s="96" t="s">
        <v>43</v>
      </c>
      <c r="H45" s="96"/>
      <c r="I45" s="96" t="s">
        <v>43</v>
      </c>
      <c r="J45" s="11"/>
      <c r="K45" s="11">
        <v>26</v>
      </c>
      <c r="L45" s="11"/>
      <c r="M45" s="11">
        <v>109</v>
      </c>
      <c r="N45" s="11"/>
      <c r="O45" s="11">
        <v>18</v>
      </c>
      <c r="Q45" s="11">
        <v>393</v>
      </c>
    </row>
    <row r="46" spans="1:17" ht="11.25" customHeight="1" x14ac:dyDescent="0.2">
      <c r="A46" s="50" t="s">
        <v>113</v>
      </c>
      <c r="B46" s="8"/>
      <c r="C46" s="97" t="s">
        <v>45</v>
      </c>
      <c r="D46" s="11"/>
      <c r="E46" s="11">
        <v>5</v>
      </c>
      <c r="F46" s="11"/>
      <c r="G46" s="95" t="s">
        <v>43</v>
      </c>
      <c r="H46" s="11"/>
      <c r="I46" s="95" t="s">
        <v>43</v>
      </c>
      <c r="J46" s="11"/>
      <c r="K46" s="95" t="s">
        <v>43</v>
      </c>
      <c r="L46" s="11"/>
      <c r="M46" s="95" t="s">
        <v>43</v>
      </c>
      <c r="N46" s="11"/>
      <c r="O46" s="97" t="s">
        <v>45</v>
      </c>
      <c r="Q46" s="11">
        <v>13</v>
      </c>
    </row>
    <row r="47" spans="1:17" ht="11.25" customHeight="1" x14ac:dyDescent="0.2">
      <c r="A47" s="110" t="s">
        <v>11</v>
      </c>
      <c r="B47" s="8"/>
      <c r="C47" s="152">
        <v>461</v>
      </c>
      <c r="D47" s="152"/>
      <c r="E47" s="152">
        <v>29200</v>
      </c>
      <c r="F47" s="152"/>
      <c r="G47" s="152">
        <v>102</v>
      </c>
      <c r="H47" s="152"/>
      <c r="I47" s="152">
        <v>5930</v>
      </c>
      <c r="J47" s="152"/>
      <c r="K47" s="152">
        <v>385</v>
      </c>
      <c r="L47" s="152"/>
      <c r="M47" s="152">
        <v>3030</v>
      </c>
      <c r="N47" s="153"/>
      <c r="O47" s="152">
        <v>640</v>
      </c>
      <c r="P47" s="154"/>
      <c r="Q47" s="152">
        <v>11000</v>
      </c>
    </row>
    <row r="48" spans="1:17" ht="11.25" customHeight="1" x14ac:dyDescent="0.2">
      <c r="A48" s="134" t="s">
        <v>122</v>
      </c>
      <c r="B48" s="135"/>
      <c r="C48" s="120">
        <v>8540</v>
      </c>
      <c r="D48" s="120"/>
      <c r="E48" s="120">
        <v>581000</v>
      </c>
      <c r="F48" s="120"/>
      <c r="G48" s="120">
        <v>1580</v>
      </c>
      <c r="H48" s="120"/>
      <c r="I48" s="120">
        <v>87700</v>
      </c>
      <c r="J48" s="120"/>
      <c r="K48" s="120">
        <v>4570</v>
      </c>
      <c r="L48" s="120"/>
      <c r="M48" s="120">
        <v>40200</v>
      </c>
      <c r="N48" s="136"/>
      <c r="O48" s="120">
        <v>11000</v>
      </c>
      <c r="P48" s="136"/>
      <c r="Q48" s="121" t="s">
        <v>41</v>
      </c>
    </row>
    <row r="49" spans="1:17" ht="11.25" customHeight="1" x14ac:dyDescent="0.2">
      <c r="A49" s="189" t="s">
        <v>115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</row>
    <row r="50" spans="1:17" ht="11.25" customHeight="1" x14ac:dyDescent="0.2">
      <c r="A50" s="179" t="s">
        <v>25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</row>
    <row r="51" spans="1:17" ht="11.25" customHeight="1" x14ac:dyDescent="0.2">
      <c r="A51" s="191" t="s">
        <v>57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</row>
    <row r="52" spans="1:17" ht="11.25" customHeight="1" x14ac:dyDescent="0.2">
      <c r="A52" s="191" t="s">
        <v>58</v>
      </c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</row>
    <row r="53" spans="1:17" ht="11.25" customHeight="1" x14ac:dyDescent="0.2">
      <c r="A53" s="179" t="s">
        <v>59</v>
      </c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</row>
    <row r="54" spans="1:17" ht="11.25" customHeight="1" x14ac:dyDescent="0.2">
      <c r="A54" s="179" t="s">
        <v>60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</row>
    <row r="55" spans="1:17" ht="11.25" customHeight="1" x14ac:dyDescent="0.2">
      <c r="A55" s="179" t="s">
        <v>61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</row>
    <row r="56" spans="1:17" ht="11.25" customHeight="1" x14ac:dyDescent="0.2">
      <c r="A56" s="192" t="s">
        <v>62</v>
      </c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1:17" ht="11.25" customHeight="1" x14ac:dyDescent="0.2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</row>
    <row r="58" spans="1:17" ht="11.25" customHeight="1" x14ac:dyDescent="0.2">
      <c r="A58" s="180" t="s">
        <v>63</v>
      </c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1:17" ht="11.25" customHeight="1" x14ac:dyDescent="0.2">
      <c r="A59" s="15"/>
      <c r="O59" s="16"/>
    </row>
    <row r="60" spans="1:17" ht="11.25" customHeight="1" x14ac:dyDescent="0.2">
      <c r="A60" s="1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7" ht="11.25" customHeight="1" x14ac:dyDescent="0.2">
      <c r="A61" s="17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1:17" ht="11.25" customHeight="1" x14ac:dyDescent="0.2">
      <c r="A62" s="17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7" ht="11.25" customHeight="1" x14ac:dyDescent="0.2">
      <c r="A63" s="18"/>
      <c r="B63" s="18"/>
      <c r="C63" s="19"/>
      <c r="D63" s="18"/>
      <c r="E63" s="19"/>
      <c r="F63" s="18"/>
      <c r="G63" s="19"/>
      <c r="H63" s="18"/>
      <c r="I63" s="19"/>
      <c r="J63" s="18"/>
      <c r="K63" s="19"/>
      <c r="L63" s="18"/>
      <c r="M63" s="19"/>
      <c r="N63" s="18"/>
      <c r="O63" s="19"/>
    </row>
    <row r="64" spans="1:17" ht="11.25" customHeight="1" x14ac:dyDescent="0.2">
      <c r="O64" s="16"/>
    </row>
    <row r="65" spans="3:15" ht="11.25" customHeight="1" x14ac:dyDescent="0.2">
      <c r="O65" s="16"/>
    </row>
    <row r="67" spans="3:15" ht="11.25" customHeight="1" x14ac:dyDescent="0.2">
      <c r="C67" s="18"/>
      <c r="E67" s="18"/>
      <c r="G67" s="18"/>
      <c r="I67" s="18"/>
      <c r="K67" s="18"/>
      <c r="M67" s="18"/>
      <c r="O67" s="18"/>
    </row>
    <row r="68" spans="3:15" ht="11.25" customHeight="1" x14ac:dyDescent="0.2">
      <c r="O68" s="16"/>
    </row>
  </sheetData>
  <mergeCells count="16">
    <mergeCell ref="A54:Q54"/>
    <mergeCell ref="A55:Q55"/>
    <mergeCell ref="A56:Q56"/>
    <mergeCell ref="A57:Q57"/>
    <mergeCell ref="A58:Q58"/>
    <mergeCell ref="A49:Q49"/>
    <mergeCell ref="A50:Q50"/>
    <mergeCell ref="A51:Q51"/>
    <mergeCell ref="A52:Q52"/>
    <mergeCell ref="A53:Q53"/>
    <mergeCell ref="C5:E5"/>
    <mergeCell ref="G5:I5"/>
    <mergeCell ref="K5:M5"/>
    <mergeCell ref="A1:Q1"/>
    <mergeCell ref="A2:Q2"/>
    <mergeCell ref="A3:Q3"/>
  </mergeCells>
  <printOptions horizontalCentered="1"/>
  <pageMargins left="0.5" right="0.5" top="0.5" bottom="0.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8"/>
  <sheetViews>
    <sheetView zoomScaleNormal="100" workbookViewId="0">
      <selection activeCell="O15" sqref="O15"/>
    </sheetView>
  </sheetViews>
  <sheetFormatPr defaultColWidth="9.140625" defaultRowHeight="11.25" customHeight="1" x14ac:dyDescent="0.2"/>
  <cols>
    <col min="1" max="1" width="16.28515625" style="14" bestFit="1" customWidth="1"/>
    <col min="2" max="2" width="1.7109375" style="14" customWidth="1"/>
    <col min="3" max="3" width="8.28515625" style="14" bestFit="1" customWidth="1"/>
    <col min="4" max="4" width="1.7109375" style="14" customWidth="1"/>
    <col min="5" max="5" width="8" style="14" bestFit="1" customWidth="1"/>
    <col min="6" max="6" width="1.7109375" style="14" customWidth="1"/>
    <col min="7" max="7" width="8.28515625" style="14" bestFit="1" customWidth="1"/>
    <col min="8" max="8" width="1.7109375" style="14" customWidth="1"/>
    <col min="9" max="9" width="8" style="14" bestFit="1" customWidth="1"/>
    <col min="10" max="10" width="1.7109375" style="14" customWidth="1"/>
    <col min="11" max="11" width="8.28515625" style="14" bestFit="1" customWidth="1"/>
    <col min="12" max="12" width="1.7109375" style="69" customWidth="1"/>
    <col min="13" max="13" width="8" style="14" bestFit="1" customWidth="1"/>
    <col min="14" max="16384" width="9.140625" style="1"/>
  </cols>
  <sheetData>
    <row r="1" spans="1:13" ht="11.25" customHeight="1" x14ac:dyDescent="0.2">
      <c r="A1" s="188" t="s">
        <v>72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1.25" customHeight="1" x14ac:dyDescent="0.2">
      <c r="A2" s="188" t="s">
        <v>105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ht="11.25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3" ht="11.25" customHeight="1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195" t="s">
        <v>73</v>
      </c>
      <c r="L4" s="195"/>
      <c r="M4" s="195"/>
    </row>
    <row r="5" spans="1:13" ht="11.25" customHeight="1" x14ac:dyDescent="0.2">
      <c r="A5" s="58"/>
      <c r="B5" s="59"/>
      <c r="C5" s="184" t="s">
        <v>74</v>
      </c>
      <c r="D5" s="184"/>
      <c r="E5" s="184"/>
      <c r="F5" s="59"/>
      <c r="G5" s="184" t="s">
        <v>75</v>
      </c>
      <c r="H5" s="184"/>
      <c r="I5" s="184"/>
      <c r="J5" s="57"/>
      <c r="K5" s="184" t="s">
        <v>76</v>
      </c>
      <c r="L5" s="184"/>
      <c r="M5" s="184"/>
    </row>
    <row r="6" spans="1:13" ht="11.25" customHeight="1" x14ac:dyDescent="0.2">
      <c r="A6" s="58"/>
      <c r="B6" s="59"/>
      <c r="C6" s="173" t="s">
        <v>97</v>
      </c>
      <c r="D6" s="173"/>
      <c r="E6" s="173"/>
      <c r="F6" s="59"/>
      <c r="G6" s="173" t="s">
        <v>97</v>
      </c>
      <c r="H6" s="173"/>
      <c r="I6" s="173"/>
      <c r="J6" s="57"/>
      <c r="K6" s="173" t="s">
        <v>97</v>
      </c>
      <c r="L6" s="173"/>
      <c r="M6" s="173"/>
    </row>
    <row r="7" spans="1:13" ht="11.25" customHeight="1" x14ac:dyDescent="0.2">
      <c r="A7" s="55" t="s">
        <v>106</v>
      </c>
      <c r="B7" s="59"/>
      <c r="C7" s="58" t="s">
        <v>98</v>
      </c>
      <c r="D7" s="60"/>
      <c r="E7" s="58" t="s">
        <v>77</v>
      </c>
      <c r="F7" s="57"/>
      <c r="G7" s="58" t="s">
        <v>98</v>
      </c>
      <c r="H7" s="60"/>
      <c r="I7" s="58" t="s">
        <v>77</v>
      </c>
      <c r="J7" s="57"/>
      <c r="K7" s="58" t="s">
        <v>98</v>
      </c>
      <c r="L7" s="60"/>
      <c r="M7" s="58" t="s">
        <v>77</v>
      </c>
    </row>
    <row r="8" spans="1:13" ht="10.9" customHeight="1" x14ac:dyDescent="0.2">
      <c r="A8" s="79" t="s">
        <v>107</v>
      </c>
      <c r="B8" s="174"/>
      <c r="C8" s="62" t="s">
        <v>99</v>
      </c>
      <c r="D8" s="101"/>
      <c r="E8" s="174" t="s">
        <v>37</v>
      </c>
      <c r="F8" s="101"/>
      <c r="G8" s="62" t="s">
        <v>99</v>
      </c>
      <c r="H8" s="101"/>
      <c r="I8" s="174" t="s">
        <v>37</v>
      </c>
      <c r="J8" s="101"/>
      <c r="K8" s="62" t="s">
        <v>99</v>
      </c>
      <c r="L8" s="101"/>
      <c r="M8" s="172" t="s">
        <v>37</v>
      </c>
    </row>
    <row r="9" spans="1:13" ht="11.25" customHeight="1" x14ac:dyDescent="0.2">
      <c r="A9" s="83" t="s">
        <v>100</v>
      </c>
      <c r="B9" s="21"/>
      <c r="C9" s="32"/>
      <c r="D9" s="123"/>
      <c r="E9" s="123"/>
      <c r="F9" s="123"/>
      <c r="G9" s="123"/>
      <c r="H9" s="123"/>
      <c r="I9" s="123"/>
      <c r="J9" s="123"/>
      <c r="K9" s="123"/>
      <c r="L9" s="81"/>
      <c r="M9" s="123"/>
    </row>
    <row r="10" spans="1:13" ht="11.25" customHeight="1" x14ac:dyDescent="0.2">
      <c r="A10" s="82" t="s">
        <v>22</v>
      </c>
      <c r="B10" s="21"/>
      <c r="C10" s="32">
        <v>27</v>
      </c>
      <c r="D10" s="123"/>
      <c r="E10" s="116">
        <v>1260</v>
      </c>
      <c r="F10" s="123"/>
      <c r="G10" s="123">
        <v>103</v>
      </c>
      <c r="H10" s="123"/>
      <c r="I10" s="116">
        <v>1100</v>
      </c>
      <c r="J10" s="123"/>
      <c r="K10" s="123">
        <v>20</v>
      </c>
      <c r="L10" s="81"/>
      <c r="M10" s="116">
        <v>3040</v>
      </c>
    </row>
    <row r="11" spans="1:13" ht="11.25" customHeight="1" x14ac:dyDescent="0.2">
      <c r="A11" s="82" t="s">
        <v>23</v>
      </c>
      <c r="B11" s="21"/>
      <c r="C11" s="32">
        <v>50</v>
      </c>
      <c r="D11" s="123"/>
      <c r="E11" s="123">
        <v>2270</v>
      </c>
      <c r="F11" s="123"/>
      <c r="G11" s="123">
        <v>124</v>
      </c>
      <c r="H11" s="123"/>
      <c r="I11" s="123">
        <v>2060</v>
      </c>
      <c r="J11" s="123"/>
      <c r="K11" s="123">
        <v>15</v>
      </c>
      <c r="L11" s="81"/>
      <c r="M11" s="123">
        <v>2750</v>
      </c>
    </row>
    <row r="12" spans="1:13" ht="11.25" customHeight="1" x14ac:dyDescent="0.2">
      <c r="A12" s="124" t="s">
        <v>122</v>
      </c>
      <c r="B12" s="21"/>
      <c r="C12" s="32">
        <v>368</v>
      </c>
      <c r="D12" s="123"/>
      <c r="E12" s="123">
        <v>16200</v>
      </c>
      <c r="F12" s="123"/>
      <c r="G12" s="123">
        <v>1420</v>
      </c>
      <c r="H12" s="164"/>
      <c r="I12" s="123">
        <v>21200</v>
      </c>
      <c r="J12" s="164" t="s">
        <v>114</v>
      </c>
      <c r="K12" s="123">
        <v>193</v>
      </c>
      <c r="L12" s="164" t="s">
        <v>114</v>
      </c>
      <c r="M12" s="123">
        <v>27700</v>
      </c>
    </row>
    <row r="13" spans="1:13" ht="11.25" customHeight="1" x14ac:dyDescent="0.2">
      <c r="A13" s="137" t="s">
        <v>40</v>
      </c>
      <c r="B13" s="21"/>
      <c r="C13" s="32">
        <v>418</v>
      </c>
      <c r="D13" s="123"/>
      <c r="E13" s="123">
        <v>18400</v>
      </c>
      <c r="F13" s="123"/>
      <c r="G13" s="123">
        <v>1550</v>
      </c>
      <c r="H13" s="157"/>
      <c r="I13" s="123">
        <v>23300</v>
      </c>
      <c r="J13" s="157"/>
      <c r="K13" s="123">
        <v>208</v>
      </c>
      <c r="L13" s="81"/>
      <c r="M13" s="123">
        <v>30500</v>
      </c>
    </row>
    <row r="14" spans="1:13" ht="11.25" customHeight="1" x14ac:dyDescent="0.2">
      <c r="A14" s="83" t="s">
        <v>108</v>
      </c>
      <c r="B14" s="21"/>
      <c r="C14" s="32"/>
      <c r="D14" s="123"/>
      <c r="E14" s="123"/>
      <c r="F14" s="123"/>
      <c r="G14" s="123"/>
      <c r="H14" s="123"/>
      <c r="I14" s="123"/>
      <c r="J14" s="123"/>
      <c r="K14" s="123"/>
      <c r="L14" s="81"/>
      <c r="M14" s="123"/>
    </row>
    <row r="15" spans="1:13" ht="11.25" customHeight="1" x14ac:dyDescent="0.2">
      <c r="A15" s="122" t="s">
        <v>12</v>
      </c>
      <c r="B15" s="21"/>
      <c r="C15" s="32">
        <v>42</v>
      </c>
      <c r="D15" s="123"/>
      <c r="E15" s="123">
        <v>2040</v>
      </c>
      <c r="F15" s="123"/>
      <c r="G15" s="123">
        <v>198</v>
      </c>
      <c r="H15" s="123"/>
      <c r="I15" s="123">
        <v>3090</v>
      </c>
      <c r="J15" s="123"/>
      <c r="K15" s="123">
        <v>19</v>
      </c>
      <c r="L15" s="81"/>
      <c r="M15" s="123">
        <v>3330</v>
      </c>
    </row>
    <row r="16" spans="1:13" ht="11.25" customHeight="1" x14ac:dyDescent="0.2">
      <c r="A16" s="122" t="s">
        <v>13</v>
      </c>
      <c r="B16" s="21"/>
      <c r="C16" s="32">
        <v>63</v>
      </c>
      <c r="D16" s="123"/>
      <c r="E16" s="123">
        <v>3230</v>
      </c>
      <c r="F16" s="123"/>
      <c r="G16" s="123">
        <v>161</v>
      </c>
      <c r="H16" s="123"/>
      <c r="I16" s="123">
        <v>2780</v>
      </c>
      <c r="J16" s="123"/>
      <c r="K16" s="123">
        <v>22</v>
      </c>
      <c r="L16" s="81"/>
      <c r="M16" s="123">
        <v>2870</v>
      </c>
    </row>
    <row r="17" spans="1:13" ht="11.25" customHeight="1" x14ac:dyDescent="0.2">
      <c r="A17" s="122" t="s">
        <v>14</v>
      </c>
      <c r="B17" s="21"/>
      <c r="C17" s="32">
        <v>38</v>
      </c>
      <c r="D17" s="123"/>
      <c r="E17" s="123">
        <v>2070</v>
      </c>
      <c r="F17" s="123"/>
      <c r="G17" s="123">
        <v>258</v>
      </c>
      <c r="H17" s="123"/>
      <c r="I17" s="123">
        <v>3650</v>
      </c>
      <c r="J17" s="123"/>
      <c r="K17" s="123">
        <v>41</v>
      </c>
      <c r="L17" s="81"/>
      <c r="M17" s="123">
        <v>4760</v>
      </c>
    </row>
    <row r="18" spans="1:13" ht="11.25" customHeight="1" x14ac:dyDescent="0.2">
      <c r="A18" s="122" t="s">
        <v>15</v>
      </c>
      <c r="B18" s="21"/>
      <c r="C18" s="32">
        <v>45</v>
      </c>
      <c r="D18" s="123"/>
      <c r="E18" s="123">
        <v>2550</v>
      </c>
      <c r="F18" s="123"/>
      <c r="G18" s="123">
        <v>164</v>
      </c>
      <c r="H18" s="123"/>
      <c r="I18" s="123">
        <v>3760</v>
      </c>
      <c r="J18" s="123"/>
      <c r="K18" s="123">
        <v>21</v>
      </c>
      <c r="L18" s="81"/>
      <c r="M18" s="123">
        <v>2600</v>
      </c>
    </row>
    <row r="19" spans="1:13" ht="11.25" customHeight="1" x14ac:dyDescent="0.2">
      <c r="A19" s="122" t="s">
        <v>16</v>
      </c>
      <c r="B19" s="21"/>
      <c r="C19" s="32">
        <v>85</v>
      </c>
      <c r="D19" s="123"/>
      <c r="E19" s="123">
        <v>4150</v>
      </c>
      <c r="F19" s="123"/>
      <c r="G19" s="123">
        <v>207</v>
      </c>
      <c r="H19" s="123"/>
      <c r="I19" s="123">
        <v>3190</v>
      </c>
      <c r="J19" s="123"/>
      <c r="K19" s="123">
        <v>51</v>
      </c>
      <c r="L19" s="81"/>
      <c r="M19" s="123">
        <v>4850</v>
      </c>
    </row>
    <row r="20" spans="1:13" ht="11.25" customHeight="1" x14ac:dyDescent="0.2">
      <c r="A20" s="122" t="s">
        <v>17</v>
      </c>
      <c r="B20" s="21"/>
      <c r="C20" s="32">
        <v>38</v>
      </c>
      <c r="D20" s="123"/>
      <c r="E20" s="123">
        <v>2480</v>
      </c>
      <c r="F20" s="123"/>
      <c r="G20" s="123">
        <v>212</v>
      </c>
      <c r="H20" s="123"/>
      <c r="I20" s="123">
        <v>3860</v>
      </c>
      <c r="J20" s="123"/>
      <c r="K20" s="123">
        <v>24</v>
      </c>
      <c r="L20" s="81"/>
      <c r="M20" s="123">
        <v>3350</v>
      </c>
    </row>
    <row r="21" spans="1:13" ht="11.25" customHeight="1" x14ac:dyDescent="0.2">
      <c r="A21" s="122" t="s">
        <v>18</v>
      </c>
      <c r="B21" s="21"/>
      <c r="C21" s="32">
        <v>26</v>
      </c>
      <c r="D21" s="123"/>
      <c r="E21" s="123">
        <v>1770</v>
      </c>
      <c r="F21" s="123"/>
      <c r="G21" s="123">
        <v>226</v>
      </c>
      <c r="H21" s="123"/>
      <c r="I21" s="123">
        <v>4080</v>
      </c>
      <c r="J21" s="123"/>
      <c r="K21" s="123">
        <v>24</v>
      </c>
      <c r="L21" s="81"/>
      <c r="M21" s="123">
        <v>4050</v>
      </c>
    </row>
    <row r="22" spans="1:13" ht="11.25" customHeight="1" x14ac:dyDescent="0.2">
      <c r="A22" s="122" t="s">
        <v>19</v>
      </c>
      <c r="B22" s="21"/>
      <c r="C22" s="32">
        <v>25</v>
      </c>
      <c r="D22" s="123"/>
      <c r="E22" s="123">
        <v>1720</v>
      </c>
      <c r="F22" s="123"/>
      <c r="G22" s="123">
        <v>179</v>
      </c>
      <c r="H22" s="123"/>
      <c r="I22" s="123">
        <v>2880</v>
      </c>
      <c r="J22" s="123"/>
      <c r="K22" s="123">
        <v>23</v>
      </c>
      <c r="L22" s="81"/>
      <c r="M22" s="123">
        <v>2830</v>
      </c>
    </row>
    <row r="23" spans="1:13" ht="11.25" customHeight="1" x14ac:dyDescent="0.2">
      <c r="A23" s="122" t="s">
        <v>20</v>
      </c>
      <c r="B23" s="21"/>
      <c r="C23" s="32">
        <v>24</v>
      </c>
      <c r="D23" s="123"/>
      <c r="E23" s="123">
        <v>1580</v>
      </c>
      <c r="F23" s="123"/>
      <c r="G23" s="123">
        <v>186</v>
      </c>
      <c r="H23" s="123"/>
      <c r="I23" s="123">
        <v>2890</v>
      </c>
      <c r="J23" s="123"/>
      <c r="K23" s="123">
        <v>32</v>
      </c>
      <c r="L23" s="81"/>
      <c r="M23" s="123">
        <v>3620</v>
      </c>
    </row>
    <row r="24" spans="1:13" ht="11.25" customHeight="1" x14ac:dyDescent="0.2">
      <c r="A24" s="122" t="s">
        <v>21</v>
      </c>
      <c r="B24" s="21"/>
      <c r="C24" s="44">
        <v>41</v>
      </c>
      <c r="D24" s="43"/>
      <c r="E24" s="43">
        <v>2380</v>
      </c>
      <c r="F24" s="43"/>
      <c r="G24" s="43">
        <v>264</v>
      </c>
      <c r="H24" s="43"/>
      <c r="I24" s="43">
        <v>4170</v>
      </c>
      <c r="J24" s="43"/>
      <c r="K24" s="43">
        <v>35</v>
      </c>
      <c r="L24" s="102"/>
      <c r="M24" s="43">
        <v>3880</v>
      </c>
    </row>
    <row r="25" spans="1:13" ht="11.25" customHeight="1" x14ac:dyDescent="0.2">
      <c r="A25" s="122" t="s">
        <v>123</v>
      </c>
      <c r="B25" s="21"/>
      <c r="C25" s="32"/>
      <c r="D25" s="123"/>
      <c r="E25" s="123"/>
      <c r="F25" s="123"/>
      <c r="G25" s="123"/>
      <c r="H25" s="123"/>
      <c r="I25" s="123"/>
      <c r="J25" s="123"/>
      <c r="K25" s="123"/>
      <c r="L25" s="81"/>
      <c r="M25" s="123"/>
    </row>
    <row r="26" spans="1:13" ht="11.25" customHeight="1" x14ac:dyDescent="0.2">
      <c r="A26" s="139" t="s">
        <v>90</v>
      </c>
      <c r="B26" s="21"/>
      <c r="C26" s="95" t="s">
        <v>43</v>
      </c>
      <c r="D26" s="11"/>
      <c r="E26" s="95" t="s">
        <v>43</v>
      </c>
      <c r="F26" s="123"/>
      <c r="G26" s="95" t="s">
        <v>43</v>
      </c>
      <c r="H26" s="11"/>
      <c r="I26" s="95" t="s">
        <v>43</v>
      </c>
      <c r="J26" s="123"/>
      <c r="K26" s="11">
        <v>2</v>
      </c>
      <c r="L26" s="123"/>
      <c r="M26" s="11">
        <v>340</v>
      </c>
    </row>
    <row r="27" spans="1:13" ht="11.25" customHeight="1" x14ac:dyDescent="0.2">
      <c r="A27" s="138" t="s">
        <v>44</v>
      </c>
      <c r="B27" s="21"/>
      <c r="C27" s="97" t="s">
        <v>78</v>
      </c>
      <c r="D27" s="123"/>
      <c r="E27" s="123">
        <v>28</v>
      </c>
      <c r="F27" s="123"/>
      <c r="G27" s="95" t="s">
        <v>43</v>
      </c>
      <c r="H27" s="11"/>
      <c r="I27" s="95" t="s">
        <v>43</v>
      </c>
      <c r="J27" s="81"/>
      <c r="K27" s="11">
        <v>1</v>
      </c>
      <c r="L27" s="123"/>
      <c r="M27" s="123">
        <v>50</v>
      </c>
    </row>
    <row r="28" spans="1:13" ht="11.25" customHeight="1" x14ac:dyDescent="0.2">
      <c r="A28" s="175" t="s">
        <v>47</v>
      </c>
      <c r="B28" s="22"/>
      <c r="C28" s="95" t="s">
        <v>43</v>
      </c>
      <c r="D28" s="11"/>
      <c r="E28" s="95" t="s">
        <v>43</v>
      </c>
      <c r="F28" s="11"/>
      <c r="G28" s="11">
        <v>3</v>
      </c>
      <c r="H28" s="123"/>
      <c r="I28" s="123">
        <v>50</v>
      </c>
      <c r="J28" s="23"/>
      <c r="K28" s="11">
        <v>5</v>
      </c>
      <c r="L28" s="96"/>
      <c r="M28" s="11">
        <v>1370</v>
      </c>
    </row>
    <row r="29" spans="1:13" ht="11.25" customHeight="1" x14ac:dyDescent="0.2">
      <c r="A29" s="166" t="s">
        <v>49</v>
      </c>
      <c r="B29" s="22"/>
      <c r="C29" s="11">
        <v>2</v>
      </c>
      <c r="D29" s="11"/>
      <c r="E29" s="11">
        <v>327</v>
      </c>
      <c r="F29" s="11"/>
      <c r="G29" s="95" t="s">
        <v>43</v>
      </c>
      <c r="H29" s="11"/>
      <c r="I29" s="95" t="s">
        <v>43</v>
      </c>
      <c r="J29" s="11"/>
      <c r="K29" s="95" t="s">
        <v>43</v>
      </c>
      <c r="L29" s="11"/>
      <c r="M29" s="95" t="s">
        <v>43</v>
      </c>
    </row>
    <row r="30" spans="1:13" ht="11.25" customHeight="1" x14ac:dyDescent="0.2">
      <c r="A30" s="140" t="s">
        <v>50</v>
      </c>
      <c r="B30" s="24"/>
      <c r="C30" s="97" t="s">
        <v>78</v>
      </c>
      <c r="D30" s="123"/>
      <c r="E30" s="11">
        <v>29</v>
      </c>
      <c r="F30" s="96"/>
      <c r="G30" s="12">
        <v>16</v>
      </c>
      <c r="H30" s="11"/>
      <c r="I30" s="12">
        <v>681</v>
      </c>
      <c r="J30" s="11"/>
      <c r="K30" s="11">
        <v>15</v>
      </c>
      <c r="L30" s="11"/>
      <c r="M30" s="11">
        <v>1370</v>
      </c>
    </row>
    <row r="31" spans="1:13" ht="11.25" customHeight="1" x14ac:dyDescent="0.2">
      <c r="A31" s="140" t="s">
        <v>51</v>
      </c>
      <c r="B31" s="24"/>
      <c r="C31" s="11">
        <v>3.399</v>
      </c>
      <c r="D31" s="123"/>
      <c r="E31" s="123">
        <v>164</v>
      </c>
      <c r="F31" s="11"/>
      <c r="G31" s="12">
        <v>2</v>
      </c>
      <c r="H31" s="11"/>
      <c r="I31" s="12">
        <v>14</v>
      </c>
      <c r="J31" s="11"/>
      <c r="K31" s="11">
        <v>1</v>
      </c>
      <c r="L31" s="11"/>
      <c r="M31" s="11">
        <v>236</v>
      </c>
    </row>
    <row r="32" spans="1:13" ht="11.25" customHeight="1" x14ac:dyDescent="0.2">
      <c r="A32" s="140" t="s">
        <v>79</v>
      </c>
      <c r="B32" s="24"/>
      <c r="C32" s="95" t="s">
        <v>43</v>
      </c>
      <c r="D32" s="11"/>
      <c r="E32" s="95" t="s">
        <v>43</v>
      </c>
      <c r="F32" s="11"/>
      <c r="G32" s="11">
        <v>43</v>
      </c>
      <c r="H32" s="11"/>
      <c r="I32" s="11">
        <v>523</v>
      </c>
      <c r="J32" s="11"/>
      <c r="K32" s="97" t="s">
        <v>78</v>
      </c>
      <c r="L32" s="96"/>
      <c r="M32" s="11">
        <v>51</v>
      </c>
    </row>
    <row r="33" spans="1:13" ht="11.25" customHeight="1" x14ac:dyDescent="0.2">
      <c r="A33" s="140" t="s">
        <v>52</v>
      </c>
      <c r="B33" s="24"/>
      <c r="C33" s="95" t="s">
        <v>43</v>
      </c>
      <c r="D33" s="11"/>
      <c r="E33" s="95" t="s">
        <v>43</v>
      </c>
      <c r="F33" s="11"/>
      <c r="G33" s="11">
        <v>15.031000000000001</v>
      </c>
      <c r="H33" s="96"/>
      <c r="I33" s="11">
        <v>366</v>
      </c>
      <c r="J33" s="11"/>
      <c r="K33" s="97" t="s">
        <v>78</v>
      </c>
      <c r="L33" s="96"/>
      <c r="M33" s="11">
        <v>19</v>
      </c>
    </row>
    <row r="34" spans="1:13" ht="11.25" customHeight="1" x14ac:dyDescent="0.2">
      <c r="A34" s="141" t="s">
        <v>120</v>
      </c>
      <c r="B34" s="24"/>
      <c r="C34" s="95" t="s">
        <v>43</v>
      </c>
      <c r="D34" s="96"/>
      <c r="E34" s="95" t="s">
        <v>43</v>
      </c>
      <c r="F34" s="11"/>
      <c r="G34" s="12">
        <v>1.37</v>
      </c>
      <c r="H34" s="123"/>
      <c r="I34" s="25">
        <v>20</v>
      </c>
      <c r="J34" s="11"/>
      <c r="K34" s="95" t="s">
        <v>43</v>
      </c>
      <c r="L34" s="96"/>
      <c r="M34" s="95" t="s">
        <v>43</v>
      </c>
    </row>
    <row r="35" spans="1:13" ht="11.25" customHeight="1" x14ac:dyDescent="0.2">
      <c r="A35" s="141" t="s">
        <v>112</v>
      </c>
      <c r="B35" s="24"/>
      <c r="C35" s="95" t="s">
        <v>43</v>
      </c>
      <c r="D35" s="96"/>
      <c r="E35" s="95" t="s">
        <v>43</v>
      </c>
      <c r="F35" s="11"/>
      <c r="G35" s="12">
        <v>2.8849999999999998</v>
      </c>
      <c r="H35" s="123"/>
      <c r="I35" s="25">
        <v>116.07</v>
      </c>
      <c r="J35" s="96"/>
      <c r="K35" s="97" t="s">
        <v>78</v>
      </c>
      <c r="L35" s="96"/>
      <c r="M35" s="12">
        <v>16</v>
      </c>
    </row>
    <row r="36" spans="1:13" ht="11.25" customHeight="1" x14ac:dyDescent="0.2">
      <c r="A36" s="142" t="s">
        <v>101</v>
      </c>
      <c r="B36" s="24"/>
      <c r="C36" s="95" t="s">
        <v>43</v>
      </c>
      <c r="D36" s="96"/>
      <c r="E36" s="95" t="s">
        <v>43</v>
      </c>
      <c r="F36" s="123"/>
      <c r="G36" s="12">
        <v>12</v>
      </c>
      <c r="H36" s="123"/>
      <c r="I36" s="25">
        <v>118</v>
      </c>
      <c r="J36" s="123"/>
      <c r="K36" s="97" t="s">
        <v>78</v>
      </c>
      <c r="L36" s="96"/>
      <c r="M36" s="12">
        <v>12</v>
      </c>
    </row>
    <row r="37" spans="1:13" ht="11.25" customHeight="1" x14ac:dyDescent="0.2">
      <c r="A37" s="142" t="s">
        <v>80</v>
      </c>
      <c r="B37" s="24"/>
      <c r="C37" s="32">
        <v>48</v>
      </c>
      <c r="D37" s="123"/>
      <c r="E37" s="12">
        <v>3010</v>
      </c>
      <c r="F37" s="123"/>
      <c r="G37" s="12">
        <v>70</v>
      </c>
      <c r="H37" s="123"/>
      <c r="I37" s="25">
        <v>1470</v>
      </c>
      <c r="J37" s="123"/>
      <c r="K37" s="12">
        <v>15</v>
      </c>
      <c r="L37" s="123"/>
      <c r="M37" s="25">
        <v>1360</v>
      </c>
    </row>
    <row r="38" spans="1:13" ht="11.25" customHeight="1" x14ac:dyDescent="0.2">
      <c r="A38" s="142" t="s">
        <v>113</v>
      </c>
      <c r="B38" s="24"/>
      <c r="C38" s="95" t="s">
        <v>43</v>
      </c>
      <c r="D38" s="96"/>
      <c r="E38" s="95" t="s">
        <v>43</v>
      </c>
      <c r="F38" s="123"/>
      <c r="G38" s="97" t="s">
        <v>78</v>
      </c>
      <c r="H38" s="123"/>
      <c r="I38" s="25">
        <v>3</v>
      </c>
      <c r="J38" s="123"/>
      <c r="K38" s="97" t="s">
        <v>78</v>
      </c>
      <c r="L38" s="123"/>
      <c r="M38" s="25">
        <v>169</v>
      </c>
    </row>
    <row r="39" spans="1:13" ht="11.25" customHeight="1" x14ac:dyDescent="0.2">
      <c r="A39" s="143" t="s">
        <v>11</v>
      </c>
      <c r="B39" s="21"/>
      <c r="C39" s="144">
        <v>53</v>
      </c>
      <c r="D39" s="145"/>
      <c r="E39" s="145">
        <v>3560</v>
      </c>
      <c r="F39" s="145"/>
      <c r="G39" s="145">
        <v>165</v>
      </c>
      <c r="H39" s="145"/>
      <c r="I39" s="145">
        <v>3360</v>
      </c>
      <c r="J39" s="145"/>
      <c r="K39" s="145">
        <v>39</v>
      </c>
      <c r="L39" s="145"/>
      <c r="M39" s="145">
        <v>4990</v>
      </c>
    </row>
    <row r="40" spans="1:13" ht="11.25" customHeight="1" x14ac:dyDescent="0.2">
      <c r="A40" s="176" t="s">
        <v>122</v>
      </c>
      <c r="B40" s="21"/>
      <c r="C40" s="177">
        <v>480</v>
      </c>
      <c r="D40" s="178"/>
      <c r="E40" s="178">
        <v>27500</v>
      </c>
      <c r="F40" s="178"/>
      <c r="G40" s="178">
        <v>2220</v>
      </c>
      <c r="H40" s="178"/>
      <c r="I40" s="178">
        <v>37700</v>
      </c>
      <c r="J40" s="178"/>
      <c r="K40" s="178">
        <v>332</v>
      </c>
      <c r="L40" s="178"/>
      <c r="M40" s="178">
        <v>41100</v>
      </c>
    </row>
    <row r="41" spans="1:13" ht="11.25" customHeight="1" x14ac:dyDescent="0.2">
      <c r="A41" s="194" t="s">
        <v>116</v>
      </c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</row>
    <row r="42" spans="1:13" ht="11.25" customHeight="1" x14ac:dyDescent="0.2">
      <c r="A42" s="192" t="s">
        <v>25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</row>
    <row r="43" spans="1:13" ht="11.25" customHeight="1" x14ac:dyDescent="0.2">
      <c r="A43" s="192" t="s">
        <v>81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</row>
    <row r="44" spans="1:13" ht="11.25" customHeight="1" x14ac:dyDescent="0.2">
      <c r="A44" s="192" t="s">
        <v>82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</row>
    <row r="45" spans="1:13" ht="11.25" customHeight="1" x14ac:dyDescent="0.2">
      <c r="A45" s="193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</row>
    <row r="46" spans="1:13" ht="11.25" customHeight="1" x14ac:dyDescent="0.2">
      <c r="A46" s="193" t="s">
        <v>63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</row>
    <row r="47" spans="1:13" ht="11.25" customHeight="1" x14ac:dyDescent="0.2">
      <c r="A47" s="26"/>
      <c r="B47" s="26"/>
      <c r="C47" s="26"/>
      <c r="D47" s="26"/>
      <c r="E47" s="35"/>
      <c r="F47" s="26"/>
      <c r="G47" s="26"/>
      <c r="H47" s="26"/>
      <c r="I47" s="26"/>
      <c r="J47" s="26"/>
      <c r="K47" s="26"/>
      <c r="L47" s="103"/>
      <c r="M47" s="26"/>
    </row>
    <row r="48" spans="1:13" ht="11.25" customHeight="1" x14ac:dyDescent="0.2">
      <c r="C48" s="36"/>
    </row>
  </sheetData>
  <mergeCells count="13">
    <mergeCell ref="K4:M4"/>
    <mergeCell ref="C5:E5"/>
    <mergeCell ref="G5:I5"/>
    <mergeCell ref="K5:M5"/>
    <mergeCell ref="A1:M1"/>
    <mergeCell ref="A2:M2"/>
    <mergeCell ref="A3:M3"/>
    <mergeCell ref="A46:M46"/>
    <mergeCell ref="A41:M41"/>
    <mergeCell ref="A42:M42"/>
    <mergeCell ref="A43:M43"/>
    <mergeCell ref="A44:M44"/>
    <mergeCell ref="A45:M45"/>
  </mergeCells>
  <printOptions horizontalCentered="1"/>
  <pageMargins left="0.5" right="0.5" top="0.5" bottom="0.75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5"/>
  <sheetViews>
    <sheetView zoomScaleNormal="100" workbookViewId="0">
      <selection activeCell="U23" sqref="U23"/>
    </sheetView>
  </sheetViews>
  <sheetFormatPr defaultColWidth="9.140625" defaultRowHeight="11.25" x14ac:dyDescent="0.2"/>
  <cols>
    <col min="1" max="1" width="15.28515625" style="14" bestFit="1" customWidth="1"/>
    <col min="2" max="2" width="1.7109375" style="14" customWidth="1"/>
    <col min="3" max="3" width="8.28515625" style="14" bestFit="1" customWidth="1"/>
    <col min="4" max="4" width="1.7109375" style="14" customWidth="1"/>
    <col min="5" max="5" width="8" style="14" bestFit="1" customWidth="1"/>
    <col min="6" max="6" width="1.7109375" style="14" customWidth="1"/>
    <col min="7" max="7" width="8.28515625" style="14" bestFit="1" customWidth="1"/>
    <col min="8" max="8" width="1.7109375" style="14" customWidth="1"/>
    <col min="9" max="9" width="8" style="14" bestFit="1" customWidth="1"/>
    <col min="10" max="10" width="1.7109375" style="14" customWidth="1"/>
    <col min="11" max="11" width="8.28515625" style="14" bestFit="1" customWidth="1"/>
    <col min="12" max="12" width="1.7109375" style="14" customWidth="1"/>
    <col min="13" max="13" width="8" style="14" bestFit="1" customWidth="1"/>
    <col min="14" max="14" width="1.7109375" style="14" customWidth="1"/>
    <col min="15" max="15" width="8.28515625" style="14" bestFit="1" customWidth="1"/>
    <col min="16" max="16" width="1.7109375" style="14" customWidth="1"/>
    <col min="17" max="17" width="8.28515625" style="14" bestFit="1" customWidth="1"/>
    <col min="18" max="16384" width="9.140625" style="1"/>
  </cols>
  <sheetData>
    <row r="1" spans="1:19" ht="11.25" customHeight="1" x14ac:dyDescent="0.2">
      <c r="A1" s="188" t="s">
        <v>64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1:19" ht="11.25" customHeight="1" x14ac:dyDescent="0.2">
      <c r="A2" s="188" t="s">
        <v>65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9" ht="11.25" customHeight="1" x14ac:dyDescent="0.2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</row>
    <row r="4" spans="1:19" ht="11.25" customHeight="1" x14ac:dyDescent="0.2">
      <c r="A4" s="56"/>
      <c r="B4" s="55"/>
      <c r="C4" s="196" t="s">
        <v>66</v>
      </c>
      <c r="D4" s="196"/>
      <c r="E4" s="196"/>
      <c r="F4" s="59"/>
      <c r="G4" s="58"/>
      <c r="H4" s="60"/>
      <c r="I4" s="60"/>
      <c r="J4" s="59"/>
      <c r="K4" s="58"/>
      <c r="L4" s="60"/>
      <c r="M4" s="60"/>
      <c r="N4" s="59"/>
      <c r="O4" s="59"/>
      <c r="P4" s="59"/>
      <c r="Q4" s="54" t="s">
        <v>28</v>
      </c>
    </row>
    <row r="5" spans="1:19" ht="11.25" customHeight="1" x14ac:dyDescent="0.2">
      <c r="A5" s="56"/>
      <c r="B5" s="55"/>
      <c r="C5" s="185" t="s">
        <v>67</v>
      </c>
      <c r="D5" s="185"/>
      <c r="E5" s="185"/>
      <c r="F5" s="59"/>
      <c r="G5" s="185" t="s">
        <v>30</v>
      </c>
      <c r="H5" s="185"/>
      <c r="I5" s="185"/>
      <c r="J5" s="59"/>
      <c r="K5" s="185" t="s">
        <v>68</v>
      </c>
      <c r="L5" s="185"/>
      <c r="M5" s="185"/>
      <c r="N5" s="59"/>
      <c r="O5" s="54" t="s">
        <v>32</v>
      </c>
      <c r="P5" s="59"/>
      <c r="Q5" s="54" t="s">
        <v>33</v>
      </c>
    </row>
    <row r="6" spans="1:19" ht="11.25" customHeight="1" x14ac:dyDescent="0.2">
      <c r="A6" s="56"/>
      <c r="B6" s="55"/>
      <c r="C6" s="51" t="s">
        <v>97</v>
      </c>
      <c r="D6" s="51"/>
      <c r="E6" s="51"/>
      <c r="F6" s="59"/>
      <c r="G6" s="51" t="s">
        <v>97</v>
      </c>
      <c r="H6" s="51"/>
      <c r="I6" s="51"/>
      <c r="J6" s="59"/>
      <c r="K6" s="51" t="s">
        <v>97</v>
      </c>
      <c r="L6" s="51"/>
      <c r="M6" s="51"/>
      <c r="N6" s="59"/>
      <c r="O6" s="54" t="s">
        <v>35</v>
      </c>
      <c r="P6" s="59"/>
      <c r="Q6" s="54" t="s">
        <v>36</v>
      </c>
    </row>
    <row r="7" spans="1:19" ht="11.25" customHeight="1" x14ac:dyDescent="0.2">
      <c r="A7" s="56"/>
      <c r="B7" s="55"/>
      <c r="C7" s="58" t="s">
        <v>98</v>
      </c>
      <c r="D7" s="60"/>
      <c r="E7" s="58" t="s">
        <v>34</v>
      </c>
      <c r="F7" s="57"/>
      <c r="G7" s="58" t="s">
        <v>98</v>
      </c>
      <c r="H7" s="60"/>
      <c r="I7" s="58" t="s">
        <v>34</v>
      </c>
      <c r="J7" s="57"/>
      <c r="K7" s="58" t="s">
        <v>98</v>
      </c>
      <c r="L7" s="60"/>
      <c r="M7" s="58" t="s">
        <v>34</v>
      </c>
      <c r="N7" s="59"/>
      <c r="O7" s="51" t="s">
        <v>38</v>
      </c>
      <c r="P7" s="58"/>
      <c r="Q7" s="51" t="s">
        <v>39</v>
      </c>
    </row>
    <row r="8" spans="1:19" ht="10.9" customHeight="1" x14ac:dyDescent="0.2">
      <c r="A8" s="84" t="s">
        <v>7</v>
      </c>
      <c r="B8" s="79"/>
      <c r="C8" s="79" t="s">
        <v>99</v>
      </c>
      <c r="D8" s="79"/>
      <c r="E8" s="79" t="s">
        <v>37</v>
      </c>
      <c r="F8" s="79"/>
      <c r="G8" s="79" t="s">
        <v>99</v>
      </c>
      <c r="H8" s="79"/>
      <c r="I8" s="79" t="s">
        <v>37</v>
      </c>
      <c r="J8" s="79"/>
      <c r="K8" s="79" t="s">
        <v>99</v>
      </c>
      <c r="L8" s="79"/>
      <c r="M8" s="79" t="s">
        <v>37</v>
      </c>
      <c r="N8" s="79"/>
      <c r="O8" s="79" t="s">
        <v>99</v>
      </c>
      <c r="P8" s="85"/>
      <c r="Q8" s="79" t="s">
        <v>99</v>
      </c>
    </row>
    <row r="9" spans="1:19" ht="11.25" customHeight="1" x14ac:dyDescent="0.2">
      <c r="A9" s="90" t="s">
        <v>100</v>
      </c>
      <c r="B9" s="20"/>
      <c r="C9" s="38"/>
      <c r="D9" s="38"/>
      <c r="E9" s="38"/>
      <c r="F9" s="39"/>
      <c r="G9" s="40"/>
      <c r="H9" s="39"/>
      <c r="I9" s="40"/>
      <c r="J9" s="39"/>
      <c r="K9" s="40"/>
      <c r="L9" s="39"/>
      <c r="M9" s="40"/>
      <c r="N9" s="39"/>
      <c r="O9" s="38"/>
      <c r="P9" s="39"/>
      <c r="Q9" s="38"/>
      <c r="S9" s="98"/>
    </row>
    <row r="10" spans="1:19" ht="11.25" customHeight="1" x14ac:dyDescent="0.2">
      <c r="A10" s="89" t="s">
        <v>22</v>
      </c>
      <c r="B10" s="20"/>
      <c r="C10" s="38">
        <v>841</v>
      </c>
      <c r="D10" s="38"/>
      <c r="E10" s="117">
        <v>11200</v>
      </c>
      <c r="F10" s="39"/>
      <c r="G10" s="40">
        <v>4</v>
      </c>
      <c r="H10" s="39"/>
      <c r="I10" s="118">
        <v>169</v>
      </c>
      <c r="J10" s="39"/>
      <c r="K10" s="40">
        <v>20</v>
      </c>
      <c r="L10" s="86"/>
      <c r="M10" s="118">
        <v>295</v>
      </c>
      <c r="N10" s="39"/>
      <c r="O10" s="38">
        <v>849</v>
      </c>
      <c r="P10" s="39"/>
      <c r="Q10" s="38">
        <v>5210</v>
      </c>
    </row>
    <row r="11" spans="1:19" ht="11.25" customHeight="1" x14ac:dyDescent="0.2">
      <c r="A11" s="89" t="s">
        <v>23</v>
      </c>
      <c r="B11" s="20"/>
      <c r="C11" s="38">
        <v>507</v>
      </c>
      <c r="D11" s="38"/>
      <c r="E11" s="38">
        <v>11600</v>
      </c>
      <c r="F11" s="39"/>
      <c r="G11" s="40">
        <v>11</v>
      </c>
      <c r="H11" s="39"/>
      <c r="I11" s="40">
        <v>507</v>
      </c>
      <c r="J11" s="39"/>
      <c r="K11" s="40">
        <v>19</v>
      </c>
      <c r="L11" s="86"/>
      <c r="M11" s="40">
        <v>330</v>
      </c>
      <c r="N11" s="39"/>
      <c r="O11" s="38">
        <v>520</v>
      </c>
      <c r="P11" s="39"/>
      <c r="Q11" s="38">
        <v>5730</v>
      </c>
    </row>
    <row r="12" spans="1:19" ht="11.25" customHeight="1" x14ac:dyDescent="0.2">
      <c r="A12" s="146" t="s">
        <v>122</v>
      </c>
      <c r="B12" s="20"/>
      <c r="C12" s="38">
        <v>5030</v>
      </c>
      <c r="D12" s="38"/>
      <c r="E12" s="38">
        <v>106000</v>
      </c>
      <c r="F12" s="39"/>
      <c r="G12" s="40">
        <v>189</v>
      </c>
      <c r="H12" s="86"/>
      <c r="I12" s="40">
        <v>2580</v>
      </c>
      <c r="J12" s="39"/>
      <c r="K12" s="40">
        <v>186</v>
      </c>
      <c r="L12" s="86"/>
      <c r="M12" s="40">
        <v>2180</v>
      </c>
      <c r="N12" s="39"/>
      <c r="O12" s="38">
        <v>5210</v>
      </c>
      <c r="P12" s="39"/>
      <c r="Q12" s="38" t="s">
        <v>41</v>
      </c>
    </row>
    <row r="13" spans="1:19" ht="11.25" customHeight="1" x14ac:dyDescent="0.2">
      <c r="A13" s="147" t="s">
        <v>40</v>
      </c>
      <c r="B13" s="20"/>
      <c r="C13" s="129">
        <v>5540</v>
      </c>
      <c r="D13" s="129"/>
      <c r="E13" s="129">
        <v>117000</v>
      </c>
      <c r="F13" s="132"/>
      <c r="G13" s="148">
        <v>200</v>
      </c>
      <c r="H13" s="132"/>
      <c r="I13" s="148">
        <v>3090</v>
      </c>
      <c r="J13" s="132"/>
      <c r="K13" s="148">
        <v>205</v>
      </c>
      <c r="L13" s="132"/>
      <c r="M13" s="148">
        <v>2510</v>
      </c>
      <c r="N13" s="132"/>
      <c r="O13" s="129">
        <v>5730</v>
      </c>
      <c r="P13" s="132"/>
      <c r="Q13" s="133" t="s">
        <v>41</v>
      </c>
    </row>
    <row r="14" spans="1:19" ht="11.25" customHeight="1" x14ac:dyDescent="0.2">
      <c r="A14" s="90" t="s">
        <v>108</v>
      </c>
      <c r="B14" s="20"/>
      <c r="C14" s="38"/>
      <c r="D14" s="38"/>
      <c r="E14" s="38"/>
      <c r="F14" s="39"/>
      <c r="G14" s="40"/>
      <c r="H14" s="39"/>
      <c r="I14" s="40"/>
      <c r="J14" s="39"/>
      <c r="K14" s="40"/>
      <c r="L14" s="39"/>
      <c r="M14" s="40"/>
      <c r="N14" s="39"/>
      <c r="O14" s="38"/>
      <c r="P14" s="39"/>
      <c r="Q14" s="88"/>
    </row>
    <row r="15" spans="1:19" ht="11.25" customHeight="1" x14ac:dyDescent="0.2">
      <c r="A15" s="149" t="s">
        <v>12</v>
      </c>
      <c r="B15" s="20"/>
      <c r="C15" s="38">
        <v>308</v>
      </c>
      <c r="D15" s="38"/>
      <c r="E15" s="38">
        <v>8990</v>
      </c>
      <c r="F15" s="39"/>
      <c r="G15" s="40">
        <v>1</v>
      </c>
      <c r="H15" s="39"/>
      <c r="I15" s="40">
        <v>58</v>
      </c>
      <c r="J15" s="39"/>
      <c r="K15" s="40">
        <v>19</v>
      </c>
      <c r="L15" s="39"/>
      <c r="M15" s="40">
        <v>280</v>
      </c>
      <c r="N15" s="39"/>
      <c r="O15" s="38">
        <v>314</v>
      </c>
      <c r="P15" s="39"/>
      <c r="Q15" s="38">
        <v>314</v>
      </c>
    </row>
    <row r="16" spans="1:19" ht="11.25" customHeight="1" x14ac:dyDescent="0.2">
      <c r="A16" s="89" t="s">
        <v>13</v>
      </c>
      <c r="B16" s="20"/>
      <c r="C16" s="38">
        <v>973</v>
      </c>
      <c r="D16" s="38"/>
      <c r="E16" s="38">
        <v>11800</v>
      </c>
      <c r="F16" s="39"/>
      <c r="G16" s="40">
        <v>19</v>
      </c>
      <c r="H16" s="39"/>
      <c r="I16" s="40">
        <v>353</v>
      </c>
      <c r="J16" s="39"/>
      <c r="K16" s="40">
        <v>16</v>
      </c>
      <c r="L16" s="39"/>
      <c r="M16" s="40">
        <v>276</v>
      </c>
      <c r="N16" s="39"/>
      <c r="O16" s="38">
        <v>991</v>
      </c>
      <c r="P16" s="39"/>
      <c r="Q16" s="38">
        <v>1300</v>
      </c>
    </row>
    <row r="17" spans="1:17" ht="11.25" customHeight="1" x14ac:dyDescent="0.2">
      <c r="A17" s="89" t="s">
        <v>14</v>
      </c>
      <c r="B17" s="20"/>
      <c r="C17" s="38">
        <v>1310</v>
      </c>
      <c r="D17" s="38"/>
      <c r="E17" s="38">
        <v>17700</v>
      </c>
      <c r="F17" s="39"/>
      <c r="G17" s="40">
        <v>4</v>
      </c>
      <c r="H17" s="39"/>
      <c r="I17" s="40">
        <v>190</v>
      </c>
      <c r="J17" s="39"/>
      <c r="K17" s="87" t="s">
        <v>43</v>
      </c>
      <c r="L17" s="86"/>
      <c r="M17" s="87" t="s">
        <v>43</v>
      </c>
      <c r="N17" s="39"/>
      <c r="O17" s="38">
        <v>1310</v>
      </c>
      <c r="P17" s="39"/>
      <c r="Q17" s="38">
        <v>2610</v>
      </c>
    </row>
    <row r="18" spans="1:17" ht="11.25" customHeight="1" x14ac:dyDescent="0.2">
      <c r="A18" s="89" t="s">
        <v>15</v>
      </c>
      <c r="B18" s="20"/>
      <c r="C18" s="38">
        <v>530</v>
      </c>
      <c r="D18" s="38"/>
      <c r="E18" s="38">
        <v>16200</v>
      </c>
      <c r="F18" s="39"/>
      <c r="G18" s="40">
        <v>5</v>
      </c>
      <c r="H18" s="39"/>
      <c r="I18" s="40">
        <v>290</v>
      </c>
      <c r="J18" s="39"/>
      <c r="K18" s="40">
        <v>38</v>
      </c>
      <c r="L18" s="86"/>
      <c r="M18" s="40">
        <v>555</v>
      </c>
      <c r="N18" s="39"/>
      <c r="O18" s="38">
        <v>543</v>
      </c>
      <c r="P18" s="39"/>
      <c r="Q18" s="38">
        <v>3160</v>
      </c>
    </row>
    <row r="19" spans="1:17" ht="11.25" customHeight="1" x14ac:dyDescent="0.2">
      <c r="A19" s="89" t="s">
        <v>16</v>
      </c>
      <c r="B19" s="20"/>
      <c r="C19" s="38">
        <v>990</v>
      </c>
      <c r="D19" s="38"/>
      <c r="E19" s="38">
        <v>22000</v>
      </c>
      <c r="F19" s="39"/>
      <c r="G19" s="40">
        <v>7</v>
      </c>
      <c r="H19" s="39"/>
      <c r="I19" s="40">
        <v>412</v>
      </c>
      <c r="J19" s="39"/>
      <c r="K19" s="40">
        <v>21</v>
      </c>
      <c r="L19" s="86"/>
      <c r="M19" s="40">
        <v>833</v>
      </c>
      <c r="N19" s="39"/>
      <c r="O19" s="38">
        <v>1000</v>
      </c>
      <c r="P19" s="39"/>
      <c r="Q19" s="38">
        <v>4160</v>
      </c>
    </row>
    <row r="20" spans="1:17" ht="11.25" customHeight="1" x14ac:dyDescent="0.2">
      <c r="A20" s="89" t="s">
        <v>17</v>
      </c>
      <c r="B20" s="20"/>
      <c r="C20" s="38">
        <v>336</v>
      </c>
      <c r="D20" s="38"/>
      <c r="E20" s="38">
        <v>12000</v>
      </c>
      <c r="F20" s="39"/>
      <c r="G20" s="40">
        <v>5</v>
      </c>
      <c r="H20" s="39"/>
      <c r="I20" s="40">
        <v>180</v>
      </c>
      <c r="J20" s="39"/>
      <c r="K20" s="40">
        <v>1</v>
      </c>
      <c r="L20" s="86"/>
      <c r="M20" s="40">
        <v>12</v>
      </c>
      <c r="N20" s="39"/>
      <c r="O20" s="38">
        <v>340</v>
      </c>
      <c r="P20" s="39"/>
      <c r="Q20" s="38">
        <v>4500</v>
      </c>
    </row>
    <row r="21" spans="1:17" ht="11.25" customHeight="1" x14ac:dyDescent="0.2">
      <c r="A21" s="89" t="s">
        <v>18</v>
      </c>
      <c r="B21" s="20"/>
      <c r="C21" s="38">
        <v>605</v>
      </c>
      <c r="D21" s="38"/>
      <c r="E21" s="38">
        <v>19100</v>
      </c>
      <c r="F21" s="39"/>
      <c r="G21" s="40">
        <v>12</v>
      </c>
      <c r="H21" s="39"/>
      <c r="I21" s="40">
        <v>686</v>
      </c>
      <c r="J21" s="39"/>
      <c r="K21" s="40">
        <v>12</v>
      </c>
      <c r="L21" s="86"/>
      <c r="M21" s="40">
        <v>35</v>
      </c>
      <c r="N21" s="39"/>
      <c r="O21" s="38">
        <v>616</v>
      </c>
      <c r="P21" s="39"/>
      <c r="Q21" s="38">
        <v>5110</v>
      </c>
    </row>
    <row r="22" spans="1:17" ht="11.25" customHeight="1" x14ac:dyDescent="0.2">
      <c r="A22" s="89" t="s">
        <v>19</v>
      </c>
      <c r="B22" s="20"/>
      <c r="C22" s="38">
        <v>626</v>
      </c>
      <c r="D22" s="38"/>
      <c r="E22" s="38">
        <v>19700</v>
      </c>
      <c r="F22" s="39"/>
      <c r="G22" s="40">
        <v>2</v>
      </c>
      <c r="H22" s="39"/>
      <c r="I22" s="40">
        <v>83</v>
      </c>
      <c r="J22" s="39"/>
      <c r="K22" s="40">
        <v>59</v>
      </c>
      <c r="L22" s="86"/>
      <c r="M22" s="40">
        <v>851</v>
      </c>
      <c r="N22" s="39"/>
      <c r="O22" s="38">
        <v>642</v>
      </c>
      <c r="P22" s="39"/>
      <c r="Q22" s="38">
        <v>5760</v>
      </c>
    </row>
    <row r="23" spans="1:17" ht="11.25" customHeight="1" x14ac:dyDescent="0.2">
      <c r="A23" s="89" t="s">
        <v>20</v>
      </c>
      <c r="B23" s="20"/>
      <c r="C23" s="38">
        <v>359</v>
      </c>
      <c r="D23" s="38"/>
      <c r="E23" s="38">
        <v>14200</v>
      </c>
      <c r="F23" s="39"/>
      <c r="G23" s="40">
        <v>6</v>
      </c>
      <c r="H23" s="39"/>
      <c r="I23" s="40">
        <v>346</v>
      </c>
      <c r="J23" s="39"/>
      <c r="K23" s="40">
        <v>42</v>
      </c>
      <c r="L23" s="86"/>
      <c r="M23" s="40">
        <v>666</v>
      </c>
      <c r="N23" s="39"/>
      <c r="O23" s="38">
        <v>374</v>
      </c>
      <c r="P23" s="39"/>
      <c r="Q23" s="38">
        <v>6130</v>
      </c>
    </row>
    <row r="24" spans="1:17" ht="11.25" customHeight="1" x14ac:dyDescent="0.2">
      <c r="A24" s="89" t="s">
        <v>21</v>
      </c>
      <c r="B24" s="20"/>
      <c r="C24" s="38">
        <v>311.45699999999999</v>
      </c>
      <c r="D24" s="38"/>
      <c r="E24" s="38">
        <v>11400</v>
      </c>
      <c r="F24" s="39"/>
      <c r="G24" s="40">
        <v>1.82</v>
      </c>
      <c r="H24" s="39"/>
      <c r="I24" s="40">
        <v>73.950999999999993</v>
      </c>
      <c r="J24" s="39"/>
      <c r="K24" s="40">
        <v>38.72</v>
      </c>
      <c r="L24" s="86"/>
      <c r="M24" s="40">
        <v>496.36399999999998</v>
      </c>
      <c r="N24" s="39"/>
      <c r="O24" s="38">
        <v>322.06020000000001</v>
      </c>
      <c r="P24" s="39"/>
      <c r="Q24" s="38">
        <v>6450</v>
      </c>
    </row>
    <row r="25" spans="1:17" ht="11.25" customHeight="1" x14ac:dyDescent="0.2">
      <c r="A25" s="89" t="s">
        <v>22</v>
      </c>
      <c r="B25" s="20"/>
      <c r="C25" s="31">
        <v>284</v>
      </c>
      <c r="D25" s="31"/>
      <c r="E25" s="31">
        <v>11700</v>
      </c>
      <c r="F25" s="33"/>
      <c r="G25" s="34">
        <v>3</v>
      </c>
      <c r="H25" s="33"/>
      <c r="I25" s="34">
        <v>64</v>
      </c>
      <c r="J25" s="33"/>
      <c r="K25" s="34">
        <v>11</v>
      </c>
      <c r="L25" s="99"/>
      <c r="M25" s="34">
        <v>61</v>
      </c>
      <c r="N25" s="33"/>
      <c r="O25" s="31">
        <v>289</v>
      </c>
      <c r="P25" s="33"/>
      <c r="Q25" s="31">
        <v>6740</v>
      </c>
    </row>
    <row r="26" spans="1:17" ht="11.25" customHeight="1" x14ac:dyDescent="0.2">
      <c r="A26" s="151" t="s">
        <v>122</v>
      </c>
      <c r="B26" s="20"/>
      <c r="C26" s="38">
        <v>6630</v>
      </c>
      <c r="D26" s="38"/>
      <c r="E26" s="38">
        <v>165000</v>
      </c>
      <c r="F26" s="39"/>
      <c r="G26" s="40">
        <v>67</v>
      </c>
      <c r="H26" s="39"/>
      <c r="I26" s="40">
        <v>2740</v>
      </c>
      <c r="J26" s="39"/>
      <c r="K26" s="40">
        <v>257</v>
      </c>
      <c r="L26" s="39"/>
      <c r="M26" s="40">
        <v>4070</v>
      </c>
      <c r="N26" s="39"/>
      <c r="O26" s="31">
        <v>6740</v>
      </c>
      <c r="P26" s="39"/>
      <c r="Q26" s="38" t="s">
        <v>41</v>
      </c>
    </row>
    <row r="27" spans="1:17" ht="11.25" customHeight="1" x14ac:dyDescent="0.2">
      <c r="A27" s="194" t="s">
        <v>109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</row>
    <row r="28" spans="1:17" ht="11.25" customHeight="1" x14ac:dyDescent="0.2">
      <c r="A28" s="179" t="s">
        <v>25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</row>
    <row r="29" spans="1:17" ht="11.25" customHeight="1" x14ac:dyDescent="0.2">
      <c r="A29" s="179" t="s">
        <v>69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</row>
    <row r="30" spans="1:17" ht="11.25" customHeight="1" x14ac:dyDescent="0.2">
      <c r="A30" s="179" t="s">
        <v>70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</row>
    <row r="31" spans="1:17" ht="11.25" customHeight="1" x14ac:dyDescent="0.2">
      <c r="A31" s="179" t="s">
        <v>71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</row>
    <row r="32" spans="1:17" ht="11.25" customHeight="1" x14ac:dyDescent="0.2">
      <c r="A32" s="179" t="s">
        <v>60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</row>
    <row r="33" spans="1:17" ht="11.25" customHeight="1" x14ac:dyDescent="0.2">
      <c r="A33" s="179" t="s">
        <v>61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</row>
    <row r="34" spans="1:17" ht="11.25" customHeight="1" x14ac:dyDescent="0.2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</row>
    <row r="35" spans="1:17" s="98" customFormat="1" ht="11.25" customHeight="1" x14ac:dyDescent="0.2">
      <c r="A35" s="180" t="s">
        <v>63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</sheetData>
  <mergeCells count="16">
    <mergeCell ref="A34:Q34"/>
    <mergeCell ref="A35:Q35"/>
    <mergeCell ref="A30:Q30"/>
    <mergeCell ref="A31:Q31"/>
    <mergeCell ref="A32:Q32"/>
    <mergeCell ref="A33:Q33"/>
    <mergeCell ref="A1:Q1"/>
    <mergeCell ref="A2:Q2"/>
    <mergeCell ref="A27:Q27"/>
    <mergeCell ref="A28:Q28"/>
    <mergeCell ref="A29:Q29"/>
    <mergeCell ref="A3:Q3"/>
    <mergeCell ref="C4:E4"/>
    <mergeCell ref="G5:I5"/>
    <mergeCell ref="K5:M5"/>
    <mergeCell ref="C5:E5"/>
  </mergeCells>
  <printOptions horizontalCentered="1"/>
  <pageMargins left="0.5" right="0.5" top="0.5" bottom="0.75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3"/>
  <sheetViews>
    <sheetView zoomScaleNormal="100" workbookViewId="0">
      <selection activeCell="A28" sqref="A28:I28"/>
    </sheetView>
  </sheetViews>
  <sheetFormatPr defaultColWidth="9.140625" defaultRowHeight="11.25" x14ac:dyDescent="0.2"/>
  <cols>
    <col min="1" max="1" width="15.28515625" style="14" bestFit="1" customWidth="1"/>
    <col min="2" max="2" width="1.7109375" style="14" customWidth="1"/>
    <col min="3" max="3" width="8.28515625" style="14" bestFit="1" customWidth="1"/>
    <col min="4" max="4" width="1.7109375" style="14" customWidth="1"/>
    <col min="5" max="5" width="8" style="14" bestFit="1" customWidth="1"/>
    <col min="6" max="6" width="1.7109375" style="14" customWidth="1"/>
    <col min="7" max="7" width="8.28515625" style="14" bestFit="1" customWidth="1"/>
    <col min="8" max="8" width="1.7109375" style="14" customWidth="1"/>
    <col min="9" max="9" width="8" style="14" bestFit="1" customWidth="1"/>
    <col min="10" max="16384" width="9.140625" style="1"/>
  </cols>
  <sheetData>
    <row r="1" spans="1:12" ht="11.25" customHeight="1" x14ac:dyDescent="0.2">
      <c r="A1" s="188" t="s">
        <v>83</v>
      </c>
      <c r="B1" s="188"/>
      <c r="C1" s="188"/>
      <c r="D1" s="188"/>
      <c r="E1" s="188"/>
      <c r="F1" s="188"/>
      <c r="G1" s="188"/>
      <c r="H1" s="188"/>
      <c r="I1" s="188"/>
    </row>
    <row r="2" spans="1:12" ht="11.25" customHeight="1" x14ac:dyDescent="0.2">
      <c r="A2" s="188" t="s">
        <v>84</v>
      </c>
      <c r="B2" s="188"/>
      <c r="C2" s="188"/>
      <c r="D2" s="188"/>
      <c r="E2" s="188"/>
      <c r="F2" s="188"/>
      <c r="G2" s="188"/>
      <c r="H2" s="188"/>
      <c r="I2" s="188"/>
    </row>
    <row r="3" spans="1:12" ht="11.25" customHeight="1" x14ac:dyDescent="0.2">
      <c r="A3" s="188" t="s">
        <v>85</v>
      </c>
      <c r="B3" s="188"/>
      <c r="C3" s="188"/>
      <c r="D3" s="188"/>
      <c r="E3" s="188"/>
      <c r="F3" s="188"/>
      <c r="G3" s="188"/>
      <c r="H3" s="188"/>
      <c r="I3" s="188"/>
    </row>
    <row r="4" spans="1:12" ht="11.25" customHeight="1" x14ac:dyDescent="0.2">
      <c r="A4" s="197"/>
      <c r="B4" s="197"/>
      <c r="C4" s="197"/>
      <c r="D4" s="197"/>
      <c r="E4" s="197"/>
      <c r="F4" s="197"/>
      <c r="G4" s="197"/>
      <c r="H4" s="197"/>
      <c r="I4" s="197"/>
      <c r="J4" s="27"/>
    </row>
    <row r="5" spans="1:12" ht="11.25" customHeight="1" x14ac:dyDescent="0.2">
      <c r="A5" s="59"/>
      <c r="B5" s="59"/>
      <c r="C5" s="196" t="s">
        <v>86</v>
      </c>
      <c r="D5" s="196"/>
      <c r="E5" s="196"/>
      <c r="F5" s="59"/>
      <c r="G5" s="196" t="s">
        <v>87</v>
      </c>
      <c r="H5" s="196"/>
      <c r="I5" s="196"/>
      <c r="J5" s="41"/>
    </row>
    <row r="6" spans="1:12" ht="11.25" customHeight="1" x14ac:dyDescent="0.2">
      <c r="A6" s="91"/>
      <c r="B6" s="59"/>
      <c r="C6" s="184" t="s">
        <v>76</v>
      </c>
      <c r="D6" s="184"/>
      <c r="E6" s="184"/>
      <c r="F6" s="59"/>
      <c r="G6" s="184" t="s">
        <v>88</v>
      </c>
      <c r="H6" s="184"/>
      <c r="I6" s="184"/>
      <c r="J6" s="41"/>
    </row>
    <row r="7" spans="1:12" ht="11.25" customHeight="1" x14ac:dyDescent="0.2">
      <c r="A7" s="91"/>
      <c r="B7" s="59"/>
      <c r="C7" s="51" t="s">
        <v>97</v>
      </c>
      <c r="D7" s="51"/>
      <c r="E7" s="51"/>
      <c r="F7" s="59"/>
      <c r="G7" s="51" t="s">
        <v>97</v>
      </c>
      <c r="H7" s="51"/>
      <c r="I7" s="51"/>
      <c r="J7" s="41"/>
    </row>
    <row r="8" spans="1:12" ht="11.25" customHeight="1" x14ac:dyDescent="0.2">
      <c r="A8" s="92"/>
      <c r="B8" s="58"/>
      <c r="C8" s="58" t="s">
        <v>98</v>
      </c>
      <c r="D8" s="57"/>
      <c r="E8" s="51" t="s">
        <v>77</v>
      </c>
      <c r="F8" s="57"/>
      <c r="G8" s="58" t="s">
        <v>98</v>
      </c>
      <c r="H8" s="57"/>
      <c r="I8" s="51" t="s">
        <v>77</v>
      </c>
      <c r="J8" s="41"/>
    </row>
    <row r="9" spans="1:12" ht="11.25" customHeight="1" x14ac:dyDescent="0.2">
      <c r="A9" s="93" t="s">
        <v>7</v>
      </c>
      <c r="B9" s="62"/>
      <c r="C9" s="62" t="s">
        <v>99</v>
      </c>
      <c r="D9" s="61"/>
      <c r="E9" s="63" t="s">
        <v>37</v>
      </c>
      <c r="F9" s="61"/>
      <c r="G9" s="62" t="s">
        <v>99</v>
      </c>
      <c r="H9" s="61"/>
      <c r="I9" s="63" t="s">
        <v>37</v>
      </c>
      <c r="J9" s="41"/>
    </row>
    <row r="10" spans="1:12" ht="11.25" customHeight="1" x14ac:dyDescent="0.2">
      <c r="A10" s="90" t="s">
        <v>100</v>
      </c>
      <c r="B10" s="20"/>
      <c r="C10" s="39"/>
      <c r="D10" s="39"/>
      <c r="E10" s="39"/>
      <c r="F10" s="39"/>
      <c r="G10" s="11"/>
      <c r="H10" s="39"/>
      <c r="I10" s="40"/>
    </row>
    <row r="11" spans="1:12" ht="11.25" customHeight="1" x14ac:dyDescent="0.2">
      <c r="A11" s="89" t="s">
        <v>22</v>
      </c>
      <c r="B11" s="20"/>
      <c r="C11" s="38">
        <v>85</v>
      </c>
      <c r="D11" s="38"/>
      <c r="E11" s="117">
        <v>10200</v>
      </c>
      <c r="F11" s="39"/>
      <c r="G11" s="80" t="s">
        <v>43</v>
      </c>
      <c r="H11" s="86"/>
      <c r="I11" s="87" t="s">
        <v>43</v>
      </c>
      <c r="L11" s="98"/>
    </row>
    <row r="12" spans="1:12" ht="11.25" customHeight="1" x14ac:dyDescent="0.2">
      <c r="A12" s="89" t="s">
        <v>23</v>
      </c>
      <c r="B12" s="20"/>
      <c r="C12" s="38">
        <v>94</v>
      </c>
      <c r="D12" s="38"/>
      <c r="E12" s="38">
        <v>10400</v>
      </c>
      <c r="F12" s="39"/>
      <c r="G12" s="32">
        <v>3</v>
      </c>
      <c r="H12" s="86"/>
      <c r="I12" s="165">
        <v>7</v>
      </c>
      <c r="L12" s="98"/>
    </row>
    <row r="13" spans="1:12" ht="11.25" customHeight="1" x14ac:dyDescent="0.2">
      <c r="A13" s="146" t="s">
        <v>122</v>
      </c>
      <c r="B13" s="20"/>
      <c r="C13" s="38">
        <v>1090</v>
      </c>
      <c r="D13" s="169"/>
      <c r="E13" s="38">
        <v>91800</v>
      </c>
      <c r="F13" s="39"/>
      <c r="G13" s="32">
        <v>249.792</v>
      </c>
      <c r="H13" s="86"/>
      <c r="I13" s="32">
        <v>1030</v>
      </c>
      <c r="L13" s="98"/>
    </row>
    <row r="14" spans="1:12" ht="11.25" customHeight="1" x14ac:dyDescent="0.2">
      <c r="A14" s="147" t="s">
        <v>40</v>
      </c>
      <c r="B14" s="20"/>
      <c r="C14" s="129">
        <v>1190</v>
      </c>
      <c r="D14" s="129"/>
      <c r="E14" s="129">
        <v>102000</v>
      </c>
      <c r="F14" s="132"/>
      <c r="G14" s="44">
        <v>253</v>
      </c>
      <c r="H14" s="132"/>
      <c r="I14" s="148">
        <v>1040</v>
      </c>
    </row>
    <row r="15" spans="1:12" ht="11.25" customHeight="1" x14ac:dyDescent="0.2">
      <c r="A15" s="150" t="s">
        <v>108</v>
      </c>
      <c r="B15" s="20"/>
      <c r="C15" s="38"/>
      <c r="D15" s="38"/>
      <c r="E15" s="38"/>
      <c r="F15" s="39"/>
      <c r="G15" s="12"/>
      <c r="H15" s="39"/>
      <c r="I15" s="40"/>
    </row>
    <row r="16" spans="1:12" ht="11.25" customHeight="1" x14ac:dyDescent="0.2">
      <c r="A16" s="149" t="s">
        <v>12</v>
      </c>
      <c r="B16" s="20"/>
      <c r="C16" s="38">
        <v>98</v>
      </c>
      <c r="D16" s="38"/>
      <c r="E16" s="38">
        <v>9690</v>
      </c>
      <c r="F16" s="39"/>
      <c r="G16" s="80" t="s">
        <v>43</v>
      </c>
      <c r="H16" s="86"/>
      <c r="I16" s="87" t="s">
        <v>43</v>
      </c>
    </row>
    <row r="17" spans="1:14" ht="11.25" customHeight="1" x14ac:dyDescent="0.2">
      <c r="A17" s="149" t="s">
        <v>13</v>
      </c>
      <c r="B17" s="20"/>
      <c r="C17" s="38">
        <v>99</v>
      </c>
      <c r="D17" s="38"/>
      <c r="E17" s="38">
        <v>10100</v>
      </c>
      <c r="F17" s="39"/>
      <c r="G17" s="155" t="s">
        <v>78</v>
      </c>
      <c r="H17" s="86"/>
      <c r="I17" s="32">
        <v>4</v>
      </c>
    </row>
    <row r="18" spans="1:14" ht="11.25" customHeight="1" x14ac:dyDescent="0.2">
      <c r="A18" s="149" t="s">
        <v>14</v>
      </c>
      <c r="B18" s="20"/>
      <c r="C18" s="38">
        <v>88</v>
      </c>
      <c r="D18" s="38"/>
      <c r="E18" s="38">
        <v>10700</v>
      </c>
      <c r="F18" s="39"/>
      <c r="G18" s="80" t="s">
        <v>43</v>
      </c>
      <c r="H18" s="86"/>
      <c r="I18" s="87" t="s">
        <v>43</v>
      </c>
    </row>
    <row r="19" spans="1:14" ht="11.25" customHeight="1" x14ac:dyDescent="0.2">
      <c r="A19" s="149" t="s">
        <v>15</v>
      </c>
      <c r="B19" s="20"/>
      <c r="C19" s="38">
        <v>70</v>
      </c>
      <c r="D19" s="38"/>
      <c r="E19" s="38">
        <v>6970</v>
      </c>
      <c r="F19" s="39"/>
      <c r="G19" s="155" t="s">
        <v>78</v>
      </c>
      <c r="H19" s="86"/>
      <c r="I19" s="38">
        <v>3</v>
      </c>
    </row>
    <row r="20" spans="1:14" ht="11.25" customHeight="1" x14ac:dyDescent="0.2">
      <c r="A20" s="149" t="s">
        <v>16</v>
      </c>
      <c r="B20" s="20"/>
      <c r="C20" s="38">
        <v>69</v>
      </c>
      <c r="D20" s="38"/>
      <c r="E20" s="38">
        <v>8500</v>
      </c>
      <c r="F20" s="39"/>
      <c r="G20" s="80" t="s">
        <v>43</v>
      </c>
      <c r="H20" s="86"/>
      <c r="I20" s="87" t="s">
        <v>43</v>
      </c>
    </row>
    <row r="21" spans="1:14" ht="11.25" customHeight="1" x14ac:dyDescent="0.2">
      <c r="A21" s="149" t="s">
        <v>17</v>
      </c>
      <c r="B21" s="20"/>
      <c r="C21" s="38">
        <v>109</v>
      </c>
      <c r="D21" s="38"/>
      <c r="E21" s="38">
        <v>11800</v>
      </c>
      <c r="F21" s="39"/>
      <c r="G21" s="38">
        <v>2</v>
      </c>
      <c r="H21" s="38"/>
      <c r="I21" s="38">
        <v>83</v>
      </c>
    </row>
    <row r="22" spans="1:14" ht="11.25" customHeight="1" x14ac:dyDescent="0.2">
      <c r="A22" s="149" t="s">
        <v>18</v>
      </c>
      <c r="B22" s="20"/>
      <c r="C22" s="38">
        <v>92</v>
      </c>
      <c r="D22" s="38"/>
      <c r="E22" s="38">
        <v>9850</v>
      </c>
      <c r="F22" s="39"/>
      <c r="G22" s="38">
        <v>35</v>
      </c>
      <c r="H22" s="38"/>
      <c r="I22" s="38">
        <v>302</v>
      </c>
    </row>
    <row r="23" spans="1:14" ht="11.25" customHeight="1" x14ac:dyDescent="0.2">
      <c r="A23" s="149" t="s">
        <v>19</v>
      </c>
      <c r="B23" s="20"/>
      <c r="C23" s="38">
        <v>85</v>
      </c>
      <c r="D23" s="38"/>
      <c r="E23" s="38">
        <v>9340</v>
      </c>
      <c r="F23" s="39"/>
      <c r="G23" s="80" t="s">
        <v>43</v>
      </c>
      <c r="H23" s="86"/>
      <c r="I23" s="87" t="s">
        <v>43</v>
      </c>
    </row>
    <row r="24" spans="1:14" ht="11.25" customHeight="1" x14ac:dyDescent="0.2">
      <c r="A24" s="149" t="s">
        <v>20</v>
      </c>
      <c r="B24" s="20"/>
      <c r="C24" s="38">
        <v>91</v>
      </c>
      <c r="D24" s="38"/>
      <c r="E24" s="38">
        <v>10600</v>
      </c>
      <c r="F24" s="39"/>
      <c r="G24" s="38">
        <v>18</v>
      </c>
      <c r="H24" s="38"/>
      <c r="I24" s="38">
        <v>160</v>
      </c>
    </row>
    <row r="25" spans="1:14" ht="11.25" customHeight="1" x14ac:dyDescent="0.2">
      <c r="A25" s="149" t="s">
        <v>21</v>
      </c>
      <c r="B25" s="20"/>
      <c r="C25" s="38">
        <v>92.36</v>
      </c>
      <c r="D25" s="38"/>
      <c r="E25" s="38">
        <v>11900</v>
      </c>
      <c r="F25" s="39"/>
      <c r="G25" s="80" t="s">
        <v>43</v>
      </c>
      <c r="H25" s="86"/>
      <c r="I25" s="87" t="s">
        <v>43</v>
      </c>
    </row>
    <row r="26" spans="1:14" ht="11.25" customHeight="1" x14ac:dyDescent="0.2">
      <c r="A26" s="149" t="s">
        <v>22</v>
      </c>
      <c r="B26" s="20"/>
      <c r="C26" s="31">
        <v>147</v>
      </c>
      <c r="D26" s="31"/>
      <c r="E26" s="31">
        <v>14000</v>
      </c>
      <c r="F26" s="33"/>
      <c r="G26" s="171" t="s">
        <v>78</v>
      </c>
      <c r="H26" s="99"/>
      <c r="I26" s="31">
        <v>11</v>
      </c>
    </row>
    <row r="27" spans="1:14" ht="11.25" customHeight="1" x14ac:dyDescent="0.2">
      <c r="A27" s="151" t="s">
        <v>122</v>
      </c>
      <c r="B27" s="20"/>
      <c r="C27" s="38">
        <v>1040</v>
      </c>
      <c r="D27" s="38"/>
      <c r="E27" s="38">
        <v>113000</v>
      </c>
      <c r="F27" s="39"/>
      <c r="G27" s="38">
        <v>55.043999999999997</v>
      </c>
      <c r="H27" s="86"/>
      <c r="I27" s="32">
        <v>562</v>
      </c>
      <c r="J27" s="168"/>
      <c r="K27" s="168"/>
      <c r="L27" s="168"/>
      <c r="M27" s="168"/>
      <c r="N27" s="168"/>
    </row>
    <row r="28" spans="1:14" ht="11.25" customHeight="1" x14ac:dyDescent="0.2">
      <c r="A28" s="194" t="s">
        <v>121</v>
      </c>
      <c r="B28" s="194"/>
      <c r="C28" s="194"/>
      <c r="D28" s="194"/>
      <c r="E28" s="194"/>
      <c r="F28" s="194"/>
      <c r="G28" s="194"/>
      <c r="H28" s="194"/>
      <c r="I28" s="194"/>
      <c r="J28" s="170"/>
      <c r="K28" s="170"/>
      <c r="L28" s="170"/>
      <c r="M28" s="170"/>
      <c r="N28" s="170"/>
    </row>
    <row r="29" spans="1:14" ht="11.25" customHeight="1" x14ac:dyDescent="0.2">
      <c r="A29" s="198" t="s">
        <v>25</v>
      </c>
      <c r="B29" s="198"/>
      <c r="C29" s="198"/>
      <c r="D29" s="198"/>
      <c r="E29" s="198"/>
      <c r="F29" s="198"/>
      <c r="G29" s="198"/>
      <c r="H29" s="198"/>
      <c r="I29" s="198"/>
    </row>
    <row r="30" spans="1:14" ht="11.25" customHeight="1" x14ac:dyDescent="0.2">
      <c r="A30" s="179" t="s">
        <v>89</v>
      </c>
      <c r="B30" s="179"/>
      <c r="C30" s="179"/>
      <c r="D30" s="179"/>
      <c r="E30" s="179"/>
      <c r="F30" s="179"/>
      <c r="G30" s="179"/>
      <c r="H30" s="179"/>
      <c r="I30" s="179"/>
    </row>
    <row r="31" spans="1:14" ht="11.25" customHeight="1" x14ac:dyDescent="0.2">
      <c r="A31" s="179" t="s">
        <v>82</v>
      </c>
      <c r="B31" s="179"/>
      <c r="C31" s="179"/>
      <c r="D31" s="179"/>
      <c r="E31" s="179"/>
      <c r="F31" s="179"/>
      <c r="G31" s="179"/>
      <c r="H31" s="179"/>
      <c r="I31" s="179"/>
    </row>
    <row r="32" spans="1:14" ht="11.25" customHeight="1" x14ac:dyDescent="0.2">
      <c r="A32" s="192"/>
      <c r="B32" s="192"/>
      <c r="C32" s="192"/>
      <c r="D32" s="192"/>
      <c r="E32" s="192"/>
      <c r="F32" s="192"/>
      <c r="G32" s="192"/>
      <c r="H32" s="192"/>
      <c r="I32" s="192"/>
    </row>
    <row r="33" spans="1:9" ht="11.25" customHeight="1" x14ac:dyDescent="0.2">
      <c r="A33" s="180" t="s">
        <v>63</v>
      </c>
      <c r="B33" s="180"/>
      <c r="C33" s="180"/>
      <c r="D33" s="180"/>
      <c r="E33" s="180"/>
      <c r="F33" s="180"/>
      <c r="G33" s="180"/>
      <c r="H33" s="180"/>
      <c r="I33" s="180"/>
    </row>
  </sheetData>
  <mergeCells count="14">
    <mergeCell ref="A33:I33"/>
    <mergeCell ref="A28:I28"/>
    <mergeCell ref="A29:I29"/>
    <mergeCell ref="A30:I30"/>
    <mergeCell ref="A32:I32"/>
    <mergeCell ref="A31:I31"/>
    <mergeCell ref="C6:E6"/>
    <mergeCell ref="G6:I6"/>
    <mergeCell ref="C5:E5"/>
    <mergeCell ref="G5:I5"/>
    <mergeCell ref="A1:I1"/>
    <mergeCell ref="A2:I2"/>
    <mergeCell ref="A3:I3"/>
    <mergeCell ref="A4:I4"/>
  </mergeCells>
  <printOptions horizontalCentered="1"/>
  <pageMargins left="0.5" right="0.5" top="0.5" bottom="0.7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Text</vt:lpstr>
      <vt:lpstr>T1</vt:lpstr>
      <vt:lpstr>T2</vt:lpstr>
      <vt:lpstr>T3</vt:lpstr>
      <vt:lpstr>T4</vt:lpstr>
      <vt:lpstr>T5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Cobalt in November 2018</dc:title>
  <dc:subject>USGS Mineral Industry Surveys</dc:subject>
  <dc:creator>USGS National Minerals Information Center</dc:creator>
  <cp:keywords>Cobalt; statistics</cp:keywords>
  <cp:lastModifiedBy>Hakim, Samir</cp:lastModifiedBy>
  <cp:lastPrinted>2018-12-13T17:06:33Z</cp:lastPrinted>
  <dcterms:created xsi:type="dcterms:W3CDTF">2015-03-23T16:26:46Z</dcterms:created>
  <dcterms:modified xsi:type="dcterms:W3CDTF">2019-02-27T15:11:52Z</dcterms:modified>
</cp:coreProperties>
</file>