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Web posting\todo20190411\mis-201901-alumi\"/>
    </mc:Choice>
  </mc:AlternateContent>
  <xr:revisionPtr revIDLastSave="0" documentId="13_ncr:1_{FEC9AF6D-2BF2-4EEE-9362-E853FF0AB982}" xr6:coauthVersionLast="36" xr6:coauthVersionMax="36" xr10:uidLastSave="{00000000-0000-0000-0000-000000000000}"/>
  <bookViews>
    <workbookView xWindow="0" yWindow="0" windowWidth="23040" windowHeight="9090" xr2:uid="{00000000-000D-0000-FFFF-FFFF00000000}"/>
  </bookViews>
  <sheets>
    <sheet name="Text" sheetId="41" r:id="rId1"/>
    <sheet name="T1" sheetId="1" r:id="rId2"/>
    <sheet name="T2" sheetId="2" r:id="rId3"/>
    <sheet name="T3" sheetId="3" r:id="rId4"/>
    <sheet name="T4" sheetId="31" r:id="rId5"/>
    <sheet name="T5" sheetId="40" r:id="rId6"/>
    <sheet name="T6" sheetId="35" r:id="rId7"/>
    <sheet name="T7" sheetId="34" r:id="rId8"/>
    <sheet name="T8" sheetId="32" r:id="rId9"/>
    <sheet name="T9" sheetId="38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K21" i="34" l="1"/>
  <c r="I21" i="34"/>
  <c r="G21" i="34"/>
  <c r="E21" i="34"/>
  <c r="C21" i="34"/>
  <c r="E23" i="35"/>
  <c r="C23" i="35"/>
</calcChain>
</file>

<file path=xl/sharedStrings.xml><?xml version="1.0" encoding="utf-8"?>
<sst xmlns="http://schemas.openxmlformats.org/spreadsheetml/2006/main" count="603" uniqueCount="239">
  <si>
    <r>
      <t>COMPONENTS OF ALUMINUM SUPPLY</t>
    </r>
    <r>
      <rPr>
        <vertAlign val="superscript"/>
        <sz val="8"/>
        <rFont val="Times New Roman"/>
        <family val="1"/>
      </rPr>
      <t>1</t>
    </r>
  </si>
  <si>
    <t>(Thousand metric tons)</t>
  </si>
  <si>
    <t>Imports for consumption</t>
  </si>
  <si>
    <t>Metals</t>
  </si>
  <si>
    <t>Plates,</t>
  </si>
  <si>
    <t>and</t>
  </si>
  <si>
    <t>sheets,</t>
  </si>
  <si>
    <t>Total</t>
  </si>
  <si>
    <t>Stocks,</t>
  </si>
  <si>
    <t xml:space="preserve"> Primary</t>
  </si>
  <si>
    <r>
      <t>Secondary recovery</t>
    </r>
    <r>
      <rPr>
        <vertAlign val="superscript"/>
        <sz val="8"/>
        <rFont val="Times New Roman"/>
        <family val="1"/>
      </rPr>
      <t>2</t>
    </r>
  </si>
  <si>
    <t>alloys,</t>
  </si>
  <si>
    <t>bars,</t>
  </si>
  <si>
    <t>new</t>
  </si>
  <si>
    <t>end of</t>
  </si>
  <si>
    <t>Period</t>
  </si>
  <si>
    <t>production</t>
  </si>
  <si>
    <t>New</t>
  </si>
  <si>
    <t>Old</t>
  </si>
  <si>
    <t>crude</t>
  </si>
  <si>
    <t>etc.</t>
  </si>
  <si>
    <r>
      <t>supply</t>
    </r>
    <r>
      <rPr>
        <vertAlign val="superscript"/>
        <sz val="8"/>
        <rFont val="Times New Roman"/>
        <family val="1"/>
      </rPr>
      <t>3</t>
    </r>
  </si>
  <si>
    <r>
      <t>period</t>
    </r>
    <r>
      <rPr>
        <vertAlign val="superscript"/>
        <sz val="8"/>
        <rFont val="Times New Roman"/>
        <family val="1"/>
      </rPr>
      <t>4</t>
    </r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</si>
  <si>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</si>
  <si>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</si>
  <si>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</si>
  <si>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</si>
  <si>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</si>
  <si>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</si>
  <si>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</si>
  <si>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</si>
  <si>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</si>
  <si>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</si>
  <si>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</si>
  <si>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</si>
  <si>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r>
      <t>1</t>
    </r>
    <r>
      <rPr>
        <sz val="8"/>
        <rFont val="Times New Roman"/>
        <family val="1"/>
      </rPr>
      <t>Data are rounded to no more than three significant digits, except "Primary production"; may not add to totals shown.</t>
    </r>
  </si>
  <si>
    <r>
      <t>2</t>
    </r>
    <r>
      <rPr>
        <sz val="8"/>
        <rFont val="Times New Roman"/>
        <family val="1"/>
      </rPr>
      <t>Metallic recovery from purchased, tolled, or imported scrap, expanded for full coverage of industry.</t>
    </r>
  </si>
  <si>
    <r>
      <t>3</t>
    </r>
    <r>
      <rPr>
        <sz val="8"/>
        <rFont val="Times New Roman"/>
        <family val="1"/>
      </rPr>
      <t>Primary production, secondary recovery, and imports for consumption.</t>
    </r>
  </si>
  <si>
    <t>TABLE 2</t>
  </si>
  <si>
    <t xml:space="preserve">ESTIMATED FULL COVERAGE CONSUMPTION OF AND METALLIC RECOVERY FROM </t>
  </si>
  <si>
    <r>
      <t>PURCHASED NEW AND OLD ALUMINUM SCRAP</t>
    </r>
    <r>
      <rPr>
        <vertAlign val="superscript"/>
        <sz val="8"/>
        <rFont val="Times New Roman"/>
        <family val="1"/>
      </rPr>
      <t>1</t>
    </r>
  </si>
  <si>
    <t>Independent</t>
  </si>
  <si>
    <t>Secondary</t>
  </si>
  <si>
    <t>mill</t>
  </si>
  <si>
    <t>Other</t>
  </si>
  <si>
    <t>smelters</t>
  </si>
  <si>
    <t>fabricators</t>
  </si>
  <si>
    <t>Foundries</t>
  </si>
  <si>
    <t>consumers</t>
  </si>
  <si>
    <t>Con-</t>
  </si>
  <si>
    <t>sump-</t>
  </si>
  <si>
    <t>Metal</t>
  </si>
  <si>
    <t>tion</t>
  </si>
  <si>
    <t>recovery</t>
  </si>
  <si>
    <r>
      <t>1</t>
    </r>
    <r>
      <rPr>
        <sz val="8"/>
        <rFont val="Times New Roman"/>
        <family val="1"/>
      </rPr>
      <t>Data are rounded to no more than three significant digits; may not add to totals shown.</t>
    </r>
  </si>
  <si>
    <t>TABLE 3</t>
  </si>
  <si>
    <t>CONSUMPTION OF AND RECOVERY FROM PURCHASED</t>
  </si>
  <si>
    <t>(Metric tons)</t>
  </si>
  <si>
    <t>Calculated</t>
  </si>
  <si>
    <t>Consumption</t>
  </si>
  <si>
    <t>metallic recovery</t>
  </si>
  <si>
    <t>Tabulated</t>
  </si>
  <si>
    <t>Estimated</t>
  </si>
  <si>
    <t>reports</t>
  </si>
  <si>
    <t>full coverage</t>
  </si>
  <si>
    <t>Secondary smelters</t>
  </si>
  <si>
    <t>Independent mill fabricators</t>
  </si>
  <si>
    <t>Other consumers</t>
  </si>
  <si>
    <t>TABLE 4</t>
  </si>
  <si>
    <t>Net</t>
  </si>
  <si>
    <t>Melted or</t>
  </si>
  <si>
    <r>
      <t>opening</t>
    </r>
    <r>
      <rPr>
        <vertAlign val="superscript"/>
        <sz val="8"/>
        <rFont val="Times New Roman"/>
        <family val="1"/>
      </rPr>
      <t>2</t>
    </r>
  </si>
  <si>
    <r>
      <t>receipts</t>
    </r>
    <r>
      <rPr>
        <vertAlign val="superscript"/>
        <sz val="8"/>
        <rFont val="Times New Roman"/>
        <family val="1"/>
      </rPr>
      <t>3</t>
    </r>
  </si>
  <si>
    <t>consumed</t>
  </si>
  <si>
    <t>closing</t>
  </si>
  <si>
    <t>New scrap:</t>
  </si>
  <si>
    <t>Extrusion</t>
  </si>
  <si>
    <t>Can stock clippings</t>
  </si>
  <si>
    <t>Other wrought sheet/clippings</t>
  </si>
  <si>
    <t>Casting</t>
  </si>
  <si>
    <t>Borings and turnings</t>
  </si>
  <si>
    <t>Dross and skimmings</t>
  </si>
  <si>
    <t>Total new scrap</t>
  </si>
  <si>
    <t>Old scrap:</t>
  </si>
  <si>
    <t>Used castings</t>
  </si>
  <si>
    <t>Used extrusion</t>
  </si>
  <si>
    <t>Used cans (shredded, loose, baled)</t>
  </si>
  <si>
    <t>Other wrought products</t>
  </si>
  <si>
    <t>Fragmentized shredder (auto shredder)</t>
  </si>
  <si>
    <t>Total old scrap</t>
  </si>
  <si>
    <t>Sweated pig</t>
  </si>
  <si>
    <t>Total all classes</t>
  </si>
  <si>
    <r>
      <t>2</t>
    </r>
    <r>
      <rPr>
        <sz val="8"/>
        <rFont val="Times New Roman"/>
        <family val="1"/>
      </rPr>
      <t>May include revisions to previously published data.</t>
    </r>
  </si>
  <si>
    <r>
      <t>3</t>
    </r>
    <r>
      <rPr>
        <sz val="8"/>
        <rFont val="Times New Roman"/>
        <family val="1"/>
      </rPr>
      <t xml:space="preserve">Includes data on imported aluminum-base scrap. </t>
    </r>
  </si>
  <si>
    <t>TABLE 5</t>
  </si>
  <si>
    <r>
      <t>opening</t>
    </r>
    <r>
      <rPr>
        <vertAlign val="superscript"/>
        <sz val="8"/>
        <rFont val="Times New Roman"/>
        <family val="1"/>
      </rPr>
      <t>3</t>
    </r>
  </si>
  <si>
    <t>Production</t>
  </si>
  <si>
    <t>shipments</t>
  </si>
  <si>
    <t>Die-cast alloys:</t>
  </si>
  <si>
    <t>13% Si, 360, etc. (0.6% Cu, max.)</t>
  </si>
  <si>
    <t>380 and variations</t>
  </si>
  <si>
    <t>Sand and permanent mold:</t>
  </si>
  <si>
    <t>95/5 Al-Si, 356, etc. (0.6% Cu, max.)</t>
  </si>
  <si>
    <t>No. 319 and variations</t>
  </si>
  <si>
    <t>F-132 alloy and variations</t>
  </si>
  <si>
    <t>Al-Zn alloys</t>
  </si>
  <si>
    <t>Al-Si alloys (0.6% to 2.0% Cu)</t>
  </si>
  <si>
    <t>Al-Cu alloys (1.5% Si, max.)</t>
  </si>
  <si>
    <r>
      <t>Other</t>
    </r>
    <r>
      <rPr>
        <vertAlign val="superscript"/>
        <sz val="8"/>
        <rFont val="Times New Roman"/>
        <family val="1"/>
      </rPr>
      <t>4</t>
    </r>
  </si>
  <si>
    <t>Wrought alloys, extrusion billets</t>
  </si>
  <si>
    <t>Total all alloys</t>
  </si>
  <si>
    <t xml:space="preserve">Less:  </t>
  </si>
  <si>
    <t>Primary aluminum consumed</t>
  </si>
  <si>
    <t>XX</t>
  </si>
  <si>
    <t>Primary silicon consumed</t>
  </si>
  <si>
    <t>Other alloying ingredients consumed</t>
  </si>
  <si>
    <t>Net metallic recovery from aluminum</t>
  </si>
  <si>
    <t xml:space="preserve">   scrap and sweated pig consumed in</t>
  </si>
  <si>
    <t xml:space="preserve">   production of secondary aluminum</t>
  </si>
  <si>
    <r>
      <t xml:space="preserve">   ingot</t>
    </r>
    <r>
      <rPr>
        <vertAlign val="superscript"/>
        <sz val="8"/>
        <rFont val="Times New Roman"/>
        <family val="1"/>
      </rPr>
      <t>5</t>
    </r>
  </si>
  <si>
    <r>
      <t>1</t>
    </r>
    <r>
      <rPr>
        <sz val="8"/>
        <rFont val="Times New Roman"/>
        <family val="1"/>
      </rPr>
      <t>Excludes integrated aluminum companies.</t>
    </r>
  </si>
  <si>
    <r>
      <t>2</t>
    </r>
    <r>
      <rPr>
        <sz val="8"/>
        <rFont val="Times New Roman"/>
        <family val="1"/>
      </rPr>
      <t>Data are rounded to no more than three significant digits; may not add to totals shown.</t>
    </r>
  </si>
  <si>
    <r>
      <t>3</t>
    </r>
    <r>
      <rPr>
        <sz val="8"/>
        <rFont val="Times New Roman"/>
        <family val="1"/>
      </rPr>
      <t>May include revisions to previously published data.</t>
    </r>
  </si>
  <si>
    <r>
      <t>5</t>
    </r>
    <r>
      <rPr>
        <sz val="8"/>
        <rFont val="Times New Roman"/>
        <family val="1"/>
      </rPr>
      <t>No allowance made for melt-loss of primary aluminum and alloying ingredients.</t>
    </r>
  </si>
  <si>
    <t>TABLE 6</t>
  </si>
  <si>
    <t>AVERAGE PRICE OF ALUMINUM IN THE UNITED STATES</t>
  </si>
  <si>
    <t>AND ON THE LONDON METAL EXCHANGE</t>
  </si>
  <si>
    <t>(Cents per pound)</t>
  </si>
  <si>
    <t>Midwest U.S.</t>
  </si>
  <si>
    <t>LME</t>
  </si>
  <si>
    <t>market</t>
  </si>
  <si>
    <t>cash price</t>
  </si>
  <si>
    <t>price</t>
  </si>
  <si>
    <t>Grade A</t>
  </si>
  <si>
    <t>Source: Platts Metals Week.</t>
  </si>
  <si>
    <t>TABLE 7</t>
  </si>
  <si>
    <t xml:space="preserve"> AVERAGE BUYING PRICES FOR ALUMINUM SCRAP</t>
  </si>
  <si>
    <t>Used beverage</t>
  </si>
  <si>
    <t>Mixed low</t>
  </si>
  <si>
    <t xml:space="preserve">Turnings </t>
  </si>
  <si>
    <t>Month</t>
  </si>
  <si>
    <t>cans</t>
  </si>
  <si>
    <t>copper clips</t>
  </si>
  <si>
    <t>Old sheet</t>
  </si>
  <si>
    <t>Old cast</t>
  </si>
  <si>
    <t>(clean and dry)</t>
  </si>
  <si>
    <t>Source: American Metal Market.</t>
  </si>
  <si>
    <t>TABLE 8</t>
  </si>
  <si>
    <t>Scrap</t>
  </si>
  <si>
    <t>Argentina</t>
  </si>
  <si>
    <t>Australia</t>
  </si>
  <si>
    <t>Austria</t>
  </si>
  <si>
    <t>Bahrain</t>
  </si>
  <si>
    <t>Belgium</t>
  </si>
  <si>
    <t>Brazil</t>
  </si>
  <si>
    <t>Canada</t>
  </si>
  <si>
    <t>Chile</t>
  </si>
  <si>
    <t>China</t>
  </si>
  <si>
    <t>Colombia</t>
  </si>
  <si>
    <t>Costa Rica</t>
  </si>
  <si>
    <t>El Salvador</t>
  </si>
  <si>
    <t>France</t>
  </si>
  <si>
    <t>Germany</t>
  </si>
  <si>
    <t>Greece</t>
  </si>
  <si>
    <t>Guatemala</t>
  </si>
  <si>
    <t>Hong Kong</t>
  </si>
  <si>
    <t>India</t>
  </si>
  <si>
    <t>Indonesia</t>
  </si>
  <si>
    <t>Italy</t>
  </si>
  <si>
    <t>Japan</t>
  </si>
  <si>
    <t>Korea, Republic of</t>
  </si>
  <si>
    <t>Malaysia</t>
  </si>
  <si>
    <t>Mexico</t>
  </si>
  <si>
    <t>New Zealand</t>
  </si>
  <si>
    <t>Norway</t>
  </si>
  <si>
    <t>Qatar</t>
  </si>
  <si>
    <t>Romania</t>
  </si>
  <si>
    <t>Russia</t>
  </si>
  <si>
    <t>Saudi Arabia</t>
  </si>
  <si>
    <t>South Africa</t>
  </si>
  <si>
    <t>Sweden</t>
  </si>
  <si>
    <t>Switzerland</t>
  </si>
  <si>
    <t>Taiwan</t>
  </si>
  <si>
    <t>United Arab Emirates</t>
  </si>
  <si>
    <t>United Kingdom</t>
  </si>
  <si>
    <t>Venezuela</t>
  </si>
  <si>
    <t>-- Zero.</t>
  </si>
  <si>
    <r>
      <t>2</t>
    </r>
    <r>
      <rPr>
        <sz val="8"/>
        <rFont val="Times New Roman"/>
        <family val="1"/>
      </rPr>
      <t>Less than ½ unit.</t>
    </r>
  </si>
  <si>
    <t>Source: U.S. Census Bureau.</t>
  </si>
  <si>
    <t>TABLE 9</t>
  </si>
  <si>
    <t>Ireland</t>
  </si>
  <si>
    <t>Israel</t>
  </si>
  <si>
    <t>Netherlands</t>
  </si>
  <si>
    <t>Pakistan</t>
  </si>
  <si>
    <t>Panama</t>
  </si>
  <si>
    <t>Singapore</t>
  </si>
  <si>
    <t>Spain</t>
  </si>
  <si>
    <t>Thailand</t>
  </si>
  <si>
    <t>Turkey</t>
  </si>
  <si>
    <t>Vietnam</t>
  </si>
  <si>
    <t xml:space="preserve">PURCHASED AND TOLL-TREATED ALUMINUM-BASE SCRAP AND SWEATED </t>
  </si>
  <si>
    <t xml:space="preserve">ALUMINUM ALLOYS PRODUCED AT SECONDARY SMELTERS IN THE UNITED </t>
  </si>
  <si>
    <t>(2)</t>
  </si>
  <si>
    <t>January–December</t>
  </si>
  <si>
    <t>Honduras</t>
  </si>
  <si>
    <t>TABLE 1</t>
  </si>
  <si>
    <t>Oman</t>
  </si>
  <si>
    <t>NA</t>
  </si>
  <si>
    <t>Dominican Republic</t>
  </si>
  <si>
    <t>Bolivia</t>
  </si>
  <si>
    <t>Poland</t>
  </si>
  <si>
    <t>Jamaica</t>
  </si>
  <si>
    <t>Philippines</t>
  </si>
  <si>
    <t>Country or locality</t>
  </si>
  <si>
    <t>2018:</t>
  </si>
  <si>
    <t>--</t>
  </si>
  <si>
    <r>
      <t>4</t>
    </r>
    <r>
      <rPr>
        <sz val="8"/>
        <rFont val="Times New Roman"/>
        <family val="1"/>
      </rPr>
      <t>Inventory levels reflect total for U.S. and Canadian producers; data from the Aluminum Association Inc.</t>
    </r>
  </si>
  <si>
    <r>
      <t>2018</t>
    </r>
    <r>
      <rPr>
        <vertAlign val="superscript"/>
        <sz val="8"/>
        <rFont val="Times New Roman"/>
        <family val="1"/>
      </rPr>
      <t>p</t>
    </r>
  </si>
  <si>
    <t>2019, January</t>
  </si>
  <si>
    <r>
      <t>NEW AND OLD ALUMINUM SCRAP IN JANUARY 2019</t>
    </r>
    <r>
      <rPr>
        <vertAlign val="superscript"/>
        <sz val="8"/>
        <rFont val="Times New Roman"/>
        <family val="1"/>
      </rPr>
      <t>1</t>
    </r>
  </si>
  <si>
    <r>
      <t>PIG IN JANUARY 2019</t>
    </r>
    <r>
      <rPr>
        <vertAlign val="superscript"/>
        <sz val="8"/>
        <rFont val="Times New Roman"/>
        <family val="1"/>
      </rPr>
      <t>1</t>
    </r>
  </si>
  <si>
    <r>
      <t>STATES IN JANUARY 2019</t>
    </r>
    <r>
      <rPr>
        <vertAlign val="superscript"/>
        <sz val="8"/>
        <rFont val="Times New Roman"/>
        <family val="1"/>
      </rPr>
      <t>1, 2</t>
    </r>
  </si>
  <si>
    <r>
      <t>U.S. IMPORTS FOR CONSUMPTION OF ALUMINUM IN JANUARY 2019</t>
    </r>
    <r>
      <rPr>
        <vertAlign val="superscript"/>
        <sz val="8"/>
        <rFont val="Times New Roman"/>
        <family val="1"/>
      </rPr>
      <t>1</t>
    </r>
  </si>
  <si>
    <t>Metals and</t>
  </si>
  <si>
    <t>alloys, crude</t>
  </si>
  <si>
    <t>Plates, sheets,</t>
  </si>
  <si>
    <t>bars, etc.</t>
  </si>
  <si>
    <r>
      <t>U.S. EXPORTS OF ALUMINUM IN JANUARY 2019</t>
    </r>
    <r>
      <rPr>
        <vertAlign val="superscript"/>
        <sz val="8"/>
        <rFont val="Times New Roman"/>
        <family val="1"/>
      </rPr>
      <t>1</t>
    </r>
  </si>
  <si>
    <t>Metal and</t>
  </si>
  <si>
    <t>r</t>
  </si>
  <si>
    <r>
      <rPr>
        <vertAlign val="superscript"/>
        <sz val="8"/>
        <rFont val="Times New Roman"/>
        <family val="1"/>
      </rPr>
      <t>p</t>
    </r>
    <r>
      <rPr>
        <sz val="8"/>
        <rFont val="Times New Roman"/>
        <family val="1"/>
      </rPr>
      <t xml:space="preserve">Preliminary.  </t>
    </r>
    <r>
      <rPr>
        <vertAlign val="superscript"/>
        <sz val="8"/>
        <rFont val="Times New Roman"/>
        <family val="1"/>
      </rPr>
      <t>r</t>
    </r>
    <r>
      <rPr>
        <sz val="8"/>
        <rFont val="Times New Roman"/>
        <family val="1"/>
      </rPr>
      <t>Revised.  NA Not available.</t>
    </r>
  </si>
  <si>
    <t>W</t>
  </si>
  <si>
    <r>
      <t>2</t>
    </r>
    <r>
      <rPr>
        <sz val="8"/>
        <rFont val="Times New Roman"/>
        <family val="1"/>
      </rPr>
      <t xml:space="preserve">Less than </t>
    </r>
    <r>
      <rPr>
        <sz val="8"/>
        <rFont val="Calibri"/>
        <family val="2"/>
      </rPr>
      <t>½</t>
    </r>
    <r>
      <rPr>
        <sz val="8"/>
        <rFont val="Times New Roman"/>
        <family val="1"/>
      </rPr>
      <t xml:space="preserve"> unit.</t>
    </r>
  </si>
  <si>
    <r>
      <rPr>
        <vertAlign val="superscript"/>
        <sz val="8"/>
        <rFont val="Times New Roman"/>
        <family val="1"/>
      </rPr>
      <t>p</t>
    </r>
    <r>
      <rPr>
        <sz val="8"/>
        <rFont val="Times New Roman"/>
        <family val="1"/>
      </rPr>
      <t xml:space="preserve">Preliminary.  </t>
    </r>
    <r>
      <rPr>
        <vertAlign val="superscript"/>
        <sz val="8"/>
        <rFont val="Times New Roman"/>
        <family val="1"/>
      </rPr>
      <t>r</t>
    </r>
    <r>
      <rPr>
        <sz val="8"/>
        <rFont val="Times New Roman"/>
        <family val="1"/>
      </rPr>
      <t>Revised.</t>
    </r>
  </si>
  <si>
    <t xml:space="preserve">W Withheld to avoid disclosing company proprietary data; included in "Other."  XX Not applicable.  </t>
  </si>
  <si>
    <r>
      <rPr>
        <vertAlign val="superscript"/>
        <sz val="8"/>
        <rFont val="Times New Roman"/>
        <family val="1"/>
      </rPr>
      <t>4</t>
    </r>
    <r>
      <rPr>
        <sz val="8"/>
        <rFont val="Times New Roman"/>
        <family val="1"/>
      </rPr>
      <t>Includes alloys No. 12, Al-Mg, Al-Zn, Al-Cu, Al-Si-Cu-Ni, aluminum-base hardeners, variations of these alloys, plus other aluminum alloys.</t>
    </r>
  </si>
  <si>
    <t>Aluminum in January 2019</t>
  </si>
  <si>
    <t>This workbook includes an embedded Word document and 9 tables (See tabs below).</t>
  </si>
  <si>
    <t>This icon is linked to an embedded text document.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</si>
</sst>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3" x14ac:knownFonts="1">
    <font>
      <sz val="11"/>
      <color theme="1"/>
      <name val="Calibri"/>
      <family val="2"/>
      <scheme val="minor"/>
    </font>
    <font>
      <sz val="8"/>
      <name val="Times New Roman"/>
      <family val="1"/>
    </font>
    <font>
      <vertAlign val="superscript"/>
      <sz val="8"/>
      <name val="Times New Roman"/>
      <family val="1"/>
    </font>
    <font>
      <sz val="8"/>
      <color indexed="8"/>
      <name val="Times New Roman"/>
      <family val="1"/>
    </font>
    <font>
      <sz val="8"/>
      <color rgb="FF000000"/>
      <name val="Times New Roman"/>
      <family val="1"/>
    </font>
    <font>
      <sz val="8"/>
      <color theme="1"/>
      <name val="Times New Roman"/>
      <family val="1"/>
    </font>
    <font>
      <vertAlign val="superscript"/>
      <sz val="8"/>
      <color rgb="FF000000"/>
      <name val="Times New Roman"/>
      <family val="1"/>
    </font>
    <font>
      <sz val="6"/>
      <color theme="1"/>
      <name val="Times New Roman"/>
      <family val="1"/>
    </font>
    <font>
      <vertAlign val="superscript"/>
      <sz val="8"/>
      <color theme="1"/>
      <name val="Times New Roman"/>
      <family val="1"/>
    </font>
    <font>
      <sz val="6"/>
      <name val="Times New Roman"/>
      <family val="1"/>
    </font>
    <font>
      <sz val="8"/>
      <name val="Calibri"/>
      <family val="2"/>
    </font>
    <font>
      <sz val="10"/>
      <name val="Arial"/>
    </font>
    <font>
      <b/>
      <sz val="8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auto="1"/>
      </top>
      <bottom style="hair">
        <color auto="1"/>
      </bottom>
      <diagonal/>
    </border>
  </borders>
  <cellStyleXfs count="2">
    <xf numFmtId="0" fontId="0" fillId="0" borderId="0"/>
    <xf numFmtId="0" fontId="11" fillId="0" borderId="0"/>
  </cellStyleXfs>
  <cellXfs count="283">
    <xf numFmtId="0" fontId="0" fillId="0" borderId="0" xfId="0"/>
    <xf numFmtId="0" fontId="1" fillId="0" borderId="0" xfId="0" applyFont="1" applyBorder="1" applyAlignment="1">
      <alignment vertical="center" justifyLastLine="1"/>
    </xf>
    <xf numFmtId="0" fontId="1" fillId="0" borderId="0" xfId="0" applyFont="1" applyAlignment="1">
      <alignment horizontal="left" vertical="center" justifyLastLine="1"/>
    </xf>
    <xf numFmtId="0" fontId="1" fillId="0" borderId="1" xfId="0" applyFont="1" applyBorder="1" applyAlignment="1">
      <alignment vertical="center" justifyLastLine="1"/>
    </xf>
    <xf numFmtId="0" fontId="1" fillId="0" borderId="0" xfId="0" applyFont="1" applyAlignment="1">
      <alignment vertical="center" justifyLastLine="1"/>
    </xf>
    <xf numFmtId="49" fontId="2" fillId="0" borderId="0" xfId="0" applyNumberFormat="1" applyFont="1" applyFill="1" applyAlignment="1">
      <alignment vertical="center" justifyLastLine="1"/>
    </xf>
    <xf numFmtId="0" fontId="2" fillId="0" borderId="0" xfId="0" applyFont="1" applyFill="1" applyAlignment="1">
      <alignment horizontal="left" vertical="center" justifyLastLine="1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justifyLastLine="1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49" fontId="1" fillId="0" borderId="2" xfId="0" applyNumberFormat="1" applyFont="1" applyFill="1" applyBorder="1" applyAlignment="1">
      <alignment horizontal="left" vertical="center"/>
    </xf>
    <xf numFmtId="0" fontId="1" fillId="0" borderId="0" xfId="0" applyFont="1" applyFill="1" applyAlignment="1">
      <alignment vertical="center"/>
    </xf>
    <xf numFmtId="3" fontId="1" fillId="0" borderId="1" xfId="0" quotePrefix="1" applyNumberFormat="1" applyFont="1" applyFill="1" applyBorder="1" applyAlignment="1">
      <alignment horizontal="right" vertical="center" justifyLastLine="1"/>
    </xf>
    <xf numFmtId="0" fontId="1" fillId="0" borderId="0" xfId="0" applyFont="1" applyFill="1" applyAlignment="1">
      <alignment vertical="center" justifyLastLine="1"/>
    </xf>
    <xf numFmtId="3" fontId="1" fillId="0" borderId="0" xfId="0" applyNumberFormat="1" applyFont="1" applyFill="1" applyAlignment="1">
      <alignment vertical="center" justifyLastLine="1"/>
    </xf>
    <xf numFmtId="0" fontId="2" fillId="0" borderId="0" xfId="0" applyFont="1" applyFill="1" applyAlignment="1">
      <alignment horizontal="left" vertical="center"/>
    </xf>
    <xf numFmtId="49" fontId="2" fillId="0" borderId="0" xfId="0" applyNumberFormat="1" applyFont="1" applyFill="1" applyAlignment="1">
      <alignment vertical="center"/>
    </xf>
    <xf numFmtId="0" fontId="1" fillId="0" borderId="1" xfId="0" applyFont="1" applyFill="1" applyBorder="1" applyAlignment="1">
      <alignment vertical="center" justifyLastLine="1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/>
    <xf numFmtId="3" fontId="1" fillId="0" borderId="0" xfId="0" applyNumberFormat="1" applyFont="1" applyFill="1" applyAlignment="1">
      <alignment horizontal="right" vertical="center" justifyLastLine="1"/>
    </xf>
    <xf numFmtId="3" fontId="1" fillId="0" borderId="1" xfId="0" applyNumberFormat="1" applyFont="1" applyFill="1" applyBorder="1" applyAlignment="1">
      <alignment horizontal="right" vertical="center" justifyLastLine="1"/>
    </xf>
    <xf numFmtId="3" fontId="1" fillId="0" borderId="0" xfId="0" applyNumberFormat="1" applyFont="1" applyFill="1" applyBorder="1" applyAlignment="1">
      <alignment horizontal="right" vertical="center" justifyLastLine="1"/>
    </xf>
    <xf numFmtId="0" fontId="1" fillId="0" borderId="0" xfId="0" applyFont="1" applyFill="1"/>
    <xf numFmtId="0" fontId="2" fillId="0" borderId="0" xfId="0" applyFont="1" applyAlignment="1">
      <alignment horizontal="left" vertical="center" justifyLastLine="1"/>
    </xf>
    <xf numFmtId="3" fontId="2" fillId="0" borderId="0" xfId="0" quotePrefix="1" applyNumberFormat="1" applyFont="1" applyFill="1" applyAlignment="1">
      <alignment horizontal="left" vertical="center" justifyLastLine="1"/>
    </xf>
    <xf numFmtId="3" fontId="1" fillId="0" borderId="0" xfId="0" applyNumberFormat="1" applyFont="1" applyFill="1" applyAlignment="1">
      <alignment horizontal="left" vertical="center" justifyLastLine="1"/>
    </xf>
    <xf numFmtId="3" fontId="1" fillId="0" borderId="0" xfId="0" applyNumberFormat="1" applyFont="1" applyFill="1" applyBorder="1" applyAlignment="1">
      <alignment horizontal="left" vertical="center" justifyLastLine="1"/>
    </xf>
    <xf numFmtId="3" fontId="2" fillId="0" borderId="0" xfId="0" applyNumberFormat="1" applyFont="1" applyFill="1" applyBorder="1" applyAlignment="1">
      <alignment vertical="center" justifyLastLine="1"/>
    </xf>
    <xf numFmtId="3" fontId="2" fillId="0" borderId="0" xfId="0" applyNumberFormat="1" applyFont="1" applyFill="1" applyAlignment="1">
      <alignment horizontal="left" vertical="center" justifyLastLine="1"/>
    </xf>
    <xf numFmtId="3" fontId="2" fillId="0" borderId="1" xfId="0" applyNumberFormat="1" applyFont="1" applyFill="1" applyBorder="1" applyAlignment="1">
      <alignment horizontal="left" vertical="center" justifyLastLine="1"/>
    </xf>
    <xf numFmtId="3" fontId="1" fillId="0" borderId="4" xfId="0" applyNumberFormat="1" applyFont="1" applyFill="1" applyBorder="1" applyAlignment="1">
      <alignment horizontal="right" vertical="center" justifyLastLine="1"/>
    </xf>
    <xf numFmtId="3" fontId="1" fillId="0" borderId="1" xfId="0" applyNumberFormat="1" applyFont="1" applyFill="1" applyBorder="1" applyAlignment="1">
      <alignment horizontal="left" vertical="center" justifyLastLine="1"/>
    </xf>
    <xf numFmtId="0" fontId="1" fillId="0" borderId="0" xfId="0" applyFont="1" applyAlignment="1">
      <alignment horizontal="left" vertical="center"/>
    </xf>
    <xf numFmtId="3" fontId="1" fillId="0" borderId="0" xfId="0" applyNumberFormat="1" applyFont="1" applyBorder="1" applyAlignment="1">
      <alignment horizontal="right" vertical="center" justifyLastLine="1"/>
    </xf>
    <xf numFmtId="3" fontId="1" fillId="0" borderId="0" xfId="0" quotePrefix="1" applyNumberFormat="1" applyFont="1" applyFill="1" applyAlignment="1">
      <alignment horizontal="right" vertical="center" justifyLastLine="1"/>
    </xf>
    <xf numFmtId="0" fontId="1" fillId="0" borderId="0" xfId="0" applyFont="1" applyBorder="1"/>
    <xf numFmtId="0" fontId="1" fillId="0" borderId="1" xfId="0" applyNumberFormat="1" applyFont="1" applyBorder="1" applyAlignment="1">
      <alignment horizontal="center" vertical="center"/>
    </xf>
    <xf numFmtId="0" fontId="1" fillId="0" borderId="0" xfId="0" applyNumberFormat="1" applyFont="1" applyFill="1" applyAlignment="1">
      <alignment vertical="center" justifyLastLine="1"/>
    </xf>
    <xf numFmtId="0" fontId="1" fillId="0" borderId="0" xfId="0" applyNumberFormat="1" applyFont="1" applyFill="1" applyBorder="1" applyAlignment="1">
      <alignment vertical="center" justifyLastLine="1"/>
    </xf>
    <xf numFmtId="0" fontId="5" fillId="0" borderId="0" xfId="0" applyFont="1"/>
    <xf numFmtId="0" fontId="5" fillId="0" borderId="0" xfId="0" applyFont="1" applyBorder="1"/>
    <xf numFmtId="0" fontId="1" fillId="0" borderId="1" xfId="0" applyNumberFormat="1" applyFont="1" applyFill="1" applyBorder="1" applyAlignment="1">
      <alignment horizontal="right" vertical="center"/>
    </xf>
    <xf numFmtId="0" fontId="5" fillId="0" borderId="1" xfId="0" applyFont="1" applyBorder="1"/>
    <xf numFmtId="2" fontId="5" fillId="0" borderId="1" xfId="0" applyNumberFormat="1" applyFont="1" applyBorder="1"/>
    <xf numFmtId="3" fontId="2" fillId="0" borderId="0" xfId="0" applyNumberFormat="1" applyFont="1" applyFill="1" applyBorder="1" applyAlignment="1">
      <alignment horizontal="left" vertical="center" justifyLastLine="1"/>
    </xf>
    <xf numFmtId="3" fontId="1" fillId="0" borderId="5" xfId="0" applyNumberFormat="1" applyFont="1" applyFill="1" applyBorder="1" applyAlignment="1">
      <alignment horizontal="right" vertical="center" justifyLastLine="1"/>
    </xf>
    <xf numFmtId="2" fontId="5" fillId="0" borderId="0" xfId="0" applyNumberFormat="1" applyFont="1" applyBorder="1"/>
    <xf numFmtId="0" fontId="1" fillId="0" borderId="1" xfId="0" applyNumberFormat="1" applyFont="1" applyFill="1" applyBorder="1" applyAlignment="1">
      <alignment horizontal="center" vertical="center"/>
    </xf>
    <xf numFmtId="3" fontId="1" fillId="0" borderId="0" xfId="0" applyNumberFormat="1" applyFont="1" applyAlignment="1">
      <alignment horizontal="right" vertical="center"/>
    </xf>
    <xf numFmtId="49" fontId="1" fillId="0" borderId="2" xfId="0" quotePrefix="1" applyNumberFormat="1" applyFont="1" applyFill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49" fontId="1" fillId="0" borderId="0" xfId="0" applyNumberFormat="1" applyFont="1" applyBorder="1" applyAlignment="1">
      <alignment horizontal="center" vertical="center" justifyLastLine="1"/>
    </xf>
    <xf numFmtId="49" fontId="1" fillId="0" borderId="2" xfId="0" applyNumberFormat="1" applyFont="1" applyBorder="1" applyAlignment="1">
      <alignment horizontal="left" vertical="center" indent="1"/>
    </xf>
    <xf numFmtId="49" fontId="1" fillId="0" borderId="0" xfId="0" applyNumberFormat="1" applyFont="1" applyAlignment="1">
      <alignment horizontal="center" vertical="center" justifyLastLine="1"/>
    </xf>
    <xf numFmtId="49" fontId="1" fillId="0" borderId="1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3" fontId="1" fillId="0" borderId="0" xfId="0" applyNumberFormat="1" applyFont="1" applyFill="1" applyAlignment="1">
      <alignment horizontal="right" vertical="center"/>
    </xf>
    <xf numFmtId="49" fontId="1" fillId="0" borderId="0" xfId="0" quotePrefix="1" applyNumberFormat="1" applyFont="1" applyAlignment="1">
      <alignment horizontal="right" vertical="center"/>
    </xf>
    <xf numFmtId="49" fontId="7" fillId="0" borderId="0" xfId="0" quotePrefix="1" applyNumberFormat="1" applyFont="1" applyBorder="1" applyAlignment="1">
      <alignment horizontal="right" vertical="center"/>
    </xf>
    <xf numFmtId="3" fontId="5" fillId="0" borderId="0" xfId="0" applyNumberFormat="1" applyFont="1" applyBorder="1" applyAlignment="1">
      <alignment horizontal="right" vertical="center"/>
    </xf>
    <xf numFmtId="3" fontId="5" fillId="0" borderId="0" xfId="0" applyNumberFormat="1" applyFont="1" applyAlignment="1">
      <alignment horizontal="right" vertical="center"/>
    </xf>
    <xf numFmtId="49" fontId="5" fillId="0" borderId="2" xfId="0" quotePrefix="1" applyNumberFormat="1" applyFont="1" applyBorder="1" applyAlignment="1">
      <alignment horizontal="left" vertical="center"/>
    </xf>
    <xf numFmtId="49" fontId="5" fillId="0" borderId="2" xfId="0" applyNumberFormat="1" applyFont="1" applyBorder="1" applyAlignment="1">
      <alignment horizontal="left" vertical="center" indent="1"/>
    </xf>
    <xf numFmtId="49" fontId="5" fillId="0" borderId="0" xfId="0" applyNumberFormat="1" applyFont="1" applyBorder="1" applyAlignment="1">
      <alignment horizontal="left" vertical="center" indent="1"/>
    </xf>
    <xf numFmtId="49" fontId="1" fillId="0" borderId="2" xfId="0" applyNumberFormat="1" applyFont="1" applyBorder="1" applyAlignment="1">
      <alignment horizontal="left" vertical="center" justifyLastLine="1"/>
    </xf>
    <xf numFmtId="49" fontId="1" fillId="0" borderId="2" xfId="0" applyNumberFormat="1" applyFont="1" applyBorder="1" applyAlignment="1">
      <alignment horizontal="left" vertical="center" indent="1" justifyLastLine="1"/>
    </xf>
    <xf numFmtId="49" fontId="2" fillId="0" borderId="0" xfId="0" applyNumberFormat="1" applyFont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left" vertical="center" justifyLastLine="1"/>
    </xf>
    <xf numFmtId="49" fontId="1" fillId="0" borderId="2" xfId="0" applyNumberFormat="1" applyFont="1" applyBorder="1" applyAlignment="1">
      <alignment horizontal="left" vertical="center" indent="2" justifyLastLine="1"/>
    </xf>
    <xf numFmtId="49" fontId="1" fillId="0" borderId="3" xfId="0" applyNumberFormat="1" applyFont="1" applyBorder="1" applyAlignment="1">
      <alignment horizontal="left" vertical="center" indent="1" justifyLastLine="1"/>
    </xf>
    <xf numFmtId="49" fontId="1" fillId="0" borderId="0" xfId="0" applyNumberFormat="1" applyFont="1" applyFill="1" applyAlignment="1">
      <alignment horizontal="right" vertical="center" justifyLastLine="1"/>
    </xf>
    <xf numFmtId="49" fontId="1" fillId="0" borderId="1" xfId="0" applyNumberFormat="1" applyFont="1" applyFill="1" applyBorder="1" applyAlignment="1">
      <alignment horizontal="right" vertical="center" justifyLastLine="1"/>
    </xf>
    <xf numFmtId="49" fontId="1" fillId="0" borderId="3" xfId="0" applyNumberFormat="1" applyFont="1" applyBorder="1" applyAlignment="1">
      <alignment horizontal="center" vertical="center"/>
    </xf>
    <xf numFmtId="49" fontId="1" fillId="0" borderId="0" xfId="0" applyNumberFormat="1" applyFont="1" applyBorder="1" applyAlignment="1">
      <alignment horizontal="center" vertical="center"/>
    </xf>
    <xf numFmtId="164" fontId="1" fillId="0" borderId="0" xfId="0" applyNumberFormat="1" applyFont="1" applyBorder="1" applyAlignment="1">
      <alignment horizontal="right" vertical="center" justifyLastLine="1"/>
    </xf>
    <xf numFmtId="49" fontId="5" fillId="0" borderId="1" xfId="0" quotePrefix="1" applyNumberFormat="1" applyFont="1" applyBorder="1" applyAlignment="1">
      <alignment horizontal="left" vertical="center"/>
    </xf>
    <xf numFmtId="49" fontId="5" fillId="0" borderId="1" xfId="0" applyNumberFormat="1" applyFont="1" applyBorder="1" applyAlignment="1">
      <alignment horizontal="left" vertical="center" indent="1"/>
    </xf>
    <xf numFmtId="2" fontId="5" fillId="0" borderId="0" xfId="0" applyNumberFormat="1" applyFont="1" applyBorder="1" applyAlignment="1">
      <alignment horizontal="right" vertical="center"/>
    </xf>
    <xf numFmtId="2" fontId="5" fillId="0" borderId="1" xfId="0" applyNumberFormat="1" applyFont="1" applyBorder="1" applyAlignment="1">
      <alignment horizontal="right" vertical="center"/>
    </xf>
    <xf numFmtId="49" fontId="1" fillId="0" borderId="1" xfId="0" applyNumberFormat="1" applyFont="1" applyFill="1" applyBorder="1" applyAlignment="1">
      <alignment horizontal="left" vertical="center" justifyLastLine="1"/>
    </xf>
    <xf numFmtId="49" fontId="1" fillId="0" borderId="2" xfId="0" applyNumberFormat="1" applyFont="1" applyFill="1" applyBorder="1" applyAlignment="1">
      <alignment horizontal="left" vertical="center" justifyLastLine="1"/>
    </xf>
    <xf numFmtId="49" fontId="1" fillId="0" borderId="2" xfId="0" applyNumberFormat="1" applyFont="1" applyFill="1" applyBorder="1" applyAlignment="1">
      <alignment horizontal="left" vertical="center" indent="1" justifyLastLine="1"/>
    </xf>
    <xf numFmtId="3" fontId="1" fillId="0" borderId="0" xfId="0" quotePrefix="1" applyNumberFormat="1" applyFont="1" applyFill="1" applyBorder="1" applyAlignment="1">
      <alignment horizontal="right" vertical="center"/>
    </xf>
    <xf numFmtId="3" fontId="1" fillId="0" borderId="0" xfId="0" applyNumberFormat="1" applyFont="1" applyFill="1" applyBorder="1" applyAlignment="1">
      <alignment horizontal="right" vertical="center"/>
    </xf>
    <xf numFmtId="3" fontId="1" fillId="0" borderId="0" xfId="0" quotePrefix="1" applyNumberFormat="1" applyFont="1" applyFill="1" applyAlignment="1">
      <alignment horizontal="right" vertical="center"/>
    </xf>
    <xf numFmtId="3" fontId="1" fillId="0" borderId="1" xfId="0" applyNumberFormat="1" applyFont="1" applyFill="1" applyBorder="1" applyAlignment="1">
      <alignment horizontal="right" vertical="center"/>
    </xf>
    <xf numFmtId="49" fontId="1" fillId="0" borderId="0" xfId="0" quotePrefix="1" applyNumberFormat="1" applyFont="1" applyFill="1" applyAlignment="1">
      <alignment horizontal="right" vertical="center" justifyLastLine="1"/>
    </xf>
    <xf numFmtId="49" fontId="1" fillId="0" borderId="2" xfId="0" applyNumberFormat="1" applyFont="1" applyBorder="1" applyAlignment="1">
      <alignment horizontal="left" vertical="center"/>
    </xf>
    <xf numFmtId="0" fontId="1" fillId="0" borderId="0" xfId="0" quotePrefix="1" applyNumberFormat="1" applyFont="1" applyFill="1" applyBorder="1" applyAlignment="1">
      <alignment horizontal="right" vertical="center"/>
    </xf>
    <xf numFmtId="49" fontId="1" fillId="0" borderId="0" xfId="0" applyNumberFormat="1" applyFont="1" applyBorder="1" applyAlignment="1">
      <alignment horizontal="left" vertical="center"/>
    </xf>
    <xf numFmtId="49" fontId="1" fillId="0" borderId="1" xfId="0" applyNumberFormat="1" applyFont="1" applyBorder="1" applyAlignment="1">
      <alignment horizontal="left" vertical="center"/>
    </xf>
    <xf numFmtId="49" fontId="2" fillId="0" borderId="0" xfId="0" applyNumberFormat="1" applyFont="1" applyBorder="1" applyAlignment="1">
      <alignment horizontal="left" vertical="center"/>
    </xf>
    <xf numFmtId="0" fontId="1" fillId="0" borderId="0" xfId="0" applyNumberFormat="1" applyFont="1" applyBorder="1" applyAlignment="1">
      <alignment vertical="center"/>
    </xf>
    <xf numFmtId="49" fontId="5" fillId="0" borderId="0" xfId="0" applyNumberFormat="1" applyFont="1" applyBorder="1" applyAlignment="1">
      <alignment horizontal="left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2" xfId="0" applyFont="1" applyBorder="1" applyAlignment="1">
      <alignment vertical="center" justifyLastLine="1"/>
    </xf>
    <xf numFmtId="3" fontId="1" fillId="0" borderId="2" xfId="0" applyNumberFormat="1" applyFont="1" applyFill="1" applyBorder="1" applyAlignment="1">
      <alignment horizontal="right" vertical="center" justifyLastLine="1"/>
    </xf>
    <xf numFmtId="0" fontId="1" fillId="0" borderId="2" xfId="0" applyFont="1" applyBorder="1" applyAlignment="1">
      <alignment vertical="center"/>
    </xf>
    <xf numFmtId="3" fontId="1" fillId="0" borderId="2" xfId="0" applyNumberFormat="1" applyFont="1" applyBorder="1" applyAlignment="1">
      <alignment horizontal="right" vertical="center"/>
    </xf>
    <xf numFmtId="49" fontId="5" fillId="0" borderId="2" xfId="0" applyNumberFormat="1" applyFont="1" applyBorder="1" applyAlignment="1">
      <alignment horizontal="left" vertical="center"/>
    </xf>
    <xf numFmtId="49" fontId="1" fillId="0" borderId="0" xfId="0" quotePrefix="1" applyNumberFormat="1" applyFont="1" applyFill="1" applyAlignment="1">
      <alignment horizontal="right" vertical="center"/>
    </xf>
    <xf numFmtId="49" fontId="1" fillId="0" borderId="0" xfId="0" quotePrefix="1" applyNumberFormat="1" applyFont="1" applyFill="1" applyBorder="1" applyAlignment="1">
      <alignment horizontal="right" vertical="center"/>
    </xf>
    <xf numFmtId="49" fontId="7" fillId="0" borderId="0" xfId="0" quotePrefix="1" applyNumberFormat="1" applyFont="1" applyAlignment="1">
      <alignment horizontal="right" vertical="center"/>
    </xf>
    <xf numFmtId="49" fontId="1" fillId="0" borderId="1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49" fontId="1" fillId="0" borderId="1" xfId="0" applyNumberFormat="1" applyFont="1" applyBorder="1" applyAlignment="1">
      <alignment horizontal="center" vertical="center"/>
    </xf>
    <xf numFmtId="49" fontId="1" fillId="0" borderId="2" xfId="0" quotePrefix="1" applyNumberFormat="1" applyFont="1" applyBorder="1" applyAlignment="1">
      <alignment horizontal="right" vertical="center"/>
    </xf>
    <xf numFmtId="49" fontId="1" fillId="0" borderId="3" xfId="0" applyNumberFormat="1" applyFont="1" applyBorder="1" applyAlignment="1">
      <alignment horizontal="left" vertical="center" indent="1"/>
    </xf>
    <xf numFmtId="49" fontId="5" fillId="0" borderId="1" xfId="0" applyNumberFormat="1" applyFont="1" applyBorder="1" applyAlignment="1">
      <alignment horizontal="left" vertical="center" indent="2"/>
    </xf>
    <xf numFmtId="0" fontId="1" fillId="0" borderId="0" xfId="0" applyNumberFormat="1" applyFont="1" applyFill="1" applyBorder="1" applyAlignment="1">
      <alignment horizontal="right" vertical="center"/>
    </xf>
    <xf numFmtId="0" fontId="1" fillId="0" borderId="0" xfId="0" applyNumberFormat="1" applyFont="1" applyBorder="1" applyAlignment="1">
      <alignment horizontal="centerContinuous" vertical="center" justifyLastLine="1"/>
    </xf>
    <xf numFmtId="3" fontId="1" fillId="0" borderId="2" xfId="0" applyNumberFormat="1" applyFont="1" applyFill="1" applyBorder="1" applyAlignment="1">
      <alignment horizontal="right" vertical="center"/>
    </xf>
    <xf numFmtId="3" fontId="1" fillId="0" borderId="0" xfId="0" quotePrefix="1" applyNumberFormat="1" applyFont="1" applyAlignment="1">
      <alignment horizontal="right" vertical="center"/>
    </xf>
    <xf numFmtId="0" fontId="1" fillId="0" borderId="1" xfId="0" applyNumberFormat="1" applyFont="1" applyFill="1" applyBorder="1" applyAlignment="1">
      <alignment horizontal="right" vertical="center" justifyLastLine="1"/>
    </xf>
    <xf numFmtId="0" fontId="1" fillId="0" borderId="0" xfId="0" applyNumberFormat="1" applyFont="1" applyBorder="1" applyAlignment="1">
      <alignment horizontal="right" vertical="center" justifyLastLine="1"/>
    </xf>
    <xf numFmtId="0" fontId="1" fillId="0" borderId="0" xfId="0" applyNumberFormat="1" applyFont="1" applyFill="1" applyAlignment="1">
      <alignment horizontal="right" vertical="center" justifyLastLine="1"/>
    </xf>
    <xf numFmtId="0" fontId="1" fillId="0" borderId="0" xfId="0" applyNumberFormat="1" applyFont="1" applyFill="1" applyBorder="1" applyAlignment="1">
      <alignment horizontal="right" vertical="center" justifyLastLine="1"/>
    </xf>
    <xf numFmtId="0" fontId="1" fillId="0" borderId="0" xfId="0" applyNumberFormat="1" applyFont="1" applyAlignment="1">
      <alignment horizontal="right" vertical="center" justifyLastLine="1"/>
    </xf>
    <xf numFmtId="0" fontId="1" fillId="0" borderId="1" xfId="0" applyNumberFormat="1" applyFont="1" applyBorder="1" applyAlignment="1">
      <alignment horizontal="right" vertical="center" justifyLastLine="1"/>
    </xf>
    <xf numFmtId="0" fontId="2" fillId="0" borderId="0" xfId="0" applyNumberFormat="1" applyFont="1" applyBorder="1" applyAlignment="1">
      <alignment horizontal="left" vertical="center" justifyLastLine="1"/>
    </xf>
    <xf numFmtId="0" fontId="2" fillId="0" borderId="0" xfId="0" applyNumberFormat="1" applyFont="1" applyFill="1" applyAlignment="1">
      <alignment horizontal="left" vertical="center" justifyLastLine="1"/>
    </xf>
    <xf numFmtId="0" fontId="2" fillId="0" borderId="1" xfId="0" applyNumberFormat="1" applyFont="1" applyFill="1" applyBorder="1" applyAlignment="1">
      <alignment horizontal="left" vertical="center" justifyLastLine="1"/>
    </xf>
    <xf numFmtId="0" fontId="5" fillId="0" borderId="0" xfId="0" applyNumberFormat="1" applyFont="1" applyBorder="1"/>
    <xf numFmtId="0" fontId="5" fillId="0" borderId="0" xfId="0" applyNumberFormat="1" applyFont="1"/>
    <xf numFmtId="49" fontId="2" fillId="0" borderId="0" xfId="0" applyNumberFormat="1" applyFont="1" applyAlignment="1">
      <alignment horizontal="left" vertical="center"/>
    </xf>
    <xf numFmtId="0" fontId="1" fillId="0" borderId="0" xfId="0" applyFont="1" applyAlignment="1">
      <alignment vertical="center"/>
    </xf>
    <xf numFmtId="0" fontId="1" fillId="0" borderId="0" xfId="0" applyNumberFormat="1" applyFont="1" applyFill="1" applyAlignment="1">
      <alignment horizontal="right" vertical="center"/>
    </xf>
    <xf numFmtId="49" fontId="1" fillId="0" borderId="1" xfId="0" applyNumberFormat="1" applyFont="1" applyBorder="1" applyAlignment="1">
      <alignment horizontal="center" vertical="center"/>
    </xf>
    <xf numFmtId="49" fontId="1" fillId="0" borderId="0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left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49" fontId="1" fillId="0" borderId="2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49" fontId="8" fillId="0" borderId="0" xfId="0" applyNumberFormat="1" applyFont="1" applyBorder="1" applyAlignment="1">
      <alignment horizontal="left" vertical="center"/>
    </xf>
    <xf numFmtId="49" fontId="1" fillId="0" borderId="0" xfId="0" quotePrefix="1" applyNumberFormat="1" applyFont="1" applyFill="1" applyBorder="1" applyAlignment="1">
      <alignment horizontal="right" vertical="center" justifyLastLine="1"/>
    </xf>
    <xf numFmtId="0" fontId="1" fillId="0" borderId="0" xfId="0" applyFont="1" applyAlignment="1">
      <alignment vertical="center"/>
    </xf>
    <xf numFmtId="49" fontId="2" fillId="0" borderId="0" xfId="0" applyNumberFormat="1" applyFont="1" applyBorder="1" applyAlignment="1">
      <alignment horizontal="left" vertical="center"/>
    </xf>
    <xf numFmtId="0" fontId="1" fillId="0" borderId="0" xfId="0" applyFont="1" applyAlignment="1">
      <alignment vertical="center"/>
    </xf>
    <xf numFmtId="49" fontId="8" fillId="0" borderId="0" xfId="0" applyNumberFormat="1" applyFont="1" applyAlignment="1">
      <alignment horizontal="left" vertical="center"/>
    </xf>
    <xf numFmtId="49" fontId="2" fillId="0" borderId="0" xfId="0" applyNumberFormat="1" applyFont="1" applyAlignment="1">
      <alignment horizontal="left" vertical="center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3" fontId="1" fillId="0" borderId="1" xfId="0" quotePrefix="1" applyNumberFormat="1" applyFont="1" applyFill="1" applyBorder="1" applyAlignment="1">
      <alignment horizontal="right" vertical="center"/>
    </xf>
    <xf numFmtId="49" fontId="2" fillId="0" borderId="0" xfId="0" applyNumberFormat="1" applyFont="1" applyAlignment="1">
      <alignment horizontal="left" vertical="center"/>
    </xf>
    <xf numFmtId="49" fontId="2" fillId="0" borderId="0" xfId="0" applyNumberFormat="1" applyFont="1" applyAlignment="1">
      <alignment horizontal="left" vertical="center"/>
    </xf>
    <xf numFmtId="49" fontId="2" fillId="0" borderId="0" xfId="0" applyNumberFormat="1" applyFont="1" applyBorder="1" applyAlignment="1">
      <alignment horizontal="left" vertical="center"/>
    </xf>
    <xf numFmtId="49" fontId="2" fillId="0" borderId="0" xfId="0" applyNumberFormat="1" applyFont="1" applyAlignment="1">
      <alignment horizontal="left" vertical="center"/>
    </xf>
    <xf numFmtId="0" fontId="1" fillId="0" borderId="3" xfId="0" applyFont="1" applyBorder="1" applyAlignment="1">
      <alignment vertical="center" justifyLastLine="1"/>
    </xf>
    <xf numFmtId="49" fontId="2" fillId="0" borderId="3" xfId="0" applyNumberFormat="1" applyFont="1" applyFill="1" applyBorder="1" applyAlignment="1">
      <alignment vertical="center" justifyLastLine="1"/>
    </xf>
    <xf numFmtId="0" fontId="2" fillId="0" borderId="3" xfId="0" applyFont="1" applyFill="1" applyBorder="1" applyAlignment="1">
      <alignment horizontal="left" vertical="center" justifyLastLine="1"/>
    </xf>
    <xf numFmtId="49" fontId="2" fillId="0" borderId="3" xfId="0" applyNumberFormat="1" applyFont="1" applyFill="1" applyBorder="1" applyAlignment="1">
      <alignment horizontal="left" vertical="center" justifyLastLine="1"/>
    </xf>
    <xf numFmtId="49" fontId="1" fillId="0" borderId="3" xfId="0" applyNumberFormat="1" applyFont="1" applyBorder="1" applyAlignment="1">
      <alignment vertical="center" justifyLastLine="1"/>
    </xf>
    <xf numFmtId="49" fontId="2" fillId="0" borderId="0" xfId="0" applyNumberFormat="1" applyFont="1" applyBorder="1" applyAlignment="1">
      <alignment horizontal="left" vertical="center"/>
    </xf>
    <xf numFmtId="49" fontId="2" fillId="0" borderId="0" xfId="0" applyNumberFormat="1" applyFont="1" applyAlignment="1">
      <alignment horizontal="left" vertical="center"/>
    </xf>
    <xf numFmtId="49" fontId="1" fillId="0" borderId="0" xfId="0" applyNumberFormat="1" applyFont="1" applyBorder="1" applyAlignment="1">
      <alignment horizontal="left" vertical="center" indent="1"/>
    </xf>
    <xf numFmtId="49" fontId="1" fillId="0" borderId="2" xfId="0" applyNumberFormat="1" applyFont="1" applyBorder="1" applyAlignment="1">
      <alignment horizontal="left" vertical="center" indent="2"/>
    </xf>
    <xf numFmtId="49" fontId="0" fillId="0" borderId="0" xfId="0" applyNumberFormat="1" applyAlignment="1">
      <alignment horizontal="left" vertical="center"/>
    </xf>
    <xf numFmtId="49" fontId="0" fillId="0" borderId="0" xfId="0" applyNumberFormat="1" applyBorder="1" applyAlignment="1">
      <alignment vertical="center"/>
    </xf>
    <xf numFmtId="49" fontId="2" fillId="0" borderId="0" xfId="0" applyNumberFormat="1" applyFont="1" applyAlignment="1">
      <alignment horizontal="left" vertical="center"/>
    </xf>
    <xf numFmtId="0" fontId="1" fillId="0" borderId="0" xfId="0" applyFont="1" applyFill="1" applyBorder="1" applyAlignment="1">
      <alignment vertical="center" justifyLastLine="1"/>
    </xf>
    <xf numFmtId="49" fontId="2" fillId="0" borderId="0" xfId="0" applyNumberFormat="1" applyFont="1" applyAlignment="1">
      <alignment horizontal="left" vertical="center"/>
    </xf>
    <xf numFmtId="3" fontId="5" fillId="0" borderId="2" xfId="0" applyNumberFormat="1" applyFont="1" applyBorder="1" applyAlignment="1">
      <alignment horizontal="right" vertical="center"/>
    </xf>
    <xf numFmtId="0" fontId="5" fillId="0" borderId="2" xfId="0" applyFont="1" applyBorder="1"/>
    <xf numFmtId="0" fontId="5" fillId="0" borderId="2" xfId="0" applyNumberFormat="1" applyFont="1" applyBorder="1"/>
    <xf numFmtId="49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1" fillId="0" borderId="3" xfId="0" quotePrefix="1" applyNumberFormat="1" applyFont="1" applyBorder="1" applyAlignment="1">
      <alignment horizontal="left" vertical="center"/>
    </xf>
    <xf numFmtId="49" fontId="2" fillId="0" borderId="2" xfId="0" applyNumberFormat="1" applyFont="1" applyBorder="1" applyAlignment="1">
      <alignment horizontal="left" vertical="center"/>
    </xf>
    <xf numFmtId="3" fontId="1" fillId="0" borderId="2" xfId="0" quotePrefix="1" applyNumberFormat="1" applyFont="1" applyBorder="1" applyAlignment="1">
      <alignment horizontal="right" vertical="center"/>
    </xf>
    <xf numFmtId="3" fontId="1" fillId="0" borderId="2" xfId="0" quotePrefix="1" applyNumberFormat="1" applyFont="1" applyFill="1" applyBorder="1" applyAlignment="1">
      <alignment horizontal="right" vertical="center" justifyLastLine="1"/>
    </xf>
    <xf numFmtId="3" fontId="2" fillId="0" borderId="2" xfId="0" quotePrefix="1" applyNumberFormat="1" applyFont="1" applyFill="1" applyBorder="1" applyAlignment="1">
      <alignment vertical="center" justifyLastLine="1"/>
    </xf>
    <xf numFmtId="49" fontId="2" fillId="0" borderId="2" xfId="0" quotePrefix="1" applyNumberFormat="1" applyFont="1" applyFill="1" applyBorder="1" applyAlignment="1">
      <alignment horizontal="left" vertical="center" justifyLastLine="1"/>
    </xf>
    <xf numFmtId="49" fontId="2" fillId="0" borderId="2" xfId="0" applyNumberFormat="1" applyFont="1" applyFill="1" applyBorder="1" applyAlignment="1">
      <alignment horizontal="left" vertical="center"/>
    </xf>
    <xf numFmtId="3" fontId="4" fillId="0" borderId="2" xfId="0" applyNumberFormat="1" applyFont="1" applyBorder="1" applyAlignment="1">
      <alignment horizontal="right" vertical="center"/>
    </xf>
    <xf numFmtId="49" fontId="6" fillId="0" borderId="2" xfId="0" applyNumberFormat="1" applyFont="1" applyBorder="1" applyAlignment="1">
      <alignment horizontal="left" vertical="center"/>
    </xf>
    <xf numFmtId="3" fontId="4" fillId="0" borderId="2" xfId="0" applyNumberFormat="1" applyFont="1" applyBorder="1" applyAlignment="1">
      <alignment vertical="center"/>
    </xf>
    <xf numFmtId="49" fontId="7" fillId="0" borderId="2" xfId="0" quotePrefix="1" applyNumberFormat="1" applyFont="1" applyBorder="1" applyAlignment="1">
      <alignment horizontal="right" vertical="center"/>
    </xf>
    <xf numFmtId="49" fontId="6" fillId="0" borderId="2" xfId="0" applyNumberFormat="1" applyFont="1" applyBorder="1" applyAlignment="1">
      <alignment vertical="center"/>
    </xf>
    <xf numFmtId="49" fontId="5" fillId="0" borderId="3" xfId="0" applyNumberFormat="1" applyFont="1" applyBorder="1" applyAlignment="1">
      <alignment horizontal="left" vertical="center" indent="1"/>
    </xf>
    <xf numFmtId="49" fontId="8" fillId="0" borderId="2" xfId="0" applyNumberFormat="1" applyFont="1" applyBorder="1" applyAlignment="1">
      <alignment horizontal="left" vertical="center"/>
    </xf>
    <xf numFmtId="3" fontId="5" fillId="0" borderId="1" xfId="0" applyNumberFormat="1" applyFont="1" applyBorder="1" applyAlignment="1">
      <alignment horizontal="right" vertical="center"/>
    </xf>
    <xf numFmtId="0" fontId="5" fillId="0" borderId="1" xfId="0" applyNumberFormat="1" applyFont="1" applyBorder="1"/>
    <xf numFmtId="3" fontId="5" fillId="0" borderId="1" xfId="0" applyNumberFormat="1" applyFont="1" applyBorder="1"/>
    <xf numFmtId="164" fontId="1" fillId="0" borderId="3" xfId="0" applyNumberFormat="1" applyFont="1" applyBorder="1" applyAlignment="1">
      <alignment horizontal="right" vertical="center" justifyLastLine="1"/>
    </xf>
    <xf numFmtId="49" fontId="2" fillId="0" borderId="0" xfId="0" applyNumberFormat="1" applyFont="1" applyAlignment="1">
      <alignment horizontal="left"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49" fontId="1" fillId="0" borderId="0" xfId="0" applyNumberFormat="1" applyFont="1" applyFill="1" applyBorder="1" applyAlignment="1">
      <alignment horizontal="center" vertical="center"/>
    </xf>
    <xf numFmtId="3" fontId="1" fillId="0" borderId="0" xfId="0" applyNumberFormat="1" applyFont="1" applyAlignment="1">
      <alignment vertical="center"/>
    </xf>
    <xf numFmtId="3" fontId="5" fillId="0" borderId="0" xfId="0" applyNumberFormat="1" applyFont="1"/>
    <xf numFmtId="0" fontId="1" fillId="0" borderId="2" xfId="0" applyNumberFormat="1" applyFont="1" applyBorder="1" applyAlignment="1">
      <alignment vertical="center"/>
    </xf>
    <xf numFmtId="0" fontId="0" fillId="0" borderId="0" xfId="0" applyBorder="1" applyAlignment="1">
      <alignment horizontal="left" vertical="center"/>
    </xf>
    <xf numFmtId="0" fontId="1" fillId="0" borderId="0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49" fontId="1" fillId="0" borderId="0" xfId="0" applyNumberFormat="1" applyFon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0" xfId="0" applyAlignment="1"/>
    <xf numFmtId="49" fontId="0" fillId="0" borderId="0" xfId="0" applyNumberFormat="1" applyBorder="1" applyAlignment="1">
      <alignment horizontal="center" vertical="center"/>
    </xf>
    <xf numFmtId="0" fontId="0" fillId="0" borderId="0" xfId="0" applyBorder="1" applyAlignment="1"/>
    <xf numFmtId="49" fontId="0" fillId="0" borderId="0" xfId="0" applyNumberFormat="1" applyAlignment="1">
      <alignment horizontal="left" vertical="center"/>
    </xf>
    <xf numFmtId="49" fontId="9" fillId="0" borderId="0" xfId="0" quotePrefix="1" applyNumberFormat="1" applyFont="1" applyFill="1" applyAlignment="1">
      <alignment horizontal="right" vertical="center" justifyLastLine="1"/>
    </xf>
    <xf numFmtId="49" fontId="0" fillId="0" borderId="0" xfId="0" applyNumberFormat="1" applyAlignment="1">
      <alignment vertical="center"/>
    </xf>
    <xf numFmtId="49" fontId="0" fillId="0" borderId="0" xfId="0" applyNumberFormat="1" applyBorder="1" applyAlignment="1">
      <alignment horizontal="left" vertical="center"/>
    </xf>
    <xf numFmtId="3" fontId="5" fillId="0" borderId="2" xfId="0" quotePrefix="1" applyNumberFormat="1" applyFont="1" applyBorder="1" applyAlignment="1">
      <alignment horizontal="right" vertical="center"/>
    </xf>
    <xf numFmtId="49" fontId="2" fillId="0" borderId="0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49" fontId="1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49" fontId="1" fillId="0" borderId="3" xfId="0" applyNumberFormat="1" applyFont="1" applyBorder="1" applyAlignment="1">
      <alignment horizontal="left" vertical="center"/>
    </xf>
    <xf numFmtId="49" fontId="7" fillId="0" borderId="1" xfId="0" quotePrefix="1" applyNumberFormat="1" applyFont="1" applyBorder="1" applyAlignment="1">
      <alignment horizontal="right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1" fillId="0" borderId="3" xfId="0" applyNumberFormat="1" applyFont="1" applyBorder="1" applyAlignment="1">
      <alignment vertical="center"/>
    </xf>
    <xf numFmtId="0" fontId="0" fillId="0" borderId="3" xfId="0" applyBorder="1" applyAlignment="1">
      <alignment vertical="center"/>
    </xf>
    <xf numFmtId="49" fontId="2" fillId="0" borderId="0" xfId="0" applyNumberFormat="1" applyFont="1" applyAlignment="1">
      <alignment horizontal="left" vertical="center"/>
    </xf>
    <xf numFmtId="0" fontId="0" fillId="0" borderId="0" xfId="0" applyAlignment="1">
      <alignment horizontal="left" vertical="center"/>
    </xf>
    <xf numFmtId="49" fontId="1" fillId="0" borderId="3" xfId="0" applyNumberFormat="1" applyFont="1" applyFill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49" fontId="2" fillId="0" borderId="0" xfId="0" applyNumberFormat="1" applyFont="1" applyFill="1" applyBorder="1" applyAlignment="1">
      <alignment horizontal="left" vertical="center"/>
    </xf>
    <xf numFmtId="0" fontId="0" fillId="0" borderId="0" xfId="0" applyAlignment="1">
      <alignment vertical="center"/>
    </xf>
    <xf numFmtId="49" fontId="2" fillId="0" borderId="0" xfId="0" applyNumberFormat="1" applyFont="1" applyFill="1" applyAlignment="1">
      <alignment horizontal="left" vertical="center"/>
    </xf>
    <xf numFmtId="49" fontId="1" fillId="0" borderId="0" xfId="0" applyNumberFormat="1" applyFont="1" applyBorder="1" applyAlignment="1">
      <alignment horizontal="center" vertical="center"/>
    </xf>
    <xf numFmtId="49" fontId="5" fillId="0" borderId="0" xfId="0" applyNumberFormat="1" applyFont="1" applyBorder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0" fontId="0" fillId="0" borderId="1" xfId="0" applyBorder="1" applyAlignment="1">
      <alignment vertical="center"/>
    </xf>
    <xf numFmtId="49" fontId="5" fillId="0" borderId="1" xfId="0" applyNumberFormat="1" applyFon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2" fillId="0" borderId="3" xfId="0" applyNumberFormat="1" applyFont="1" applyBorder="1" applyAlignment="1">
      <alignment horizontal="left" vertical="center"/>
    </xf>
    <xf numFmtId="49" fontId="0" fillId="0" borderId="3" xfId="0" applyNumberFormat="1" applyBorder="1" applyAlignment="1">
      <alignment horizontal="left" vertical="center"/>
    </xf>
    <xf numFmtId="49" fontId="1" fillId="0" borderId="3" xfId="0" applyNumberFormat="1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1" fillId="0" borderId="0" xfId="0" quotePrefix="1" applyNumberFormat="1" applyFont="1" applyBorder="1" applyAlignment="1">
      <alignment horizontal="center" vertical="center"/>
    </xf>
    <xf numFmtId="49" fontId="1" fillId="0" borderId="1" xfId="0" quotePrefix="1" applyNumberFormat="1" applyFont="1" applyBorder="1" applyAlignment="1">
      <alignment horizontal="center" vertical="center"/>
    </xf>
    <xf numFmtId="49" fontId="1" fillId="0" borderId="3" xfId="0" quotePrefix="1" applyNumberFormat="1" applyFont="1" applyBorder="1" applyAlignment="1">
      <alignment horizontal="left" vertical="center"/>
    </xf>
    <xf numFmtId="49" fontId="2" fillId="0" borderId="0" xfId="0" applyNumberFormat="1" applyFont="1" applyBorder="1" applyAlignment="1">
      <alignment horizontal="left" vertical="center"/>
    </xf>
    <xf numFmtId="49" fontId="1" fillId="0" borderId="3" xfId="0" applyNumberFormat="1" applyFont="1" applyBorder="1" applyAlignment="1">
      <alignment horizontal="left" vertical="center"/>
    </xf>
    <xf numFmtId="49" fontId="1" fillId="0" borderId="0" xfId="0" applyNumberFormat="1" applyFont="1" applyAlignment="1">
      <alignment horizontal="left" vertical="center" wrapText="1"/>
    </xf>
    <xf numFmtId="0" fontId="0" fillId="0" borderId="0" xfId="0" applyAlignment="1">
      <alignment vertical="center" wrapText="1"/>
    </xf>
    <xf numFmtId="49" fontId="1" fillId="0" borderId="0" xfId="0" applyNumberFormat="1" applyFont="1" applyAlignment="1">
      <alignment horizontal="left" vertical="center"/>
    </xf>
    <xf numFmtId="49" fontId="1" fillId="0" borderId="1" xfId="0" applyNumberFormat="1" applyFont="1" applyBorder="1" applyAlignment="1">
      <alignment vertical="center"/>
    </xf>
    <xf numFmtId="49" fontId="5" fillId="0" borderId="0" xfId="0" applyNumberFormat="1" applyFont="1" applyBorder="1" applyAlignment="1">
      <alignment horizontal="left" vertical="center"/>
    </xf>
    <xf numFmtId="49" fontId="5" fillId="0" borderId="0" xfId="0" applyNumberFormat="1" applyFont="1" applyAlignment="1">
      <alignment horizontal="left" vertical="center"/>
    </xf>
    <xf numFmtId="49" fontId="3" fillId="0" borderId="0" xfId="0" applyNumberFormat="1" applyFont="1" applyFill="1" applyBorder="1" applyAlignment="1">
      <alignment horizontal="left" vertical="center"/>
    </xf>
    <xf numFmtId="49" fontId="1" fillId="0" borderId="0" xfId="0" applyNumberFormat="1" applyFont="1" applyFill="1" applyAlignment="1">
      <alignment horizontal="left" vertical="center"/>
    </xf>
    <xf numFmtId="49" fontId="1" fillId="0" borderId="0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/>
    <xf numFmtId="49" fontId="1" fillId="0" borderId="3" xfId="0" quotePrefix="1" applyNumberFormat="1" applyFont="1" applyFill="1" applyBorder="1" applyAlignment="1">
      <alignment horizontal="left" vertical="center"/>
    </xf>
    <xf numFmtId="49" fontId="1" fillId="0" borderId="0" xfId="0" applyNumberFormat="1" applyFont="1" applyBorder="1" applyAlignment="1">
      <alignment horizontal="center" vertical="center" justifyLastLine="1"/>
    </xf>
    <xf numFmtId="0" fontId="12" fillId="0" borderId="0" xfId="1" applyFont="1"/>
    <xf numFmtId="0" fontId="1" fillId="0" borderId="0" xfId="1" applyFont="1"/>
  </cellXfs>
  <cellStyles count="2">
    <cellStyle name="Normal" xfId="0" builtinId="0"/>
    <cellStyle name="Normal 2" xfId="1" xr:uid="{4496CF3E-FD66-4834-B8E2-8CE60C352EE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209550</xdr:colOff>
      <xdr:row>3</xdr:row>
      <xdr:rowOff>123825</xdr:rowOff>
    </xdr:to>
    <xdr:pic>
      <xdr:nvPicPr>
        <xdr:cNvPr id="2" name="Picture 2" descr="USGS logo">
          <a:extLst>
            <a:ext uri="{FF2B5EF4-FFF2-40B4-BE49-F238E27FC236}">
              <a16:creationId xmlns:a16="http://schemas.microsoft.com/office/drawing/2014/main" id="{1CAD74EE-A64D-479A-AA60-9357C5CDDF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287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7</xdr:row>
          <xdr:rowOff>41415</xdr:rowOff>
        </xdr:from>
        <xdr:to>
          <xdr:col>1</xdr:col>
          <xdr:colOff>304800</xdr:colOff>
          <xdr:row>12</xdr:row>
          <xdr:rowOff>14911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3BE307F8-A8E3-4361-A24F-B4FCA00E4E7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944230-9D1E-4A6E-899B-FDE746F63F49}">
  <sheetPr>
    <pageSetUpPr autoPageBreaks="0"/>
  </sheetPr>
  <dimension ref="A6:A20"/>
  <sheetViews>
    <sheetView showGridLines="0" tabSelected="1" zoomScale="115" workbookViewId="0">
      <selection activeCell="A8" sqref="A8"/>
    </sheetView>
  </sheetViews>
  <sheetFormatPr defaultRowHeight="11.25" customHeight="1" x14ac:dyDescent="0.2"/>
  <cols>
    <col min="1" max="16384" width="9.140625" style="282"/>
  </cols>
  <sheetData>
    <row r="6" spans="1:1" ht="11.25" customHeight="1" x14ac:dyDescent="0.2">
      <c r="A6" s="281" t="s">
        <v>236</v>
      </c>
    </row>
    <row r="7" spans="1:1" ht="11.25" customHeight="1" x14ac:dyDescent="0.2">
      <c r="A7" s="282" t="s">
        <v>237</v>
      </c>
    </row>
    <row r="14" spans="1:1" ht="11.25" customHeight="1" x14ac:dyDescent="0.2">
      <c r="A14" s="282" t="s">
        <v>238</v>
      </c>
    </row>
    <row r="20" spans="1:1" ht="11.25" customHeight="1" x14ac:dyDescent="0.2">
      <c r="A20" s="281"/>
    </row>
  </sheetData>
  <pageMargins left="0.75" right="0.75" top="1" bottom="1" header="0.5" footer="0.5"/>
  <pageSetup orientation="portrait" r:id="rId1"/>
  <headerFooter alignWithMargins="0">
    <oddFooter>&amp;CLast Printed: &amp; [Date] &amp;" " &amp; [Time]</oddFooter>
  </headerFooter>
  <drawing r:id="rId2"/>
  <legacyDrawing r:id="rId3"/>
  <oleObjects>
    <mc:AlternateContent xmlns:mc="http://schemas.openxmlformats.org/markup-compatibility/2006">
      <mc:Choice Requires="x14">
        <oleObject progId="Document" dvAspect="DVASPECT_ICON" shapeId="1025" r:id="rId4">
          <objectPr defaultSize="0" r:id="rId5">
            <anchor moveWithCells="1">
              <from>
                <xdr:col>0</xdr:col>
                <xdr:colOff>0</xdr:colOff>
                <xdr:row>7</xdr:row>
                <xdr:rowOff>38100</xdr:rowOff>
              </from>
              <to>
                <xdr:col>1</xdr:col>
                <xdr:colOff>304800</xdr:colOff>
                <xdr:row>12</xdr:row>
                <xdr:rowOff>19050</xdr:rowOff>
              </to>
            </anchor>
          </objectPr>
        </oleObject>
      </mc:Choice>
      <mc:Fallback>
        <oleObject progId="Document" dvAspect="DVASPECT_ICON" shapeId="1025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54"/>
  <sheetViews>
    <sheetView zoomScaleNormal="100" workbookViewId="0">
      <selection sqref="A1:I1"/>
    </sheetView>
  </sheetViews>
  <sheetFormatPr defaultColWidth="9.28515625" defaultRowHeight="11.25" customHeight="1" x14ac:dyDescent="0.2"/>
  <cols>
    <col min="1" max="1" width="15.42578125" style="25" bestFit="1" customWidth="1"/>
    <col min="2" max="2" width="1.7109375" style="25" customWidth="1"/>
    <col min="3" max="3" width="8.28515625" style="25" bestFit="1" customWidth="1"/>
    <col min="4" max="4" width="1.7109375" style="25" customWidth="1"/>
    <col min="5" max="5" width="9.28515625" style="25" bestFit="1" customWidth="1"/>
    <col min="6" max="6" width="1.7109375" style="25" customWidth="1"/>
    <col min="7" max="7" width="7.28515625" style="25" customWidth="1"/>
    <col min="8" max="8" width="1.7109375" style="25" customWidth="1"/>
    <col min="9" max="9" width="7.7109375" style="25" customWidth="1"/>
    <col min="10" max="10" width="1.7109375" style="25" customWidth="1"/>
    <col min="11" max="16384" width="9.28515625" style="25"/>
  </cols>
  <sheetData>
    <row r="1" spans="1:10" ht="11.25" customHeight="1" x14ac:dyDescent="0.2">
      <c r="A1" s="238" t="s">
        <v>189</v>
      </c>
      <c r="B1" s="239"/>
      <c r="C1" s="239"/>
      <c r="D1" s="239"/>
      <c r="E1" s="239"/>
      <c r="F1" s="239"/>
      <c r="G1" s="239"/>
      <c r="H1" s="239"/>
      <c r="I1" s="239"/>
      <c r="J1" s="217"/>
    </row>
    <row r="2" spans="1:10" ht="11.25" customHeight="1" x14ac:dyDescent="0.2">
      <c r="A2" s="238" t="s">
        <v>227</v>
      </c>
      <c r="B2" s="239"/>
      <c r="C2" s="239"/>
      <c r="D2" s="239"/>
      <c r="E2" s="239"/>
      <c r="F2" s="239"/>
      <c r="G2" s="239"/>
      <c r="H2" s="239"/>
      <c r="I2" s="239"/>
      <c r="J2" s="224"/>
    </row>
    <row r="3" spans="1:10" ht="11.25" customHeight="1" x14ac:dyDescent="0.2">
      <c r="A3" s="238"/>
      <c r="B3" s="239"/>
      <c r="C3" s="239"/>
      <c r="D3" s="239"/>
      <c r="E3" s="239"/>
      <c r="F3" s="239"/>
      <c r="G3" s="239"/>
      <c r="H3" s="239"/>
      <c r="I3" s="239"/>
      <c r="J3" s="217"/>
    </row>
    <row r="4" spans="1:10" ht="11.25" customHeight="1" x14ac:dyDescent="0.2">
      <c r="A4" s="238" t="s">
        <v>57</v>
      </c>
      <c r="B4" s="239"/>
      <c r="C4" s="239"/>
      <c r="D4" s="239"/>
      <c r="E4" s="239"/>
      <c r="F4" s="239"/>
      <c r="G4" s="239"/>
      <c r="H4" s="239"/>
      <c r="I4" s="239"/>
      <c r="J4" s="217"/>
    </row>
    <row r="5" spans="1:10" ht="11.25" customHeight="1" x14ac:dyDescent="0.2">
      <c r="A5" s="240"/>
      <c r="B5" s="241"/>
      <c r="C5" s="241"/>
      <c r="D5" s="241"/>
      <c r="E5" s="241"/>
      <c r="F5" s="241"/>
      <c r="G5" s="241"/>
      <c r="H5" s="241"/>
      <c r="I5" s="241"/>
      <c r="J5" s="220"/>
    </row>
    <row r="6" spans="1:10" ht="11.25" customHeight="1" x14ac:dyDescent="0.2">
      <c r="A6" s="126"/>
      <c r="B6" s="126"/>
      <c r="C6" s="216" t="s">
        <v>228</v>
      </c>
      <c r="D6" s="216"/>
      <c r="E6" s="216" t="s">
        <v>225</v>
      </c>
      <c r="F6" s="216"/>
      <c r="G6" s="280"/>
      <c r="H6" s="280"/>
      <c r="I6" s="251"/>
      <c r="J6" s="251"/>
    </row>
    <row r="7" spans="1:10" ht="11.25" customHeight="1" x14ac:dyDescent="0.2">
      <c r="A7" s="121" t="s">
        <v>213</v>
      </c>
      <c r="B7" s="57"/>
      <c r="C7" s="187" t="s">
        <v>224</v>
      </c>
      <c r="D7" s="187"/>
      <c r="E7" s="187" t="s">
        <v>226</v>
      </c>
      <c r="F7" s="187"/>
      <c r="G7" s="187" t="s">
        <v>148</v>
      </c>
      <c r="H7" s="187"/>
      <c r="I7" s="187" t="s">
        <v>7</v>
      </c>
      <c r="J7" s="216"/>
    </row>
    <row r="8" spans="1:10" ht="11.25" customHeight="1" x14ac:dyDescent="0.2">
      <c r="A8" s="77" t="s">
        <v>150</v>
      </c>
      <c r="B8" s="4"/>
      <c r="C8" s="41">
        <v>200</v>
      </c>
      <c r="D8" s="41"/>
      <c r="E8" s="41">
        <v>125</v>
      </c>
      <c r="F8" s="41"/>
      <c r="G8" s="100" t="s">
        <v>215</v>
      </c>
      <c r="H8" s="41"/>
      <c r="I8" s="98">
        <v>325</v>
      </c>
    </row>
    <row r="9" spans="1:10" ht="11.25" customHeight="1" x14ac:dyDescent="0.2">
      <c r="A9" s="101" t="s">
        <v>153</v>
      </c>
      <c r="B9" s="4"/>
      <c r="C9" s="100" t="s">
        <v>215</v>
      </c>
      <c r="D9" s="41"/>
      <c r="E9" s="41">
        <v>349</v>
      </c>
      <c r="F9" s="41"/>
      <c r="G9" s="41">
        <v>431</v>
      </c>
      <c r="H9" s="41"/>
      <c r="I9" s="98">
        <v>780</v>
      </c>
    </row>
    <row r="10" spans="1:10" ht="11.25" customHeight="1" x14ac:dyDescent="0.2">
      <c r="A10" s="101" t="s">
        <v>209</v>
      </c>
      <c r="B10" s="4"/>
      <c r="C10" s="100" t="s">
        <v>215</v>
      </c>
      <c r="D10" s="41"/>
      <c r="E10" s="100" t="s">
        <v>215</v>
      </c>
      <c r="F10" s="41"/>
      <c r="G10" s="100" t="s">
        <v>215</v>
      </c>
      <c r="H10" s="41"/>
      <c r="I10" s="114" t="s">
        <v>215</v>
      </c>
    </row>
    <row r="11" spans="1:10" ht="11.25" customHeight="1" x14ac:dyDescent="0.2">
      <c r="A11" s="101" t="s">
        <v>154</v>
      </c>
      <c r="B11" s="4"/>
      <c r="C11" s="41">
        <v>2</v>
      </c>
      <c r="D11" s="41"/>
      <c r="E11" s="41">
        <v>769</v>
      </c>
      <c r="F11" s="41"/>
      <c r="G11" s="41">
        <v>1480</v>
      </c>
      <c r="H11" s="41"/>
      <c r="I11" s="98">
        <v>2250</v>
      </c>
    </row>
    <row r="12" spans="1:10" ht="11.25" customHeight="1" x14ac:dyDescent="0.2">
      <c r="A12" s="101" t="s">
        <v>155</v>
      </c>
      <c r="B12" s="4"/>
      <c r="C12" s="41">
        <v>9100</v>
      </c>
      <c r="D12" s="41"/>
      <c r="E12" s="41">
        <v>29200</v>
      </c>
      <c r="F12" s="41"/>
      <c r="G12" s="41">
        <v>8130</v>
      </c>
      <c r="H12" s="41"/>
      <c r="I12" s="98">
        <v>46400</v>
      </c>
    </row>
    <row r="13" spans="1:10" ht="11.25" customHeight="1" x14ac:dyDescent="0.2">
      <c r="A13" s="101" t="s">
        <v>157</v>
      </c>
      <c r="B13" s="4"/>
      <c r="C13" s="41">
        <v>7</v>
      </c>
      <c r="D13" s="41"/>
      <c r="E13" s="41">
        <v>1290</v>
      </c>
      <c r="F13" s="41"/>
      <c r="G13" s="41">
        <v>36400</v>
      </c>
      <c r="H13" s="41"/>
      <c r="I13" s="98">
        <v>37700</v>
      </c>
    </row>
    <row r="14" spans="1:10" ht="11.25" customHeight="1" x14ac:dyDescent="0.2">
      <c r="A14" s="101" t="s">
        <v>158</v>
      </c>
      <c r="B14" s="4"/>
      <c r="C14" s="100" t="s">
        <v>215</v>
      </c>
      <c r="D14" s="41"/>
      <c r="E14" s="41">
        <v>105</v>
      </c>
      <c r="F14" s="41"/>
      <c r="G14" s="100" t="s">
        <v>215</v>
      </c>
      <c r="H14" s="41"/>
      <c r="I14" s="98">
        <v>105</v>
      </c>
    </row>
    <row r="15" spans="1:10" ht="11.25" customHeight="1" x14ac:dyDescent="0.2">
      <c r="A15" s="101" t="s">
        <v>208</v>
      </c>
      <c r="B15" s="4"/>
      <c r="C15" s="41">
        <v>21</v>
      </c>
      <c r="D15" s="41"/>
      <c r="E15" s="41">
        <v>74</v>
      </c>
      <c r="F15" s="41"/>
      <c r="G15" s="100" t="s">
        <v>215</v>
      </c>
      <c r="H15" s="41"/>
      <c r="I15" s="98">
        <v>95</v>
      </c>
    </row>
    <row r="16" spans="1:10" ht="11.25" customHeight="1" x14ac:dyDescent="0.2">
      <c r="A16" s="101" t="s">
        <v>161</v>
      </c>
      <c r="B16" s="4"/>
      <c r="C16" s="41">
        <v>841</v>
      </c>
      <c r="D16" s="41"/>
      <c r="E16" s="41">
        <v>725</v>
      </c>
      <c r="F16" s="41"/>
      <c r="G16" s="41">
        <v>103</v>
      </c>
      <c r="H16" s="41"/>
      <c r="I16" s="98">
        <v>1670</v>
      </c>
    </row>
    <row r="17" spans="1:10" ht="11.25" customHeight="1" x14ac:dyDescent="0.2">
      <c r="A17" s="101" t="s">
        <v>162</v>
      </c>
      <c r="B17" s="4"/>
      <c r="C17" s="41">
        <v>13</v>
      </c>
      <c r="D17" s="41"/>
      <c r="E17" s="41">
        <v>573</v>
      </c>
      <c r="F17" s="41"/>
      <c r="G17" s="41">
        <v>1320</v>
      </c>
      <c r="H17" s="41"/>
      <c r="I17" s="98">
        <v>1900</v>
      </c>
    </row>
    <row r="18" spans="1:10" ht="11.25" customHeight="1" x14ac:dyDescent="0.2">
      <c r="A18" s="101" t="s">
        <v>164</v>
      </c>
      <c r="B18" s="4"/>
      <c r="C18" s="100" t="s">
        <v>215</v>
      </c>
      <c r="D18" s="41"/>
      <c r="E18" s="41">
        <v>763</v>
      </c>
      <c r="F18" s="41"/>
      <c r="G18" s="100" t="s">
        <v>215</v>
      </c>
      <c r="H18" s="41"/>
      <c r="I18" s="98">
        <v>763</v>
      </c>
    </row>
    <row r="19" spans="1:10" ht="11.25" customHeight="1" x14ac:dyDescent="0.2">
      <c r="A19" s="101" t="s">
        <v>165</v>
      </c>
      <c r="B19" s="4"/>
      <c r="C19" s="223" t="s">
        <v>202</v>
      </c>
      <c r="D19" s="41"/>
      <c r="E19" s="41">
        <v>34</v>
      </c>
      <c r="F19" s="41"/>
      <c r="G19" s="41">
        <v>3810</v>
      </c>
      <c r="H19" s="41"/>
      <c r="I19" s="98">
        <v>3840</v>
      </c>
    </row>
    <row r="20" spans="1:10" ht="11.25" customHeight="1" x14ac:dyDescent="0.2">
      <c r="A20" s="101" t="s">
        <v>166</v>
      </c>
      <c r="B20" s="4"/>
      <c r="C20" s="41">
        <v>36</v>
      </c>
      <c r="D20" s="41"/>
      <c r="E20" s="41">
        <v>180</v>
      </c>
      <c r="F20" s="41"/>
      <c r="G20" s="41">
        <v>18000</v>
      </c>
      <c r="H20" s="41"/>
      <c r="I20" s="98">
        <v>18200</v>
      </c>
    </row>
    <row r="21" spans="1:10" ht="11.25" customHeight="1" x14ac:dyDescent="0.2">
      <c r="A21" s="101" t="s">
        <v>167</v>
      </c>
      <c r="B21" s="4"/>
      <c r="C21" s="100" t="s">
        <v>215</v>
      </c>
      <c r="D21" s="41"/>
      <c r="E21" s="41">
        <v>3</v>
      </c>
      <c r="F21" s="41"/>
      <c r="G21" s="41">
        <v>8600</v>
      </c>
      <c r="H21" s="41"/>
      <c r="I21" s="98">
        <v>8600</v>
      </c>
    </row>
    <row r="22" spans="1:10" ht="11.25" customHeight="1" x14ac:dyDescent="0.2">
      <c r="A22" s="15" t="s">
        <v>190</v>
      </c>
      <c r="B22" s="18"/>
      <c r="C22" s="100" t="s">
        <v>215</v>
      </c>
      <c r="D22" s="41"/>
      <c r="E22" s="41">
        <v>40</v>
      </c>
      <c r="F22" s="41"/>
      <c r="G22" s="70" t="s">
        <v>215</v>
      </c>
      <c r="H22" s="41"/>
      <c r="I22" s="98">
        <v>40</v>
      </c>
      <c r="J22" s="29"/>
    </row>
    <row r="23" spans="1:10" ht="11.25" customHeight="1" x14ac:dyDescent="0.2">
      <c r="A23" s="15" t="s">
        <v>191</v>
      </c>
      <c r="B23" s="18"/>
      <c r="C23" s="41">
        <v>2</v>
      </c>
      <c r="D23" s="41"/>
      <c r="E23" s="41">
        <v>850</v>
      </c>
      <c r="F23" s="41"/>
      <c r="G23" s="100" t="s">
        <v>215</v>
      </c>
      <c r="H23" s="41"/>
      <c r="I23" s="98">
        <v>852</v>
      </c>
      <c r="J23" s="29"/>
    </row>
    <row r="24" spans="1:10" ht="11.25" customHeight="1" x14ac:dyDescent="0.2">
      <c r="A24" s="15" t="s">
        <v>168</v>
      </c>
      <c r="B24" s="18"/>
      <c r="C24" s="100" t="s">
        <v>215</v>
      </c>
      <c r="D24" s="41"/>
      <c r="E24" s="41">
        <v>119</v>
      </c>
      <c r="F24" s="41"/>
      <c r="G24" s="41">
        <v>40</v>
      </c>
      <c r="H24" s="41"/>
      <c r="I24" s="98">
        <v>159</v>
      </c>
      <c r="J24" s="29"/>
    </row>
    <row r="25" spans="1:10" ht="11.25" customHeight="1" x14ac:dyDescent="0.2">
      <c r="A25" s="15" t="s">
        <v>211</v>
      </c>
      <c r="B25" s="18"/>
      <c r="C25" s="100" t="s">
        <v>215</v>
      </c>
      <c r="D25" s="41"/>
      <c r="E25" s="41">
        <v>6</v>
      </c>
      <c r="F25" s="41"/>
      <c r="G25" s="100" t="s">
        <v>215</v>
      </c>
      <c r="H25" s="41"/>
      <c r="I25" s="98">
        <v>6</v>
      </c>
      <c r="J25" s="29"/>
    </row>
    <row r="26" spans="1:10" ht="11.25" customHeight="1" x14ac:dyDescent="0.2">
      <c r="A26" s="101" t="s">
        <v>169</v>
      </c>
      <c r="B26" s="4"/>
      <c r="C26" s="41">
        <v>132</v>
      </c>
      <c r="D26" s="41"/>
      <c r="E26" s="41">
        <v>1830</v>
      </c>
      <c r="F26" s="41"/>
      <c r="G26" s="41">
        <v>1090</v>
      </c>
      <c r="H26" s="41"/>
      <c r="I26" s="98">
        <v>3050</v>
      </c>
    </row>
    <row r="27" spans="1:10" ht="11.25" customHeight="1" x14ac:dyDescent="0.2">
      <c r="A27" s="101" t="s">
        <v>170</v>
      </c>
      <c r="B27" s="4"/>
      <c r="C27" s="41">
        <v>38</v>
      </c>
      <c r="D27" s="41"/>
      <c r="E27" s="41">
        <v>2890</v>
      </c>
      <c r="F27" s="41"/>
      <c r="G27" s="41">
        <v>20300</v>
      </c>
      <c r="H27" s="41"/>
      <c r="I27" s="98">
        <v>23200</v>
      </c>
    </row>
    <row r="28" spans="1:10" ht="11.25" customHeight="1" x14ac:dyDescent="0.2">
      <c r="A28" s="101" t="s">
        <v>171</v>
      </c>
      <c r="B28" s="4"/>
      <c r="C28" s="41">
        <v>1</v>
      </c>
      <c r="D28" s="41"/>
      <c r="E28" s="41">
        <v>196</v>
      </c>
      <c r="F28" s="41"/>
      <c r="G28" s="41">
        <v>9870</v>
      </c>
      <c r="H28" s="41"/>
      <c r="I28" s="98">
        <v>10100</v>
      </c>
    </row>
    <row r="29" spans="1:10" ht="11.25" customHeight="1" x14ac:dyDescent="0.2">
      <c r="A29" s="101" t="s">
        <v>172</v>
      </c>
      <c r="B29" s="4"/>
      <c r="C29" s="41">
        <v>11400</v>
      </c>
      <c r="D29" s="41"/>
      <c r="E29" s="41">
        <v>34400</v>
      </c>
      <c r="F29" s="41"/>
      <c r="G29" s="41">
        <v>17500</v>
      </c>
      <c r="H29" s="41"/>
      <c r="I29" s="98">
        <v>63300</v>
      </c>
    </row>
    <row r="30" spans="1:10" ht="11.25" customHeight="1" x14ac:dyDescent="0.2">
      <c r="A30" s="101" t="s">
        <v>192</v>
      </c>
      <c r="B30" s="4"/>
      <c r="C30" s="41">
        <v>2</v>
      </c>
      <c r="D30" s="41"/>
      <c r="E30" s="41">
        <v>28</v>
      </c>
      <c r="F30" s="41"/>
      <c r="G30" s="41">
        <v>86</v>
      </c>
      <c r="H30" s="41"/>
      <c r="I30" s="98">
        <v>116</v>
      </c>
    </row>
    <row r="31" spans="1:10" ht="11.25" customHeight="1" x14ac:dyDescent="0.2">
      <c r="A31" s="101" t="s">
        <v>173</v>
      </c>
      <c r="B31" s="4"/>
      <c r="C31" s="223" t="s">
        <v>202</v>
      </c>
      <c r="D31" s="41"/>
      <c r="E31" s="41">
        <v>32</v>
      </c>
      <c r="F31" s="41"/>
      <c r="G31" s="100" t="s">
        <v>215</v>
      </c>
      <c r="H31" s="41"/>
      <c r="I31" s="98">
        <v>32</v>
      </c>
    </row>
    <row r="32" spans="1:10" ht="11.25" customHeight="1" x14ac:dyDescent="0.2">
      <c r="A32" s="101" t="s">
        <v>174</v>
      </c>
      <c r="B32" s="4"/>
      <c r="C32" s="100" t="s">
        <v>215</v>
      </c>
      <c r="D32" s="41"/>
      <c r="E32" s="41">
        <v>3</v>
      </c>
      <c r="F32" s="41"/>
      <c r="G32" s="100" t="s">
        <v>215</v>
      </c>
      <c r="H32" s="41"/>
      <c r="I32" s="98">
        <v>3</v>
      </c>
    </row>
    <row r="33" spans="1:10" ht="11.25" customHeight="1" x14ac:dyDescent="0.2">
      <c r="A33" s="101" t="s">
        <v>193</v>
      </c>
      <c r="B33" s="4"/>
      <c r="C33" s="100" t="s">
        <v>215</v>
      </c>
      <c r="D33" s="41"/>
      <c r="E33" s="223" t="s">
        <v>202</v>
      </c>
      <c r="F33" s="41"/>
      <c r="G33" s="41">
        <v>563</v>
      </c>
      <c r="H33" s="41"/>
      <c r="I33" s="98">
        <v>563</v>
      </c>
    </row>
    <row r="34" spans="1:10" ht="11.25" customHeight="1" x14ac:dyDescent="0.2">
      <c r="A34" s="101" t="s">
        <v>194</v>
      </c>
      <c r="B34" s="4"/>
      <c r="C34" s="100" t="s">
        <v>215</v>
      </c>
      <c r="D34" s="41"/>
      <c r="E34" s="41">
        <v>10</v>
      </c>
      <c r="F34" s="41"/>
      <c r="G34" s="100" t="s">
        <v>215</v>
      </c>
      <c r="H34" s="41"/>
      <c r="I34" s="98">
        <v>10</v>
      </c>
    </row>
    <row r="35" spans="1:10" ht="11.25" customHeight="1" x14ac:dyDescent="0.2">
      <c r="A35" s="101" t="s">
        <v>212</v>
      </c>
      <c r="B35" s="4"/>
      <c r="C35" s="100" t="s">
        <v>215</v>
      </c>
      <c r="D35" s="41"/>
      <c r="E35" s="41">
        <v>10</v>
      </c>
      <c r="F35" s="41"/>
      <c r="G35" s="41">
        <v>892</v>
      </c>
      <c r="H35" s="41"/>
      <c r="I35" s="98">
        <v>902</v>
      </c>
    </row>
    <row r="36" spans="1:10" ht="11.25" customHeight="1" x14ac:dyDescent="0.2">
      <c r="A36" s="101" t="s">
        <v>210</v>
      </c>
      <c r="B36" s="4"/>
      <c r="C36" s="41">
        <v>9</v>
      </c>
      <c r="D36" s="41"/>
      <c r="E36" s="41">
        <v>97</v>
      </c>
      <c r="F36" s="41"/>
      <c r="G36" s="100" t="s">
        <v>215</v>
      </c>
      <c r="H36" s="41"/>
      <c r="I36" s="98">
        <v>106</v>
      </c>
    </row>
    <row r="37" spans="1:10" ht="11.25" customHeight="1" x14ac:dyDescent="0.2">
      <c r="A37" s="101" t="s">
        <v>176</v>
      </c>
      <c r="B37" s="4"/>
      <c r="C37" s="41">
        <v>14</v>
      </c>
      <c r="D37" s="41"/>
      <c r="E37" s="41">
        <v>35</v>
      </c>
      <c r="F37" s="41"/>
      <c r="G37" s="100" t="s">
        <v>215</v>
      </c>
      <c r="H37" s="41"/>
      <c r="I37" s="98">
        <v>49</v>
      </c>
    </row>
    <row r="38" spans="1:10" ht="11.25" customHeight="1" x14ac:dyDescent="0.2">
      <c r="A38" s="101" t="s">
        <v>177</v>
      </c>
      <c r="B38" s="4"/>
      <c r="C38" s="41">
        <v>1</v>
      </c>
      <c r="D38" s="41"/>
      <c r="E38" s="41">
        <v>20</v>
      </c>
      <c r="F38" s="41"/>
      <c r="G38" s="41">
        <v>925</v>
      </c>
      <c r="H38" s="41"/>
      <c r="I38" s="98">
        <v>946</v>
      </c>
    </row>
    <row r="39" spans="1:10" ht="11.25" customHeight="1" x14ac:dyDescent="0.2">
      <c r="A39" s="101" t="s">
        <v>178</v>
      </c>
      <c r="B39" s="4"/>
      <c r="C39" s="41">
        <v>1</v>
      </c>
      <c r="D39" s="41"/>
      <c r="E39" s="41">
        <v>118</v>
      </c>
      <c r="F39" s="41"/>
      <c r="G39" s="41">
        <v>214</v>
      </c>
      <c r="H39" s="41"/>
      <c r="I39" s="98">
        <v>333</v>
      </c>
    </row>
    <row r="40" spans="1:10" ht="11.25" customHeight="1" x14ac:dyDescent="0.2">
      <c r="A40" s="101" t="s">
        <v>195</v>
      </c>
      <c r="B40" s="4"/>
      <c r="C40" s="41">
        <v>67</v>
      </c>
      <c r="D40" s="41"/>
      <c r="E40" s="41">
        <v>168</v>
      </c>
      <c r="F40" s="41"/>
      <c r="G40" s="41">
        <v>517</v>
      </c>
      <c r="H40" s="41"/>
      <c r="I40" s="98">
        <v>752</v>
      </c>
    </row>
    <row r="41" spans="1:10" ht="11.25" customHeight="1" x14ac:dyDescent="0.2">
      <c r="A41" s="101" t="s">
        <v>196</v>
      </c>
      <c r="B41" s="4"/>
      <c r="C41" s="41">
        <v>6</v>
      </c>
      <c r="D41" s="41"/>
      <c r="E41" s="41">
        <v>99</v>
      </c>
      <c r="F41" s="41"/>
      <c r="G41" s="41">
        <v>220</v>
      </c>
      <c r="H41" s="41"/>
      <c r="I41" s="98">
        <v>325</v>
      </c>
    </row>
    <row r="42" spans="1:10" ht="11.25" customHeight="1" x14ac:dyDescent="0.2">
      <c r="A42" s="101" t="s">
        <v>182</v>
      </c>
      <c r="B42" s="4"/>
      <c r="C42" s="41">
        <v>39</v>
      </c>
      <c r="D42" s="41"/>
      <c r="E42" s="41">
        <v>495</v>
      </c>
      <c r="F42" s="41"/>
      <c r="G42" s="41">
        <v>7900</v>
      </c>
      <c r="H42" s="41"/>
      <c r="I42" s="98">
        <v>8430</v>
      </c>
    </row>
    <row r="43" spans="1:10" ht="11.25" customHeight="1" x14ac:dyDescent="0.2">
      <c r="A43" s="101" t="s">
        <v>197</v>
      </c>
      <c r="B43" s="4"/>
      <c r="C43" s="41">
        <v>102</v>
      </c>
      <c r="D43" s="41"/>
      <c r="E43" s="41">
        <v>195</v>
      </c>
      <c r="F43" s="41"/>
      <c r="G43" s="41">
        <v>652</v>
      </c>
      <c r="H43" s="41"/>
      <c r="I43" s="98">
        <v>949</v>
      </c>
    </row>
    <row r="44" spans="1:10" ht="11.25" customHeight="1" x14ac:dyDescent="0.2">
      <c r="A44" s="101" t="s">
        <v>198</v>
      </c>
      <c r="B44" s="4"/>
      <c r="C44" s="41">
        <v>60</v>
      </c>
      <c r="D44" s="41"/>
      <c r="E44" s="41">
        <v>353</v>
      </c>
      <c r="F44" s="41"/>
      <c r="G44" s="100" t="s">
        <v>215</v>
      </c>
      <c r="H44" s="41"/>
      <c r="I44" s="98">
        <v>413</v>
      </c>
    </row>
    <row r="45" spans="1:10" ht="11.25" customHeight="1" x14ac:dyDescent="0.2">
      <c r="A45" s="101" t="s">
        <v>183</v>
      </c>
      <c r="B45" s="4"/>
      <c r="C45" s="41">
        <v>48</v>
      </c>
      <c r="D45" s="41"/>
      <c r="E45" s="41">
        <v>28</v>
      </c>
      <c r="F45" s="41"/>
      <c r="G45" s="41">
        <v>78</v>
      </c>
      <c r="H45" s="41"/>
      <c r="I45" s="98">
        <v>154</v>
      </c>
    </row>
    <row r="46" spans="1:10" ht="11.25" customHeight="1" x14ac:dyDescent="0.2">
      <c r="A46" s="101" t="s">
        <v>184</v>
      </c>
      <c r="B46" s="4"/>
      <c r="C46" s="41">
        <v>61</v>
      </c>
      <c r="D46" s="41"/>
      <c r="E46" s="41">
        <v>885</v>
      </c>
      <c r="F46" s="41"/>
      <c r="G46" s="41">
        <v>214</v>
      </c>
      <c r="H46" s="41"/>
      <c r="I46" s="98">
        <v>1160</v>
      </c>
    </row>
    <row r="47" spans="1:10" ht="11.25" customHeight="1" x14ac:dyDescent="0.2">
      <c r="A47" s="101" t="s">
        <v>199</v>
      </c>
      <c r="B47" s="4"/>
      <c r="C47" s="100" t="s">
        <v>215</v>
      </c>
      <c r="D47" s="41"/>
      <c r="E47" s="41">
        <v>2</v>
      </c>
      <c r="F47" s="41"/>
      <c r="G47" s="41">
        <v>58</v>
      </c>
      <c r="H47" s="41"/>
      <c r="I47" s="98">
        <v>60</v>
      </c>
    </row>
    <row r="48" spans="1:10" ht="11.25" customHeight="1" x14ac:dyDescent="0.2">
      <c r="A48" s="101" t="s">
        <v>44</v>
      </c>
      <c r="B48" s="4"/>
      <c r="C48" s="27">
        <v>14</v>
      </c>
      <c r="D48" s="27"/>
      <c r="E48" s="27">
        <v>331</v>
      </c>
      <c r="F48" s="27"/>
      <c r="G48" s="27">
        <v>1050</v>
      </c>
      <c r="H48" s="27"/>
      <c r="I48" s="98">
        <v>1400</v>
      </c>
      <c r="J48" s="42"/>
    </row>
    <row r="49" spans="1:10" ht="11.25" customHeight="1" x14ac:dyDescent="0.2">
      <c r="A49" s="78" t="s">
        <v>7</v>
      </c>
      <c r="B49" s="3"/>
      <c r="C49" s="27">
        <v>22200</v>
      </c>
      <c r="D49" s="27"/>
      <c r="E49" s="27">
        <v>77400</v>
      </c>
      <c r="F49" s="27"/>
      <c r="G49" s="27">
        <v>140000</v>
      </c>
      <c r="H49" s="27"/>
      <c r="I49" s="110">
        <v>240000</v>
      </c>
      <c r="J49" s="42"/>
    </row>
    <row r="50" spans="1:10" ht="11.25" customHeight="1" x14ac:dyDescent="0.2">
      <c r="A50" s="265" t="s">
        <v>186</v>
      </c>
      <c r="B50" s="247"/>
      <c r="C50" s="247"/>
      <c r="D50" s="247"/>
      <c r="E50" s="247"/>
      <c r="F50" s="247"/>
      <c r="G50" s="247"/>
      <c r="H50" s="247"/>
      <c r="I50" s="247"/>
      <c r="J50" s="225"/>
    </row>
    <row r="51" spans="1:10" ht="11.25" customHeight="1" x14ac:dyDescent="0.2">
      <c r="A51" s="244" t="s">
        <v>54</v>
      </c>
      <c r="B51" s="245"/>
      <c r="C51" s="245"/>
      <c r="D51" s="245"/>
      <c r="E51" s="245"/>
      <c r="F51" s="245"/>
      <c r="G51" s="245"/>
      <c r="H51" s="245"/>
      <c r="I51" s="245"/>
      <c r="J51" s="222"/>
    </row>
    <row r="52" spans="1:10" ht="11.25" customHeight="1" x14ac:dyDescent="0.2">
      <c r="A52" s="244" t="s">
        <v>232</v>
      </c>
      <c r="B52" s="245"/>
      <c r="C52" s="245"/>
      <c r="D52" s="245"/>
      <c r="E52" s="245"/>
      <c r="F52" s="245"/>
      <c r="G52" s="245"/>
      <c r="H52" s="245"/>
      <c r="I52" s="245"/>
      <c r="J52" s="222"/>
    </row>
    <row r="53" spans="1:10" ht="11.25" customHeight="1" x14ac:dyDescent="0.2">
      <c r="A53" s="244"/>
      <c r="B53" s="245"/>
      <c r="C53" s="245"/>
      <c r="D53" s="245"/>
      <c r="E53" s="245"/>
      <c r="F53" s="245"/>
      <c r="G53" s="245"/>
      <c r="H53" s="245"/>
      <c r="I53" s="245"/>
      <c r="J53" s="222"/>
    </row>
    <row r="54" spans="1:10" ht="11.25" customHeight="1" x14ac:dyDescent="0.2">
      <c r="A54" s="270" t="s">
        <v>188</v>
      </c>
      <c r="B54" s="245"/>
      <c r="C54" s="245"/>
      <c r="D54" s="245"/>
      <c r="E54" s="245"/>
      <c r="F54" s="245"/>
      <c r="G54" s="245"/>
      <c r="H54" s="245"/>
      <c r="I54" s="245"/>
      <c r="J54" s="224"/>
    </row>
  </sheetData>
  <mergeCells count="12">
    <mergeCell ref="A53:I53"/>
    <mergeCell ref="A54:I54"/>
    <mergeCell ref="A1:I1"/>
    <mergeCell ref="A2:I2"/>
    <mergeCell ref="A3:I3"/>
    <mergeCell ref="A4:I4"/>
    <mergeCell ref="A5:I5"/>
    <mergeCell ref="G6:H6"/>
    <mergeCell ref="I6:J6"/>
    <mergeCell ref="A50:I50"/>
    <mergeCell ref="A51:I51"/>
    <mergeCell ref="A52:I52"/>
  </mergeCells>
  <conditionalFormatting sqref="B6:C6 E6 H22 A1:A50 B7:D7 B22:F22 G6 B8:H21 B23:H49">
    <cfRule type="cellIs" priority="31" stopIfTrue="1" operator="between">
      <formula>11.25</formula>
      <formula>11.25</formula>
    </cfRule>
  </conditionalFormatting>
  <conditionalFormatting sqref="F7">
    <cfRule type="cellIs" priority="29" stopIfTrue="1" operator="between">
      <formula>11.25</formula>
      <formula>11.25</formula>
    </cfRule>
  </conditionalFormatting>
  <conditionalFormatting sqref="H7">
    <cfRule type="cellIs" priority="28" stopIfTrue="1" operator="between">
      <formula>11.25</formula>
      <formula>11.25</formula>
    </cfRule>
  </conditionalFormatting>
  <conditionalFormatting sqref="J7">
    <cfRule type="cellIs" priority="27" stopIfTrue="1" operator="between">
      <formula>11.25</formula>
      <formula>11.25</formula>
    </cfRule>
  </conditionalFormatting>
  <conditionalFormatting sqref="E7">
    <cfRule type="cellIs" priority="13" stopIfTrue="1" operator="between">
      <formula>11.25</formula>
      <formula>11.25</formula>
    </cfRule>
  </conditionalFormatting>
  <conditionalFormatting sqref="G7">
    <cfRule type="cellIs" priority="11" stopIfTrue="1" operator="between">
      <formula>11.25</formula>
      <formula>11.25</formula>
    </cfRule>
  </conditionalFormatting>
  <conditionalFormatting sqref="I7">
    <cfRule type="cellIs" priority="9" stopIfTrue="1" operator="between">
      <formula>11.25</formula>
      <formula>11.25</formula>
    </cfRule>
  </conditionalFormatting>
  <conditionalFormatting sqref="I49">
    <cfRule type="cellIs" priority="7" stopIfTrue="1" operator="between">
      <formula>11.25</formula>
      <formula>11.25</formula>
    </cfRule>
  </conditionalFormatting>
  <conditionalFormatting sqref="I8:I9 I11:I48">
    <cfRule type="cellIs" priority="5" stopIfTrue="1" operator="between">
      <formula>11.25</formula>
      <formula>11.25</formula>
    </cfRule>
  </conditionalFormatting>
  <conditionalFormatting sqref="I10">
    <cfRule type="cellIs" priority="1" stopIfTrue="1" operator="between">
      <formula>11.25</formula>
      <formula>11.25</formula>
    </cfRule>
  </conditionalFormatting>
  <printOptions horizontalCentered="1"/>
  <pageMargins left="0.5" right="0.5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0"/>
  <sheetViews>
    <sheetView zoomScaleNormal="100" workbookViewId="0">
      <selection sqref="A1:S1"/>
    </sheetView>
  </sheetViews>
  <sheetFormatPr defaultColWidth="9.28515625" defaultRowHeight="11.25" customHeight="1" x14ac:dyDescent="0.25"/>
  <cols>
    <col min="1" max="1" width="17.42578125" style="60" bestFit="1" customWidth="1"/>
    <col min="2" max="2" width="1.7109375" style="60" customWidth="1"/>
    <col min="3" max="3" width="8.28515625" style="60" bestFit="1" customWidth="1"/>
    <col min="4" max="4" width="1.7109375" style="21" customWidth="1"/>
    <col min="5" max="5" width="6.5703125" style="60" bestFit="1" customWidth="1"/>
    <col min="6" max="6" width="1.7109375" style="20" customWidth="1"/>
    <col min="7" max="7" width="6.5703125" style="60" bestFit="1" customWidth="1"/>
    <col min="8" max="8" width="1.7109375" style="20" customWidth="1"/>
    <col min="9" max="9" width="4.7109375" style="60" bestFit="1" customWidth="1"/>
    <col min="10" max="10" width="1.7109375" style="20" customWidth="1"/>
    <col min="11" max="11" width="6.5703125" style="60" bestFit="1" customWidth="1"/>
    <col min="12" max="12" width="1.7109375" style="20" customWidth="1"/>
    <col min="13" max="13" width="5.7109375" style="60" bestFit="1" customWidth="1"/>
    <col min="14" max="14" width="1.7109375" style="20" customWidth="1"/>
    <col min="15" max="15" width="6.5703125" style="60" bestFit="1" customWidth="1"/>
    <col min="16" max="16" width="1.7109375" style="20" customWidth="1"/>
    <col min="17" max="17" width="6.5703125" style="60" bestFit="1" customWidth="1"/>
    <col min="18" max="18" width="1.7109375" style="20" customWidth="1"/>
    <col min="19" max="19" width="6.42578125" style="20" customWidth="1"/>
    <col min="20" max="20" width="1.7109375" style="60" customWidth="1"/>
    <col min="21" max="16384" width="9.28515625" style="60"/>
  </cols>
  <sheetData>
    <row r="1" spans="1:20" ht="11.25" customHeight="1" x14ac:dyDescent="0.25">
      <c r="A1" s="238" t="s">
        <v>205</v>
      </c>
      <c r="B1" s="239"/>
      <c r="C1" s="239"/>
      <c r="D1" s="239"/>
      <c r="E1" s="239"/>
      <c r="F1" s="239"/>
      <c r="G1" s="239"/>
      <c r="H1" s="239"/>
      <c r="I1" s="239"/>
      <c r="J1" s="239"/>
      <c r="K1" s="239"/>
      <c r="L1" s="239"/>
      <c r="M1" s="239"/>
      <c r="N1" s="239"/>
      <c r="O1" s="239"/>
      <c r="P1" s="239"/>
      <c r="Q1" s="239"/>
      <c r="R1" s="239"/>
      <c r="S1" s="239"/>
      <c r="T1" s="184"/>
    </row>
    <row r="2" spans="1:20" ht="11.25" customHeight="1" x14ac:dyDescent="0.25">
      <c r="A2" s="238" t="s">
        <v>0</v>
      </c>
      <c r="B2" s="239"/>
      <c r="C2" s="239"/>
      <c r="D2" s="239"/>
      <c r="E2" s="239"/>
      <c r="F2" s="239"/>
      <c r="G2" s="239"/>
      <c r="H2" s="239"/>
      <c r="I2" s="239"/>
      <c r="J2" s="239"/>
      <c r="K2" s="239"/>
      <c r="L2" s="239"/>
      <c r="M2" s="239"/>
      <c r="N2" s="239"/>
      <c r="O2" s="239"/>
      <c r="P2" s="239"/>
      <c r="Q2" s="239"/>
      <c r="R2" s="239"/>
      <c r="S2" s="239"/>
      <c r="T2" s="184"/>
    </row>
    <row r="3" spans="1:20" ht="11.25" customHeight="1" x14ac:dyDescent="0.25">
      <c r="A3" s="238"/>
      <c r="B3" s="239"/>
      <c r="C3" s="239"/>
      <c r="D3" s="239"/>
      <c r="E3" s="239"/>
      <c r="F3" s="239"/>
      <c r="G3" s="239"/>
      <c r="H3" s="239"/>
      <c r="I3" s="239"/>
      <c r="J3" s="239"/>
      <c r="K3" s="239"/>
      <c r="L3" s="239"/>
      <c r="M3" s="239"/>
      <c r="N3" s="239"/>
      <c r="O3" s="239"/>
      <c r="P3" s="239"/>
      <c r="Q3" s="239"/>
      <c r="R3" s="239"/>
      <c r="S3" s="239"/>
      <c r="T3" s="184"/>
    </row>
    <row r="4" spans="1:20" ht="11.25" customHeight="1" x14ac:dyDescent="0.25">
      <c r="A4" s="238" t="s">
        <v>1</v>
      </c>
      <c r="B4" s="239"/>
      <c r="C4" s="239"/>
      <c r="D4" s="239"/>
      <c r="E4" s="239"/>
      <c r="F4" s="239"/>
      <c r="G4" s="239"/>
      <c r="H4" s="239"/>
      <c r="I4" s="239"/>
      <c r="J4" s="239"/>
      <c r="K4" s="239"/>
      <c r="L4" s="239"/>
      <c r="M4" s="239"/>
      <c r="N4" s="239"/>
      <c r="O4" s="239"/>
      <c r="P4" s="239"/>
      <c r="Q4" s="239"/>
      <c r="R4" s="239"/>
      <c r="S4" s="239"/>
      <c r="T4" s="184"/>
    </row>
    <row r="5" spans="1:20" ht="11.25" customHeight="1" x14ac:dyDescent="0.25">
      <c r="A5" s="240"/>
      <c r="B5" s="241"/>
      <c r="C5" s="241"/>
      <c r="D5" s="241"/>
      <c r="E5" s="241"/>
      <c r="F5" s="241"/>
      <c r="G5" s="241"/>
      <c r="H5" s="241"/>
      <c r="I5" s="241"/>
      <c r="J5" s="241"/>
      <c r="K5" s="241"/>
      <c r="L5" s="241"/>
      <c r="M5" s="241"/>
      <c r="N5" s="241"/>
      <c r="O5" s="241"/>
      <c r="P5" s="241"/>
      <c r="Q5" s="241"/>
      <c r="R5" s="241"/>
      <c r="S5" s="241"/>
      <c r="T5" s="185"/>
    </row>
    <row r="6" spans="1:20" ht="11.25" customHeight="1" x14ac:dyDescent="0.25">
      <c r="A6" s="166"/>
      <c r="B6" s="166"/>
      <c r="C6" s="166"/>
      <c r="D6" s="167"/>
      <c r="E6" s="166"/>
      <c r="F6" s="168"/>
      <c r="G6" s="166"/>
      <c r="H6" s="168"/>
      <c r="I6" s="166"/>
      <c r="J6" s="168"/>
      <c r="K6" s="236" t="s">
        <v>2</v>
      </c>
      <c r="L6" s="237"/>
      <c r="M6" s="237"/>
      <c r="N6" s="237"/>
      <c r="O6" s="237"/>
      <c r="P6" s="169"/>
      <c r="Q6" s="170"/>
      <c r="R6" s="169"/>
      <c r="S6" s="169"/>
      <c r="T6" s="14"/>
    </row>
    <row r="7" spans="1:20" ht="11.25" customHeight="1" x14ac:dyDescent="0.25">
      <c r="A7" s="4"/>
      <c r="B7" s="4"/>
      <c r="C7" s="4"/>
      <c r="D7" s="5"/>
      <c r="E7" s="4"/>
      <c r="F7" s="6"/>
      <c r="G7" s="4"/>
      <c r="H7" s="6"/>
      <c r="I7" s="4"/>
      <c r="J7" s="6"/>
      <c r="K7" s="65" t="s">
        <v>3</v>
      </c>
      <c r="L7" s="66"/>
      <c r="M7" s="65" t="s">
        <v>4</v>
      </c>
      <c r="N7" s="66"/>
      <c r="O7" s="65"/>
      <c r="P7" s="66"/>
      <c r="Q7" s="65"/>
      <c r="R7" s="66"/>
      <c r="S7" s="66"/>
    </row>
    <row r="8" spans="1:20" ht="11.25" customHeight="1" x14ac:dyDescent="0.25">
      <c r="A8" s="4"/>
      <c r="B8" s="4"/>
      <c r="C8" s="4"/>
      <c r="D8" s="5"/>
      <c r="E8" s="4"/>
      <c r="F8" s="6"/>
      <c r="G8" s="4"/>
      <c r="H8" s="6"/>
      <c r="I8" s="4"/>
      <c r="J8" s="6"/>
      <c r="K8" s="65" t="s">
        <v>5</v>
      </c>
      <c r="L8" s="66"/>
      <c r="M8" s="65" t="s">
        <v>6</v>
      </c>
      <c r="N8" s="66"/>
      <c r="O8" s="65"/>
      <c r="P8" s="66"/>
      <c r="Q8" s="65" t="s">
        <v>7</v>
      </c>
      <c r="R8" s="66"/>
      <c r="S8" s="67" t="s">
        <v>8</v>
      </c>
    </row>
    <row r="9" spans="1:20" ht="11.25" customHeight="1" x14ac:dyDescent="0.25">
      <c r="A9" s="4"/>
      <c r="B9" s="4"/>
      <c r="C9" s="63" t="s">
        <v>9</v>
      </c>
      <c r="D9" s="5"/>
      <c r="E9" s="234" t="s">
        <v>10</v>
      </c>
      <c r="F9" s="235"/>
      <c r="G9" s="235"/>
      <c r="H9" s="235"/>
      <c r="I9" s="235"/>
      <c r="J9" s="6"/>
      <c r="K9" s="65" t="s">
        <v>11</v>
      </c>
      <c r="L9" s="66"/>
      <c r="M9" s="65" t="s">
        <v>12</v>
      </c>
      <c r="N9" s="66"/>
      <c r="O9" s="65"/>
      <c r="P9" s="66"/>
      <c r="Q9" s="65" t="s">
        <v>13</v>
      </c>
      <c r="R9" s="66"/>
      <c r="S9" s="67" t="s">
        <v>14</v>
      </c>
    </row>
    <row r="10" spans="1:20" ht="11.25" customHeight="1" x14ac:dyDescent="0.25">
      <c r="A10" s="61" t="s">
        <v>15</v>
      </c>
      <c r="B10" s="3"/>
      <c r="C10" s="64" t="s">
        <v>16</v>
      </c>
      <c r="D10" s="10"/>
      <c r="E10" s="146" t="s">
        <v>17</v>
      </c>
      <c r="F10" s="150"/>
      <c r="G10" s="146" t="s">
        <v>18</v>
      </c>
      <c r="H10" s="10"/>
      <c r="I10" s="148" t="s">
        <v>7</v>
      </c>
      <c r="J10" s="12"/>
      <c r="K10" s="64" t="s">
        <v>19</v>
      </c>
      <c r="L10" s="10"/>
      <c r="M10" s="64" t="s">
        <v>20</v>
      </c>
      <c r="N10" s="10"/>
      <c r="O10" s="64" t="s">
        <v>7</v>
      </c>
      <c r="P10" s="10"/>
      <c r="Q10" s="64" t="s">
        <v>21</v>
      </c>
      <c r="R10" s="10"/>
      <c r="S10" s="68" t="s">
        <v>22</v>
      </c>
    </row>
    <row r="11" spans="1:20" ht="11.25" customHeight="1" x14ac:dyDescent="0.25">
      <c r="A11" s="56" t="s">
        <v>217</v>
      </c>
      <c r="B11" s="109"/>
      <c r="C11" s="191">
        <v>891</v>
      </c>
      <c r="D11" s="192"/>
      <c r="E11" s="110">
        <v>2130</v>
      </c>
      <c r="F11" s="193" t="s">
        <v>229</v>
      </c>
      <c r="G11" s="110">
        <v>1560</v>
      </c>
      <c r="H11" s="194"/>
      <c r="I11" s="110">
        <v>3700</v>
      </c>
      <c r="J11" s="189" t="s">
        <v>229</v>
      </c>
      <c r="K11" s="191">
        <v>4130</v>
      </c>
      <c r="L11" s="191"/>
      <c r="M11" s="191">
        <v>1410</v>
      </c>
      <c r="N11" s="191"/>
      <c r="O11" s="191">
        <v>5540</v>
      </c>
      <c r="P11" s="191"/>
      <c r="Q11" s="191">
        <v>10100</v>
      </c>
      <c r="R11" s="189"/>
      <c r="S11" s="191">
        <v>1570</v>
      </c>
      <c r="T11" s="14"/>
    </row>
    <row r="12" spans="1:20" ht="11.25" customHeight="1" x14ac:dyDescent="0.25">
      <c r="A12" s="104" t="s">
        <v>214</v>
      </c>
      <c r="D12" s="60"/>
      <c r="E12" s="210"/>
      <c r="F12" s="60"/>
      <c r="G12" s="210"/>
      <c r="H12" s="60"/>
      <c r="I12" s="210"/>
      <c r="J12" s="60"/>
      <c r="K12" s="210"/>
      <c r="L12" s="60"/>
      <c r="N12" s="60"/>
      <c r="P12" s="60"/>
      <c r="Q12" s="210"/>
      <c r="R12" s="60"/>
      <c r="S12" s="60"/>
    </row>
    <row r="13" spans="1:20" s="120" customFormat="1" ht="11.25" customHeight="1" x14ac:dyDescent="0.25">
      <c r="A13" s="123" t="s">
        <v>23</v>
      </c>
      <c r="C13" s="55">
        <v>66</v>
      </c>
      <c r="D13" s="60"/>
      <c r="E13" s="55">
        <v>181.51</v>
      </c>
      <c r="F13" s="145" t="s">
        <v>229</v>
      </c>
      <c r="G13" s="55">
        <v>128.60400000000001</v>
      </c>
      <c r="H13" s="157" t="s">
        <v>229</v>
      </c>
      <c r="I13" s="55">
        <v>310.11500000000001</v>
      </c>
      <c r="J13" s="158" t="s">
        <v>229</v>
      </c>
      <c r="K13" s="55">
        <v>333</v>
      </c>
      <c r="L13" s="60"/>
      <c r="M13" s="55">
        <v>167</v>
      </c>
      <c r="N13" s="60"/>
      <c r="O13" s="55">
        <v>500</v>
      </c>
      <c r="P13" s="60"/>
      <c r="Q13" s="55">
        <v>876.11500000000001</v>
      </c>
      <c r="R13" s="140" t="s">
        <v>229</v>
      </c>
      <c r="S13" s="128">
        <v>1460</v>
      </c>
    </row>
    <row r="14" spans="1:20" s="120" customFormat="1" ht="11.25" customHeight="1" x14ac:dyDescent="0.25">
      <c r="A14" s="62" t="s">
        <v>24</v>
      </c>
      <c r="B14" s="111"/>
      <c r="C14" s="112">
        <v>61.078000000000003</v>
      </c>
      <c r="D14" s="111"/>
      <c r="E14" s="112">
        <v>166.19200000000001</v>
      </c>
      <c r="F14" s="189" t="s">
        <v>229</v>
      </c>
      <c r="G14" s="112">
        <v>124.099</v>
      </c>
      <c r="H14" s="189"/>
      <c r="I14" s="112">
        <v>290.291</v>
      </c>
      <c r="J14" s="189" t="s">
        <v>229</v>
      </c>
      <c r="K14" s="112">
        <v>374</v>
      </c>
      <c r="L14" s="111"/>
      <c r="M14" s="112">
        <v>99</v>
      </c>
      <c r="N14" s="111"/>
      <c r="O14" s="112">
        <v>473</v>
      </c>
      <c r="P14" s="111"/>
      <c r="Q14" s="112">
        <v>824.36900000000003</v>
      </c>
      <c r="R14" s="189" t="s">
        <v>229</v>
      </c>
      <c r="S14" s="190">
        <v>1450</v>
      </c>
    </row>
    <row r="15" spans="1:20" s="141" customFormat="1" ht="11.25" customHeight="1" x14ac:dyDescent="0.25">
      <c r="A15" s="173" t="s">
        <v>25</v>
      </c>
      <c r="C15" s="55">
        <v>70.852000000000004</v>
      </c>
      <c r="E15" s="55">
        <v>179.273</v>
      </c>
      <c r="F15" s="206" t="s">
        <v>229</v>
      </c>
      <c r="G15" s="55">
        <v>129.24</v>
      </c>
      <c r="H15" s="157"/>
      <c r="I15" s="55">
        <v>308.51299999999998</v>
      </c>
      <c r="J15" s="158" t="s">
        <v>229</v>
      </c>
      <c r="K15" s="55">
        <v>554.89599999999996</v>
      </c>
      <c r="M15" s="55">
        <v>126.18600000000001</v>
      </c>
      <c r="O15" s="55">
        <v>681</v>
      </c>
      <c r="Q15" s="55">
        <v>1060</v>
      </c>
      <c r="S15" s="128">
        <v>1430</v>
      </c>
    </row>
    <row r="16" spans="1:20" s="153" customFormat="1" ht="11.25" customHeight="1" x14ac:dyDescent="0.25">
      <c r="A16" s="62" t="s">
        <v>26</v>
      </c>
      <c r="B16" s="111"/>
      <c r="C16" s="112">
        <v>70.715999999999994</v>
      </c>
      <c r="D16" s="111"/>
      <c r="E16" s="112">
        <v>173.87799999999999</v>
      </c>
      <c r="F16" s="189" t="s">
        <v>229</v>
      </c>
      <c r="G16" s="112">
        <v>132.50299999999999</v>
      </c>
      <c r="H16" s="189" t="s">
        <v>229</v>
      </c>
      <c r="I16" s="112">
        <v>306.38099999999997</v>
      </c>
      <c r="J16" s="189" t="s">
        <v>229</v>
      </c>
      <c r="K16" s="112">
        <v>381.02199999999999</v>
      </c>
      <c r="L16" s="111"/>
      <c r="M16" s="112">
        <v>122.136</v>
      </c>
      <c r="N16" s="111"/>
      <c r="O16" s="112">
        <v>503</v>
      </c>
      <c r="P16" s="111"/>
      <c r="Q16" s="112">
        <v>880.09699999999998</v>
      </c>
      <c r="R16" s="189" t="s">
        <v>229</v>
      </c>
      <c r="S16" s="190">
        <v>1460</v>
      </c>
    </row>
    <row r="17" spans="1:20" s="155" customFormat="1" ht="11.25" customHeight="1" x14ac:dyDescent="0.25">
      <c r="A17" s="173" t="s">
        <v>27</v>
      </c>
      <c r="C17" s="55">
        <v>73.078000000000003</v>
      </c>
      <c r="E17" s="55">
        <v>173.869</v>
      </c>
      <c r="F17" s="206" t="s">
        <v>229</v>
      </c>
      <c r="G17" s="55">
        <v>131.47999999999999</v>
      </c>
      <c r="H17" s="162"/>
      <c r="I17" s="55">
        <v>305.34899999999999</v>
      </c>
      <c r="J17" s="162" t="s">
        <v>229</v>
      </c>
      <c r="K17" s="55">
        <v>349</v>
      </c>
      <c r="M17" s="55">
        <v>120</v>
      </c>
      <c r="O17" s="55">
        <v>469</v>
      </c>
      <c r="Q17" s="55">
        <v>847.42700000000002</v>
      </c>
      <c r="R17" s="163" t="s">
        <v>229</v>
      </c>
      <c r="S17" s="128">
        <v>1490</v>
      </c>
      <c r="T17" s="165"/>
    </row>
    <row r="18" spans="1:20" s="160" customFormat="1" ht="11.25" customHeight="1" x14ac:dyDescent="0.25">
      <c r="A18" s="62" t="s">
        <v>28</v>
      </c>
      <c r="B18" s="111"/>
      <c r="C18" s="112">
        <v>62.593000000000004</v>
      </c>
      <c r="D18" s="111"/>
      <c r="E18" s="112">
        <v>180.08699999999999</v>
      </c>
      <c r="F18" s="189" t="s">
        <v>229</v>
      </c>
      <c r="G18" s="112">
        <v>133.749</v>
      </c>
      <c r="H18" s="189"/>
      <c r="I18" s="112">
        <v>313.83699999999999</v>
      </c>
      <c r="J18" s="189" t="s">
        <v>229</v>
      </c>
      <c r="K18" s="112">
        <v>297</v>
      </c>
      <c r="L18" s="111"/>
      <c r="M18" s="112">
        <v>99</v>
      </c>
      <c r="N18" s="111"/>
      <c r="O18" s="112">
        <v>396</v>
      </c>
      <c r="P18" s="111"/>
      <c r="Q18" s="112">
        <v>772.43000000000006</v>
      </c>
      <c r="R18" s="189" t="s">
        <v>229</v>
      </c>
      <c r="S18" s="190">
        <v>1470</v>
      </c>
      <c r="T18" s="172"/>
    </row>
    <row r="19" spans="1:20" s="160" customFormat="1" ht="11.25" customHeight="1" x14ac:dyDescent="0.25">
      <c r="A19" s="173" t="s">
        <v>29</v>
      </c>
      <c r="C19" s="55">
        <v>68.429000000000002</v>
      </c>
      <c r="E19" s="55">
        <v>193.613</v>
      </c>
      <c r="F19" s="206" t="s">
        <v>229</v>
      </c>
      <c r="G19" s="55">
        <v>132.572</v>
      </c>
      <c r="H19" s="177" t="s">
        <v>229</v>
      </c>
      <c r="I19" s="55">
        <v>326.185</v>
      </c>
      <c r="J19" s="177" t="s">
        <v>229</v>
      </c>
      <c r="K19" s="55">
        <v>332</v>
      </c>
      <c r="M19" s="55">
        <v>105</v>
      </c>
      <c r="O19" s="55">
        <v>437</v>
      </c>
      <c r="Q19" s="55">
        <v>831.61400000000003</v>
      </c>
      <c r="R19" s="177" t="s">
        <v>229</v>
      </c>
      <c r="S19" s="128">
        <v>1520</v>
      </c>
      <c r="T19" s="179"/>
    </row>
    <row r="20" spans="1:20" s="160" customFormat="1" ht="11.25" customHeight="1" x14ac:dyDescent="0.25">
      <c r="A20" s="62" t="s">
        <v>30</v>
      </c>
      <c r="B20" s="111"/>
      <c r="C20" s="112">
        <v>75.816000000000003</v>
      </c>
      <c r="D20" s="111"/>
      <c r="E20" s="112">
        <v>184.637</v>
      </c>
      <c r="F20" s="189" t="s">
        <v>229</v>
      </c>
      <c r="G20" s="112">
        <v>129.857</v>
      </c>
      <c r="H20" s="111"/>
      <c r="I20" s="112">
        <v>314.49400000000003</v>
      </c>
      <c r="J20" s="189" t="s">
        <v>229</v>
      </c>
      <c r="K20" s="112">
        <v>292</v>
      </c>
      <c r="L20" s="111"/>
      <c r="M20" s="112">
        <v>104</v>
      </c>
      <c r="N20" s="111"/>
      <c r="O20" s="112">
        <v>396</v>
      </c>
      <c r="P20" s="111"/>
      <c r="Q20" s="112">
        <v>786.31000000000006</v>
      </c>
      <c r="R20" s="189" t="s">
        <v>229</v>
      </c>
      <c r="S20" s="190">
        <v>1560</v>
      </c>
    </row>
    <row r="21" spans="1:20" s="160" customFormat="1" ht="11.25" customHeight="1" x14ac:dyDescent="0.25">
      <c r="A21" s="173" t="s">
        <v>31</v>
      </c>
      <c r="C21" s="55">
        <v>76.441999999999993</v>
      </c>
      <c r="E21" s="55">
        <v>181.93299999999999</v>
      </c>
      <c r="F21" s="206" t="s">
        <v>229</v>
      </c>
      <c r="G21" s="55">
        <v>131.07499999999999</v>
      </c>
      <c r="I21" s="55">
        <v>313.00799999999998</v>
      </c>
      <c r="J21" s="206" t="s">
        <v>229</v>
      </c>
      <c r="K21" s="55">
        <v>313</v>
      </c>
      <c r="M21" s="55">
        <v>105</v>
      </c>
      <c r="O21" s="55">
        <v>418</v>
      </c>
      <c r="Q21" s="55">
        <v>807.45</v>
      </c>
      <c r="R21" s="206" t="s">
        <v>229</v>
      </c>
      <c r="S21" s="128">
        <v>1560</v>
      </c>
    </row>
    <row r="22" spans="1:20" s="160" customFormat="1" ht="11.25" customHeight="1" x14ac:dyDescent="0.25">
      <c r="A22" s="62" t="s">
        <v>32</v>
      </c>
      <c r="B22" s="111"/>
      <c r="C22" s="112">
        <v>84.12</v>
      </c>
      <c r="D22" s="111"/>
      <c r="E22" s="112">
        <v>181.56299999999999</v>
      </c>
      <c r="F22" s="189" t="s">
        <v>229</v>
      </c>
      <c r="G22" s="112">
        <v>135.38800000000001</v>
      </c>
      <c r="H22" s="111"/>
      <c r="I22" s="112">
        <v>316.95100000000002</v>
      </c>
      <c r="J22" s="189" t="s">
        <v>229</v>
      </c>
      <c r="K22" s="112">
        <v>306</v>
      </c>
      <c r="L22" s="111"/>
      <c r="M22" s="112">
        <v>119</v>
      </c>
      <c r="N22" s="111"/>
      <c r="O22" s="112">
        <v>425</v>
      </c>
      <c r="P22" s="111"/>
      <c r="Q22" s="112">
        <v>826.07100000000003</v>
      </c>
      <c r="R22" s="189" t="s">
        <v>229</v>
      </c>
      <c r="S22" s="190">
        <v>1570</v>
      </c>
    </row>
    <row r="23" spans="1:20" s="160" customFormat="1" ht="11.25" customHeight="1" x14ac:dyDescent="0.25">
      <c r="A23" s="62" t="s">
        <v>33</v>
      </c>
      <c r="B23" s="111"/>
      <c r="C23" s="112">
        <v>87.66</v>
      </c>
      <c r="D23" s="111"/>
      <c r="E23" s="112">
        <v>168.244</v>
      </c>
      <c r="F23" s="206" t="s">
        <v>229</v>
      </c>
      <c r="G23" s="112">
        <v>132.446</v>
      </c>
      <c r="H23" s="111"/>
      <c r="I23" s="112">
        <v>300.69</v>
      </c>
      <c r="J23" s="189" t="s">
        <v>229</v>
      </c>
      <c r="K23" s="112">
        <v>294</v>
      </c>
      <c r="L23" s="111"/>
      <c r="M23" s="112">
        <v>122</v>
      </c>
      <c r="N23" s="111"/>
      <c r="O23" s="112">
        <v>416</v>
      </c>
      <c r="P23" s="111"/>
      <c r="Q23" s="112">
        <v>804.35</v>
      </c>
      <c r="R23" s="189" t="s">
        <v>229</v>
      </c>
      <c r="S23" s="190">
        <v>1580</v>
      </c>
      <c r="T23" s="206"/>
    </row>
    <row r="24" spans="1:20" s="160" customFormat="1" ht="11.25" customHeight="1" x14ac:dyDescent="0.25">
      <c r="A24" s="173" t="s">
        <v>34</v>
      </c>
      <c r="C24" s="55">
        <v>94.622</v>
      </c>
      <c r="E24" s="55">
        <v>168.595</v>
      </c>
      <c r="F24" s="189" t="s">
        <v>229</v>
      </c>
      <c r="G24" s="55">
        <v>121.089</v>
      </c>
      <c r="I24" s="55">
        <v>289.68400000000003</v>
      </c>
      <c r="J24" s="206" t="s">
        <v>229</v>
      </c>
      <c r="K24" s="55">
        <v>306</v>
      </c>
      <c r="M24" s="55">
        <v>122</v>
      </c>
      <c r="O24" s="55">
        <v>428</v>
      </c>
      <c r="Q24" s="55">
        <v>812.30600000000004</v>
      </c>
      <c r="R24" s="206" t="s">
        <v>229</v>
      </c>
      <c r="S24" s="128">
        <v>1570</v>
      </c>
    </row>
    <row r="25" spans="1:20" s="120" customFormat="1" ht="11.25" customHeight="1" x14ac:dyDescent="0.25">
      <c r="A25" s="188" t="s">
        <v>218</v>
      </c>
      <c r="B25" s="111"/>
      <c r="C25" s="112">
        <v>94.683000000000007</v>
      </c>
      <c r="D25" s="111"/>
      <c r="E25" s="112">
        <v>171.69900000000001</v>
      </c>
      <c r="F25" s="111"/>
      <c r="G25" s="112">
        <v>118.43600000000001</v>
      </c>
      <c r="H25" s="111"/>
      <c r="I25" s="112">
        <v>290.13499999999999</v>
      </c>
      <c r="J25" s="111"/>
      <c r="K25" s="112">
        <v>298</v>
      </c>
      <c r="L25" s="111"/>
      <c r="M25" s="112">
        <v>136</v>
      </c>
      <c r="N25" s="111"/>
      <c r="O25" s="112">
        <v>434</v>
      </c>
      <c r="P25" s="111"/>
      <c r="Q25" s="112">
        <v>818.81799999999998</v>
      </c>
      <c r="R25" s="111"/>
      <c r="S25" s="122" t="s">
        <v>207</v>
      </c>
      <c r="T25" s="14"/>
    </row>
    <row r="26" spans="1:20" ht="11.25" customHeight="1" x14ac:dyDescent="0.25">
      <c r="A26" s="242" t="s">
        <v>230</v>
      </c>
      <c r="B26" s="243"/>
      <c r="C26" s="243"/>
      <c r="D26" s="243"/>
      <c r="E26" s="243"/>
      <c r="F26" s="243"/>
      <c r="G26" s="243"/>
      <c r="H26" s="243"/>
      <c r="I26" s="243"/>
      <c r="J26" s="243"/>
      <c r="K26" s="243"/>
      <c r="L26" s="243"/>
      <c r="M26" s="243"/>
      <c r="N26" s="243"/>
      <c r="O26" s="243"/>
      <c r="P26" s="243"/>
      <c r="Q26" s="243"/>
      <c r="R26" s="243"/>
      <c r="S26" s="243"/>
      <c r="T26" s="185"/>
    </row>
    <row r="27" spans="1:20" ht="11.25" customHeight="1" x14ac:dyDescent="0.25">
      <c r="A27" s="244" t="s">
        <v>35</v>
      </c>
      <c r="B27" s="245"/>
      <c r="C27" s="245"/>
      <c r="D27" s="245"/>
      <c r="E27" s="245"/>
      <c r="F27" s="245"/>
      <c r="G27" s="245"/>
      <c r="H27" s="245"/>
      <c r="I27" s="245"/>
      <c r="J27" s="245"/>
      <c r="K27" s="245"/>
      <c r="L27" s="245"/>
      <c r="M27" s="245"/>
      <c r="N27" s="245"/>
      <c r="O27" s="245"/>
      <c r="P27" s="245"/>
      <c r="Q27" s="245"/>
      <c r="R27" s="245"/>
      <c r="S27" s="245"/>
      <c r="T27" s="184"/>
    </row>
    <row r="28" spans="1:20" ht="11.25" customHeight="1" x14ac:dyDescent="0.25">
      <c r="A28" s="244" t="s">
        <v>36</v>
      </c>
      <c r="B28" s="245"/>
      <c r="C28" s="245"/>
      <c r="D28" s="245"/>
      <c r="E28" s="245"/>
      <c r="F28" s="245"/>
      <c r="G28" s="245"/>
      <c r="H28" s="245"/>
      <c r="I28" s="245"/>
      <c r="J28" s="245"/>
      <c r="K28" s="245"/>
      <c r="L28" s="245"/>
      <c r="M28" s="245"/>
      <c r="N28" s="245"/>
      <c r="O28" s="245"/>
      <c r="P28" s="245"/>
      <c r="Q28" s="245"/>
      <c r="R28" s="245"/>
      <c r="S28" s="245"/>
      <c r="T28" s="184"/>
    </row>
    <row r="29" spans="1:20" ht="11.25" customHeight="1" x14ac:dyDescent="0.25">
      <c r="A29" s="244" t="s">
        <v>37</v>
      </c>
      <c r="B29" s="245"/>
      <c r="C29" s="245"/>
      <c r="D29" s="245"/>
      <c r="E29" s="245"/>
      <c r="F29" s="245"/>
      <c r="G29" s="245"/>
      <c r="H29" s="245"/>
      <c r="I29" s="245"/>
      <c r="J29" s="245"/>
      <c r="K29" s="245"/>
      <c r="L29" s="245"/>
      <c r="M29" s="245"/>
      <c r="N29" s="245"/>
      <c r="O29" s="245"/>
      <c r="P29" s="245"/>
      <c r="Q29" s="245"/>
      <c r="R29" s="245"/>
      <c r="S29" s="245"/>
      <c r="T29" s="184"/>
    </row>
    <row r="30" spans="1:20" ht="11.25" customHeight="1" x14ac:dyDescent="0.25">
      <c r="A30" s="244" t="s">
        <v>216</v>
      </c>
      <c r="B30" s="245"/>
      <c r="C30" s="245"/>
      <c r="D30" s="245"/>
      <c r="E30" s="245"/>
      <c r="F30" s="245"/>
      <c r="G30" s="245"/>
      <c r="H30" s="245"/>
      <c r="I30" s="245"/>
      <c r="J30" s="245"/>
      <c r="K30" s="245"/>
      <c r="L30" s="245"/>
      <c r="M30" s="245"/>
      <c r="N30" s="245"/>
      <c r="O30" s="245"/>
      <c r="P30" s="245"/>
      <c r="Q30" s="245"/>
      <c r="R30" s="245"/>
      <c r="S30" s="245"/>
      <c r="T30" s="184"/>
    </row>
  </sheetData>
  <mergeCells count="12">
    <mergeCell ref="A26:S26"/>
    <mergeCell ref="A27:S27"/>
    <mergeCell ref="A28:S28"/>
    <mergeCell ref="A29:S29"/>
    <mergeCell ref="A30:S30"/>
    <mergeCell ref="E9:I9"/>
    <mergeCell ref="K6:O6"/>
    <mergeCell ref="A1:S1"/>
    <mergeCell ref="A2:S2"/>
    <mergeCell ref="A3:S3"/>
    <mergeCell ref="A4:S4"/>
    <mergeCell ref="A5:S5"/>
  </mergeCells>
  <printOptions horizontalCentered="1"/>
  <pageMargins left="0.5" right="0.5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30"/>
  <sheetViews>
    <sheetView zoomScaleNormal="100" workbookViewId="0">
      <selection sqref="A1:V1"/>
    </sheetView>
  </sheetViews>
  <sheetFormatPr defaultColWidth="9.28515625" defaultRowHeight="11.25" customHeight="1" x14ac:dyDescent="0.2"/>
  <cols>
    <col min="1" max="1" width="15.28515625" style="16" customWidth="1"/>
    <col min="2" max="2" width="1.7109375" style="60" customWidth="1"/>
    <col min="3" max="3" width="6.28515625" style="60" bestFit="1" customWidth="1"/>
    <col min="4" max="4" width="1.7109375" style="20" customWidth="1"/>
    <col min="5" max="5" width="6.7109375" style="60" bestFit="1" customWidth="1"/>
    <col min="6" max="6" width="1.7109375" style="20" customWidth="1"/>
    <col min="7" max="7" width="5" style="60" bestFit="1" customWidth="1"/>
    <col min="8" max="8" width="1.7109375" style="20" customWidth="1"/>
    <col min="9" max="9" width="6.7109375" style="60" bestFit="1" customWidth="1"/>
    <col min="10" max="10" width="1.7109375" style="20" customWidth="1"/>
    <col min="11" max="11" width="5" style="60" bestFit="1" customWidth="1"/>
    <col min="12" max="12" width="1.7109375" style="20" customWidth="1"/>
    <col min="13" max="13" width="6.7109375" style="60" bestFit="1" customWidth="1"/>
    <col min="14" max="14" width="1.7109375" style="20" customWidth="1"/>
    <col min="15" max="15" width="5" style="60" bestFit="1" customWidth="1"/>
    <col min="16" max="16" width="1.7109375" style="20" customWidth="1"/>
    <col min="17" max="17" width="6.7109375" style="60" bestFit="1" customWidth="1"/>
    <col min="18" max="18" width="1.7109375" style="20" customWidth="1"/>
    <col min="19" max="19" width="5" style="60" bestFit="1" customWidth="1"/>
    <col min="20" max="20" width="1.7109375" style="20" customWidth="1"/>
    <col min="21" max="21" width="6.7109375" style="20" bestFit="1" customWidth="1"/>
    <col min="22" max="22" width="1.7109375" style="60" customWidth="1"/>
    <col min="23" max="16384" width="9.28515625" style="46"/>
  </cols>
  <sheetData>
    <row r="1" spans="1:22" ht="11.25" customHeight="1" x14ac:dyDescent="0.2">
      <c r="A1" s="238" t="s">
        <v>38</v>
      </c>
      <c r="B1" s="239"/>
      <c r="C1" s="239"/>
      <c r="D1" s="239"/>
      <c r="E1" s="239"/>
      <c r="F1" s="239"/>
      <c r="G1" s="239"/>
      <c r="H1" s="239"/>
      <c r="I1" s="239"/>
      <c r="J1" s="239"/>
      <c r="K1" s="239"/>
      <c r="L1" s="239"/>
      <c r="M1" s="239"/>
      <c r="N1" s="239"/>
      <c r="O1" s="239"/>
      <c r="P1" s="239"/>
      <c r="Q1" s="239"/>
      <c r="R1" s="239"/>
      <c r="S1" s="239"/>
      <c r="T1" s="239"/>
      <c r="U1" s="239"/>
      <c r="V1" s="249"/>
    </row>
    <row r="2" spans="1:22" ht="11.25" customHeight="1" x14ac:dyDescent="0.2">
      <c r="A2" s="238" t="s">
        <v>39</v>
      </c>
      <c r="B2" s="239"/>
      <c r="C2" s="239"/>
      <c r="D2" s="239"/>
      <c r="E2" s="239"/>
      <c r="F2" s="239"/>
      <c r="G2" s="239"/>
      <c r="H2" s="239"/>
      <c r="I2" s="239"/>
      <c r="J2" s="239"/>
      <c r="K2" s="239"/>
      <c r="L2" s="239"/>
      <c r="M2" s="239"/>
      <c r="N2" s="239"/>
      <c r="O2" s="239"/>
      <c r="P2" s="239"/>
      <c r="Q2" s="239"/>
      <c r="R2" s="239"/>
      <c r="S2" s="239"/>
      <c r="T2" s="239"/>
      <c r="U2" s="239"/>
      <c r="V2" s="249"/>
    </row>
    <row r="3" spans="1:22" ht="11.25" customHeight="1" x14ac:dyDescent="0.2">
      <c r="A3" s="254" t="s">
        <v>40</v>
      </c>
      <c r="B3" s="239"/>
      <c r="C3" s="239"/>
      <c r="D3" s="239"/>
      <c r="E3" s="239"/>
      <c r="F3" s="239"/>
      <c r="G3" s="239"/>
      <c r="H3" s="239"/>
      <c r="I3" s="239"/>
      <c r="J3" s="239"/>
      <c r="K3" s="239"/>
      <c r="L3" s="239"/>
      <c r="M3" s="239"/>
      <c r="N3" s="239"/>
      <c r="O3" s="239"/>
      <c r="P3" s="239"/>
      <c r="Q3" s="239"/>
      <c r="R3" s="239"/>
      <c r="S3" s="239"/>
      <c r="T3" s="239"/>
      <c r="U3" s="239"/>
      <c r="V3" s="249"/>
    </row>
    <row r="4" spans="1:22" ht="11.25" customHeight="1" x14ac:dyDescent="0.2">
      <c r="A4" s="254"/>
      <c r="B4" s="239"/>
      <c r="C4" s="239"/>
      <c r="D4" s="239"/>
      <c r="E4" s="239"/>
      <c r="F4" s="239"/>
      <c r="G4" s="239"/>
      <c r="H4" s="239"/>
      <c r="I4" s="239"/>
      <c r="J4" s="239"/>
      <c r="K4" s="239"/>
      <c r="L4" s="239"/>
      <c r="M4" s="239"/>
      <c r="N4" s="239"/>
      <c r="O4" s="239"/>
      <c r="P4" s="239"/>
      <c r="Q4" s="239"/>
      <c r="R4" s="239"/>
      <c r="S4" s="239"/>
      <c r="T4" s="239"/>
      <c r="U4" s="239"/>
      <c r="V4" s="249"/>
    </row>
    <row r="5" spans="1:22" ht="11.25" customHeight="1" x14ac:dyDescent="0.2">
      <c r="A5" s="251" t="s">
        <v>1</v>
      </c>
      <c r="B5" s="239"/>
      <c r="C5" s="239"/>
      <c r="D5" s="239"/>
      <c r="E5" s="239"/>
      <c r="F5" s="239"/>
      <c r="G5" s="239"/>
      <c r="H5" s="239"/>
      <c r="I5" s="239"/>
      <c r="J5" s="239"/>
      <c r="K5" s="239"/>
      <c r="L5" s="239"/>
      <c r="M5" s="239"/>
      <c r="N5" s="239"/>
      <c r="O5" s="239"/>
      <c r="P5" s="239"/>
      <c r="Q5" s="239"/>
      <c r="R5" s="239"/>
      <c r="S5" s="239"/>
      <c r="T5" s="239"/>
      <c r="U5" s="239"/>
      <c r="V5" s="249"/>
    </row>
    <row r="6" spans="1:22" ht="11.25" customHeight="1" x14ac:dyDescent="0.2">
      <c r="A6" s="234"/>
      <c r="B6" s="241"/>
      <c r="C6" s="241"/>
      <c r="D6" s="241"/>
      <c r="E6" s="241"/>
      <c r="F6" s="241"/>
      <c r="G6" s="241"/>
      <c r="H6" s="241"/>
      <c r="I6" s="241"/>
      <c r="J6" s="241"/>
      <c r="K6" s="241"/>
      <c r="L6" s="241"/>
      <c r="M6" s="241"/>
      <c r="N6" s="241"/>
      <c r="O6" s="241"/>
      <c r="P6" s="241"/>
      <c r="Q6" s="241"/>
      <c r="R6" s="241"/>
      <c r="S6" s="241"/>
      <c r="T6" s="241"/>
      <c r="U6" s="241"/>
      <c r="V6" s="255"/>
    </row>
    <row r="7" spans="1:22" ht="11.25" customHeight="1" x14ac:dyDescent="0.2">
      <c r="A7" s="8"/>
      <c r="B7" s="23"/>
      <c r="C7" s="23"/>
      <c r="D7" s="24"/>
      <c r="E7" s="23"/>
      <c r="F7" s="24"/>
      <c r="G7" s="251" t="s">
        <v>41</v>
      </c>
      <c r="H7" s="252"/>
      <c r="I7" s="252"/>
      <c r="J7" s="24"/>
      <c r="K7" s="23"/>
      <c r="L7" s="24"/>
      <c r="M7" s="23"/>
      <c r="N7" s="24"/>
      <c r="O7" s="23"/>
      <c r="P7" s="24"/>
      <c r="Q7" s="23"/>
      <c r="R7" s="24"/>
      <c r="S7" s="23"/>
      <c r="T7" s="24"/>
      <c r="U7" s="24"/>
      <c r="V7" s="14"/>
    </row>
    <row r="8" spans="1:22" ht="11.25" customHeight="1" x14ac:dyDescent="0.2">
      <c r="A8" s="9"/>
      <c r="B8" s="58"/>
      <c r="C8" s="238" t="s">
        <v>42</v>
      </c>
      <c r="D8" s="253"/>
      <c r="E8" s="253"/>
      <c r="F8" s="7"/>
      <c r="G8" s="238" t="s">
        <v>43</v>
      </c>
      <c r="H8" s="253"/>
      <c r="I8" s="253"/>
      <c r="J8" s="7"/>
      <c r="K8" s="58"/>
      <c r="L8" s="7"/>
      <c r="M8" s="58"/>
      <c r="N8" s="7"/>
      <c r="O8" s="238" t="s">
        <v>44</v>
      </c>
      <c r="P8" s="253"/>
      <c r="Q8" s="253"/>
      <c r="R8" s="7"/>
      <c r="S8" s="58"/>
      <c r="T8" s="7"/>
      <c r="U8" s="7"/>
    </row>
    <row r="9" spans="1:22" ht="11.25" customHeight="1" x14ac:dyDescent="0.2">
      <c r="A9" s="9"/>
      <c r="B9" s="58"/>
      <c r="C9" s="240" t="s">
        <v>45</v>
      </c>
      <c r="D9" s="256"/>
      <c r="E9" s="256"/>
      <c r="F9" s="7"/>
      <c r="G9" s="240" t="s">
        <v>46</v>
      </c>
      <c r="H9" s="256"/>
      <c r="I9" s="256"/>
      <c r="J9" s="7"/>
      <c r="K9" s="240" t="s">
        <v>47</v>
      </c>
      <c r="L9" s="256"/>
      <c r="M9" s="256"/>
      <c r="N9" s="7"/>
      <c r="O9" s="240" t="s">
        <v>48</v>
      </c>
      <c r="P9" s="256"/>
      <c r="Q9" s="256"/>
      <c r="R9" s="7"/>
      <c r="S9" s="240" t="s">
        <v>7</v>
      </c>
      <c r="T9" s="241"/>
      <c r="U9" s="241"/>
      <c r="V9" s="218"/>
    </row>
    <row r="10" spans="1:22" ht="11.25" customHeight="1" x14ac:dyDescent="0.2">
      <c r="A10" s="9"/>
      <c r="B10" s="58"/>
      <c r="C10" s="65" t="s">
        <v>49</v>
      </c>
      <c r="D10" s="66"/>
      <c r="E10" s="65"/>
      <c r="F10" s="7"/>
      <c r="G10" s="65" t="s">
        <v>49</v>
      </c>
      <c r="H10" s="66"/>
      <c r="I10" s="65"/>
      <c r="J10" s="7"/>
      <c r="K10" s="65" t="s">
        <v>49</v>
      </c>
      <c r="L10" s="66"/>
      <c r="M10" s="65"/>
      <c r="N10" s="7"/>
      <c r="O10" s="65" t="s">
        <v>49</v>
      </c>
      <c r="P10" s="66"/>
      <c r="Q10" s="65"/>
      <c r="R10" s="7"/>
      <c r="S10" s="65" t="s">
        <v>49</v>
      </c>
      <c r="T10" s="66"/>
      <c r="U10" s="66"/>
    </row>
    <row r="11" spans="1:22" ht="11.25" customHeight="1" x14ac:dyDescent="0.2">
      <c r="A11" s="9"/>
      <c r="B11" s="58"/>
      <c r="C11" s="65" t="s">
        <v>50</v>
      </c>
      <c r="D11" s="66"/>
      <c r="E11" s="65" t="s">
        <v>51</v>
      </c>
      <c r="F11" s="7"/>
      <c r="G11" s="65" t="s">
        <v>50</v>
      </c>
      <c r="H11" s="66"/>
      <c r="I11" s="65" t="s">
        <v>51</v>
      </c>
      <c r="J11" s="7"/>
      <c r="K11" s="65" t="s">
        <v>50</v>
      </c>
      <c r="L11" s="66"/>
      <c r="M11" s="65" t="s">
        <v>51</v>
      </c>
      <c r="N11" s="7"/>
      <c r="O11" s="65" t="s">
        <v>50</v>
      </c>
      <c r="P11" s="66"/>
      <c r="Q11" s="65" t="s">
        <v>51</v>
      </c>
      <c r="R11" s="7"/>
      <c r="S11" s="65" t="s">
        <v>50</v>
      </c>
      <c r="T11" s="66"/>
      <c r="U11" s="65" t="s">
        <v>51</v>
      </c>
    </row>
    <row r="12" spans="1:22" ht="11.25" customHeight="1" x14ac:dyDescent="0.2">
      <c r="A12" s="68" t="s">
        <v>15</v>
      </c>
      <c r="B12" s="57"/>
      <c r="C12" s="64" t="s">
        <v>52</v>
      </c>
      <c r="D12" s="10"/>
      <c r="E12" s="64" t="s">
        <v>53</v>
      </c>
      <c r="F12" s="11"/>
      <c r="G12" s="64" t="s">
        <v>52</v>
      </c>
      <c r="H12" s="10"/>
      <c r="I12" s="64" t="s">
        <v>53</v>
      </c>
      <c r="J12" s="11"/>
      <c r="K12" s="64" t="s">
        <v>52</v>
      </c>
      <c r="L12" s="10"/>
      <c r="M12" s="64" t="s">
        <v>53</v>
      </c>
      <c r="N12" s="11"/>
      <c r="O12" s="64" t="s">
        <v>52</v>
      </c>
      <c r="P12" s="10"/>
      <c r="Q12" s="64" t="s">
        <v>53</v>
      </c>
      <c r="R12" s="11"/>
      <c r="S12" s="64" t="s">
        <v>52</v>
      </c>
      <c r="T12" s="10"/>
      <c r="U12" s="64" t="s">
        <v>53</v>
      </c>
      <c r="V12" s="14"/>
    </row>
    <row r="13" spans="1:22" ht="11.25" customHeight="1" x14ac:dyDescent="0.2">
      <c r="A13" s="15" t="s">
        <v>217</v>
      </c>
      <c r="B13" s="109"/>
      <c r="C13" s="195">
        <v>2200</v>
      </c>
      <c r="D13" s="196"/>
      <c r="E13" s="195">
        <v>1690</v>
      </c>
      <c r="F13" s="196" t="s">
        <v>229</v>
      </c>
      <c r="G13" s="195">
        <v>2090</v>
      </c>
      <c r="H13" s="196" t="s">
        <v>229</v>
      </c>
      <c r="I13" s="195">
        <v>1910</v>
      </c>
      <c r="J13" s="196" t="s">
        <v>229</v>
      </c>
      <c r="K13" s="195">
        <v>101</v>
      </c>
      <c r="L13" s="197"/>
      <c r="M13" s="195">
        <v>93</v>
      </c>
      <c r="N13" s="197"/>
      <c r="O13" s="226">
        <v>3.605</v>
      </c>
      <c r="P13" s="199"/>
      <c r="Q13" s="226">
        <v>3.605</v>
      </c>
      <c r="R13" s="199"/>
      <c r="S13" s="195">
        <v>4390</v>
      </c>
      <c r="T13" s="196" t="s">
        <v>229</v>
      </c>
      <c r="U13" s="195">
        <v>3700</v>
      </c>
      <c r="V13" s="196" t="s">
        <v>229</v>
      </c>
    </row>
    <row r="14" spans="1:22" ht="11.25" customHeight="1" x14ac:dyDescent="0.2">
      <c r="A14" s="107" t="s">
        <v>214</v>
      </c>
      <c r="B14" s="46"/>
      <c r="C14" s="211"/>
      <c r="D14" s="46"/>
      <c r="E14" s="211"/>
      <c r="F14" s="46"/>
      <c r="G14" s="211"/>
      <c r="H14" s="46"/>
      <c r="I14" s="211"/>
      <c r="J14" s="46"/>
      <c r="K14" s="211"/>
      <c r="L14" s="139"/>
      <c r="M14" s="211"/>
      <c r="N14" s="139"/>
      <c r="O14" s="46"/>
      <c r="P14" s="139"/>
      <c r="Q14" s="46"/>
      <c r="R14" s="139"/>
      <c r="S14" s="211"/>
      <c r="T14" s="46"/>
      <c r="U14" s="211"/>
      <c r="V14" s="106"/>
    </row>
    <row r="15" spans="1:22" ht="11.25" customHeight="1" x14ac:dyDescent="0.2">
      <c r="A15" s="200" t="s">
        <v>23</v>
      </c>
      <c r="B15" s="46"/>
      <c r="C15" s="73">
        <v>185.554</v>
      </c>
      <c r="D15" s="156" t="s">
        <v>229</v>
      </c>
      <c r="E15" s="73">
        <v>140.68600000000001</v>
      </c>
      <c r="F15" s="156" t="s">
        <v>229</v>
      </c>
      <c r="G15" s="73">
        <v>175.65299999999999</v>
      </c>
      <c r="H15" s="151" t="s">
        <v>229</v>
      </c>
      <c r="I15" s="73">
        <v>161.374</v>
      </c>
      <c r="J15" s="151"/>
      <c r="K15" s="73">
        <v>8.4450000000000003</v>
      </c>
      <c r="L15" s="139"/>
      <c r="M15" s="73">
        <v>7.7270000000000003</v>
      </c>
      <c r="N15" s="139"/>
      <c r="O15" s="116" t="s">
        <v>202</v>
      </c>
      <c r="P15" s="139"/>
      <c r="Q15" s="116" t="s">
        <v>202</v>
      </c>
      <c r="R15" s="139"/>
      <c r="S15" s="73">
        <v>369.98</v>
      </c>
      <c r="T15" s="156" t="s">
        <v>229</v>
      </c>
      <c r="U15" s="73">
        <v>310.11500000000001</v>
      </c>
      <c r="V15" s="105" t="s">
        <v>229</v>
      </c>
    </row>
    <row r="16" spans="1:22" ht="11.25" customHeight="1" x14ac:dyDescent="0.2">
      <c r="A16" s="75" t="s">
        <v>24</v>
      </c>
      <c r="B16" s="181"/>
      <c r="C16" s="180">
        <v>178.79400000000001</v>
      </c>
      <c r="D16" s="201" t="s">
        <v>229</v>
      </c>
      <c r="E16" s="180">
        <v>134.65700000000001</v>
      </c>
      <c r="F16" s="201" t="s">
        <v>229</v>
      </c>
      <c r="G16" s="180">
        <v>161.02000000000001</v>
      </c>
      <c r="H16" s="201" t="s">
        <v>229</v>
      </c>
      <c r="I16" s="180">
        <v>147.58000000000001</v>
      </c>
      <c r="J16" s="201" t="s">
        <v>229</v>
      </c>
      <c r="K16" s="180">
        <v>8.4459999999999997</v>
      </c>
      <c r="L16" s="182"/>
      <c r="M16" s="180">
        <v>7.7270000000000003</v>
      </c>
      <c r="N16" s="182"/>
      <c r="O16" s="198" t="s">
        <v>202</v>
      </c>
      <c r="P16" s="182"/>
      <c r="Q16" s="198" t="s">
        <v>202</v>
      </c>
      <c r="R16" s="182"/>
      <c r="S16" s="180">
        <v>348.58699999999999</v>
      </c>
      <c r="T16" s="201" t="s">
        <v>229</v>
      </c>
      <c r="U16" s="180">
        <v>290.291</v>
      </c>
      <c r="V16" s="201" t="s">
        <v>229</v>
      </c>
    </row>
    <row r="17" spans="1:22" ht="11.25" customHeight="1" x14ac:dyDescent="0.2">
      <c r="A17" s="76" t="s">
        <v>25</v>
      </c>
      <c r="B17" s="46"/>
      <c r="C17" s="72">
        <v>170.352</v>
      </c>
      <c r="D17" s="201" t="s">
        <v>229</v>
      </c>
      <c r="E17" s="72">
        <v>134.17699999999999</v>
      </c>
      <c r="F17" s="201" t="s">
        <v>229</v>
      </c>
      <c r="G17" s="72">
        <v>181.078</v>
      </c>
      <c r="H17" s="151" t="s">
        <v>229</v>
      </c>
      <c r="I17" s="72">
        <v>166.28200000000001</v>
      </c>
      <c r="J17" s="151"/>
      <c r="K17" s="72">
        <v>8.4459999999999997</v>
      </c>
      <c r="L17" s="138"/>
      <c r="M17" s="72">
        <v>7.7270000000000003</v>
      </c>
      <c r="N17" s="138"/>
      <c r="O17" s="71" t="s">
        <v>202</v>
      </c>
      <c r="P17" s="138"/>
      <c r="Q17" s="71" t="s">
        <v>202</v>
      </c>
      <c r="R17" s="138"/>
      <c r="S17" s="72">
        <v>360.20299999999997</v>
      </c>
      <c r="T17" s="151" t="s">
        <v>229</v>
      </c>
      <c r="U17" s="72">
        <v>308.51299999999998</v>
      </c>
      <c r="V17" s="154" t="s">
        <v>229</v>
      </c>
    </row>
    <row r="18" spans="1:22" ht="11.25" customHeight="1" x14ac:dyDescent="0.2">
      <c r="A18" s="75" t="s">
        <v>26</v>
      </c>
      <c r="B18" s="181"/>
      <c r="C18" s="180">
        <v>171.67699999999999</v>
      </c>
      <c r="D18" s="201" t="s">
        <v>229</v>
      </c>
      <c r="E18" s="180">
        <v>135.78200000000001</v>
      </c>
      <c r="F18" s="201" t="s">
        <v>229</v>
      </c>
      <c r="G18" s="180">
        <v>177.714</v>
      </c>
      <c r="H18" s="201" t="s">
        <v>229</v>
      </c>
      <c r="I18" s="180">
        <v>162.54400000000001</v>
      </c>
      <c r="J18" s="201" t="s">
        <v>229</v>
      </c>
      <c r="K18" s="180">
        <v>8.4459999999999997</v>
      </c>
      <c r="L18" s="182"/>
      <c r="M18" s="180">
        <v>7.7270000000000003</v>
      </c>
      <c r="N18" s="182"/>
      <c r="O18" s="198" t="s">
        <v>202</v>
      </c>
      <c r="P18" s="182"/>
      <c r="Q18" s="198" t="s">
        <v>202</v>
      </c>
      <c r="R18" s="182"/>
      <c r="S18" s="180">
        <v>358.16500000000002</v>
      </c>
      <c r="T18" s="201" t="s">
        <v>229</v>
      </c>
      <c r="U18" s="180">
        <v>306.38099999999997</v>
      </c>
      <c r="V18" s="189" t="s">
        <v>229</v>
      </c>
    </row>
    <row r="19" spans="1:22" ht="11.25" customHeight="1" x14ac:dyDescent="0.2">
      <c r="A19" s="76" t="s">
        <v>27</v>
      </c>
      <c r="B19" s="46"/>
      <c r="C19" s="72">
        <v>174.53399999999999</v>
      </c>
      <c r="D19" s="201" t="s">
        <v>229</v>
      </c>
      <c r="E19" s="72">
        <v>138.09800000000001</v>
      </c>
      <c r="F19" s="201" t="s">
        <v>229</v>
      </c>
      <c r="G19" s="72">
        <v>173.99600000000001</v>
      </c>
      <c r="H19" s="151" t="s">
        <v>229</v>
      </c>
      <c r="I19" s="72">
        <v>159.197</v>
      </c>
      <c r="J19" s="151"/>
      <c r="K19" s="72">
        <v>8.4459999999999997</v>
      </c>
      <c r="L19" s="138"/>
      <c r="M19" s="72">
        <v>7.7270000000000003</v>
      </c>
      <c r="N19" s="138"/>
      <c r="O19" s="71" t="s">
        <v>202</v>
      </c>
      <c r="P19" s="138"/>
      <c r="Q19" s="71" t="s">
        <v>202</v>
      </c>
      <c r="R19" s="138"/>
      <c r="S19" s="72">
        <v>357.303</v>
      </c>
      <c r="T19" s="151" t="s">
        <v>229</v>
      </c>
      <c r="U19" s="72">
        <v>305.34899999999999</v>
      </c>
      <c r="V19" s="164" t="s">
        <v>229</v>
      </c>
    </row>
    <row r="20" spans="1:22" ht="11.25" customHeight="1" x14ac:dyDescent="0.2">
      <c r="A20" s="75" t="s">
        <v>28</v>
      </c>
      <c r="B20" s="181"/>
      <c r="C20" s="180">
        <v>185.10900000000001</v>
      </c>
      <c r="D20" s="201" t="s">
        <v>229</v>
      </c>
      <c r="E20" s="180">
        <v>141.62</v>
      </c>
      <c r="F20" s="201" t="s">
        <v>229</v>
      </c>
      <c r="G20" s="180">
        <v>179.357</v>
      </c>
      <c r="H20" s="201"/>
      <c r="I20" s="180">
        <v>164.16200000000001</v>
      </c>
      <c r="J20" s="201"/>
      <c r="K20" s="180">
        <v>8.4459999999999997</v>
      </c>
      <c r="L20" s="182"/>
      <c r="M20" s="180">
        <v>7.7270000000000003</v>
      </c>
      <c r="N20" s="182"/>
      <c r="O20" s="198" t="s">
        <v>202</v>
      </c>
      <c r="P20" s="182"/>
      <c r="Q20" s="198" t="s">
        <v>202</v>
      </c>
      <c r="R20" s="182"/>
      <c r="S20" s="180">
        <v>373.23899999999998</v>
      </c>
      <c r="T20" s="201" t="s">
        <v>229</v>
      </c>
      <c r="U20" s="180">
        <v>313.83699999999999</v>
      </c>
      <c r="V20" s="201" t="s">
        <v>229</v>
      </c>
    </row>
    <row r="21" spans="1:22" ht="11.25" customHeight="1" x14ac:dyDescent="0.2">
      <c r="A21" s="76" t="s">
        <v>29</v>
      </c>
      <c r="B21" s="46"/>
      <c r="C21" s="72">
        <v>187.82599999999999</v>
      </c>
      <c r="D21" s="151" t="s">
        <v>229</v>
      </c>
      <c r="E21" s="72">
        <v>145.07</v>
      </c>
      <c r="F21" s="201" t="s">
        <v>229</v>
      </c>
      <c r="G21" s="72">
        <v>188.55199999999999</v>
      </c>
      <c r="H21" s="151" t="s">
        <v>229</v>
      </c>
      <c r="I21" s="72">
        <v>173.06</v>
      </c>
      <c r="J21" s="151"/>
      <c r="K21" s="72">
        <v>8.4459999999999997</v>
      </c>
      <c r="L21" s="138"/>
      <c r="M21" s="72">
        <v>7.7270000000000003</v>
      </c>
      <c r="N21" s="138"/>
      <c r="O21" s="71" t="s">
        <v>202</v>
      </c>
      <c r="P21" s="138"/>
      <c r="Q21" s="71" t="s">
        <v>202</v>
      </c>
      <c r="R21" s="138"/>
      <c r="S21" s="72">
        <v>385.15100000000001</v>
      </c>
      <c r="T21" s="151" t="s">
        <v>229</v>
      </c>
      <c r="U21" s="72">
        <v>326.185</v>
      </c>
      <c r="V21" s="151" t="s">
        <v>229</v>
      </c>
    </row>
    <row r="22" spans="1:22" ht="11.25" customHeight="1" x14ac:dyDescent="0.2">
      <c r="A22" s="75" t="s">
        <v>30</v>
      </c>
      <c r="B22" s="181"/>
      <c r="C22" s="180">
        <v>189.37700000000001</v>
      </c>
      <c r="D22" s="201" t="s">
        <v>229</v>
      </c>
      <c r="E22" s="180">
        <v>146.44999999999999</v>
      </c>
      <c r="F22" s="201" t="s">
        <v>229</v>
      </c>
      <c r="G22" s="180">
        <v>174.75299999999999</v>
      </c>
      <c r="H22" s="201" t="s">
        <v>229</v>
      </c>
      <c r="I22" s="180">
        <v>159.99</v>
      </c>
      <c r="J22" s="201" t="s">
        <v>229</v>
      </c>
      <c r="K22" s="180">
        <v>8.4459999999999997</v>
      </c>
      <c r="L22" s="182"/>
      <c r="M22" s="180">
        <v>7.7270000000000003</v>
      </c>
      <c r="N22" s="182"/>
      <c r="O22" s="198" t="s">
        <v>202</v>
      </c>
      <c r="P22" s="182"/>
      <c r="Q22" s="198" t="s">
        <v>202</v>
      </c>
      <c r="R22" s="182"/>
      <c r="S22" s="180">
        <v>372.90300000000002</v>
      </c>
      <c r="T22" s="201" t="s">
        <v>229</v>
      </c>
      <c r="U22" s="180">
        <v>314.49400000000003</v>
      </c>
      <c r="V22" s="201" t="s">
        <v>229</v>
      </c>
    </row>
    <row r="23" spans="1:22" ht="11.25" customHeight="1" x14ac:dyDescent="0.2">
      <c r="A23" s="76" t="s">
        <v>31</v>
      </c>
      <c r="B23" s="46"/>
      <c r="C23" s="72">
        <v>187.35900000000001</v>
      </c>
      <c r="D23" s="201" t="s">
        <v>229</v>
      </c>
      <c r="E23" s="72">
        <v>144.49600000000001</v>
      </c>
      <c r="F23" s="201" t="s">
        <v>229</v>
      </c>
      <c r="G23" s="72">
        <v>175.32400000000001</v>
      </c>
      <c r="H23" s="138"/>
      <c r="I23" s="72">
        <v>160.458</v>
      </c>
      <c r="J23" s="138"/>
      <c r="K23" s="72">
        <v>8.4459999999999997</v>
      </c>
      <c r="L23" s="138"/>
      <c r="M23" s="72">
        <v>7.7270000000000003</v>
      </c>
      <c r="N23" s="138"/>
      <c r="O23" s="71" t="s">
        <v>202</v>
      </c>
      <c r="P23" s="138"/>
      <c r="Q23" s="71" t="s">
        <v>202</v>
      </c>
      <c r="R23" s="138"/>
      <c r="S23" s="72">
        <v>371.45600000000002</v>
      </c>
      <c r="T23" s="201" t="s">
        <v>229</v>
      </c>
      <c r="U23" s="72">
        <v>313.00799999999998</v>
      </c>
      <c r="V23" s="201" t="s">
        <v>229</v>
      </c>
    </row>
    <row r="24" spans="1:22" ht="11.25" customHeight="1" x14ac:dyDescent="0.2">
      <c r="A24" s="75" t="s">
        <v>32</v>
      </c>
      <c r="B24" s="181"/>
      <c r="C24" s="180">
        <v>193.971</v>
      </c>
      <c r="D24" s="201" t="s">
        <v>229</v>
      </c>
      <c r="E24" s="180">
        <v>145.328</v>
      </c>
      <c r="F24" s="201" t="s">
        <v>229</v>
      </c>
      <c r="G24" s="180">
        <v>178.72800000000001</v>
      </c>
      <c r="H24" s="201" t="s">
        <v>229</v>
      </c>
      <c r="I24" s="180">
        <v>163.56800000000001</v>
      </c>
      <c r="J24" s="201" t="s">
        <v>229</v>
      </c>
      <c r="K24" s="180">
        <v>8.4459999999999997</v>
      </c>
      <c r="L24" s="182"/>
      <c r="M24" s="180">
        <v>7.7270000000000003</v>
      </c>
      <c r="N24" s="182"/>
      <c r="O24" s="198" t="s">
        <v>202</v>
      </c>
      <c r="P24" s="182"/>
      <c r="Q24" s="198" t="s">
        <v>202</v>
      </c>
      <c r="R24" s="182"/>
      <c r="S24" s="180">
        <v>381.47300000000001</v>
      </c>
      <c r="T24" s="201" t="s">
        <v>229</v>
      </c>
      <c r="U24" s="180">
        <v>316.95100000000002</v>
      </c>
      <c r="V24" s="201" t="s">
        <v>229</v>
      </c>
    </row>
    <row r="25" spans="1:22" ht="11.25" customHeight="1" x14ac:dyDescent="0.2">
      <c r="A25" s="76" t="s">
        <v>33</v>
      </c>
      <c r="B25" s="46"/>
      <c r="C25" s="72">
        <v>187.339</v>
      </c>
      <c r="D25" s="201" t="s">
        <v>229</v>
      </c>
      <c r="E25" s="72">
        <v>139.96100000000001</v>
      </c>
      <c r="F25" s="201" t="s">
        <v>229</v>
      </c>
      <c r="G25" s="72">
        <v>167.191</v>
      </c>
      <c r="H25" s="138"/>
      <c r="I25" s="72">
        <v>152.67500000000001</v>
      </c>
      <c r="J25" s="201" t="s">
        <v>229</v>
      </c>
      <c r="K25" s="72">
        <v>8.4459999999999997</v>
      </c>
      <c r="L25" s="138"/>
      <c r="M25" s="72">
        <v>7.7270000000000003</v>
      </c>
      <c r="N25" s="138"/>
      <c r="O25" s="71" t="s">
        <v>202</v>
      </c>
      <c r="P25" s="138"/>
      <c r="Q25" s="71" t="s">
        <v>202</v>
      </c>
      <c r="R25" s="138"/>
      <c r="S25" s="72">
        <v>363.303</v>
      </c>
      <c r="T25" s="201" t="s">
        <v>229</v>
      </c>
      <c r="U25" s="72">
        <v>300.69</v>
      </c>
      <c r="V25" s="201" t="s">
        <v>229</v>
      </c>
    </row>
    <row r="26" spans="1:22" ht="11.25" customHeight="1" x14ac:dyDescent="0.2">
      <c r="A26" s="75" t="s">
        <v>34</v>
      </c>
      <c r="B26" s="181"/>
      <c r="C26" s="180">
        <v>185.10900000000001</v>
      </c>
      <c r="D26" s="201" t="s">
        <v>229</v>
      </c>
      <c r="E26" s="180">
        <v>139.49700000000001</v>
      </c>
      <c r="F26" s="201" t="s">
        <v>229</v>
      </c>
      <c r="G26" s="180">
        <v>155.29499999999999</v>
      </c>
      <c r="H26" s="182"/>
      <c r="I26" s="180">
        <v>142.13300000000001</v>
      </c>
      <c r="J26" s="182"/>
      <c r="K26" s="180">
        <v>8.4459999999999997</v>
      </c>
      <c r="L26" s="182"/>
      <c r="M26" s="180">
        <v>7.7270000000000003</v>
      </c>
      <c r="N26" s="182"/>
      <c r="O26" s="198" t="s">
        <v>202</v>
      </c>
      <c r="P26" s="182"/>
      <c r="Q26" s="198" t="s">
        <v>202</v>
      </c>
      <c r="R26" s="182"/>
      <c r="S26" s="180">
        <v>349.17700000000002</v>
      </c>
      <c r="T26" s="201" t="s">
        <v>229</v>
      </c>
      <c r="U26" s="180">
        <v>289.68400000000003</v>
      </c>
      <c r="V26" s="201" t="s">
        <v>229</v>
      </c>
    </row>
    <row r="27" spans="1:22" ht="11.25" customHeight="1" x14ac:dyDescent="0.2">
      <c r="A27" s="89" t="s">
        <v>218</v>
      </c>
      <c r="B27" s="46"/>
      <c r="C27" s="202">
        <v>177.11</v>
      </c>
      <c r="D27" s="49"/>
      <c r="E27" s="202">
        <v>133.94499999999999</v>
      </c>
      <c r="F27" s="203"/>
      <c r="G27" s="202">
        <v>160.69</v>
      </c>
      <c r="H27" s="203"/>
      <c r="I27" s="202">
        <v>148.136</v>
      </c>
      <c r="J27" s="203"/>
      <c r="K27" s="202">
        <v>8.4450000000000003</v>
      </c>
      <c r="L27" s="203"/>
      <c r="M27" s="202">
        <v>7.7270000000000003</v>
      </c>
      <c r="N27" s="203"/>
      <c r="O27" s="233" t="s">
        <v>202</v>
      </c>
      <c r="P27" s="203"/>
      <c r="Q27" s="233" t="s">
        <v>202</v>
      </c>
      <c r="R27" s="203"/>
      <c r="S27" s="202">
        <v>346.57299999999998</v>
      </c>
      <c r="T27" s="204"/>
      <c r="U27" s="202">
        <v>290.13499999999999</v>
      </c>
      <c r="V27" s="212"/>
    </row>
    <row r="28" spans="1:22" ht="11.25" customHeight="1" x14ac:dyDescent="0.2">
      <c r="A28" s="246" t="s">
        <v>233</v>
      </c>
      <c r="B28" s="247"/>
      <c r="C28" s="247"/>
      <c r="D28" s="247"/>
      <c r="E28" s="247"/>
      <c r="F28" s="247"/>
      <c r="G28" s="247"/>
      <c r="H28" s="247"/>
      <c r="I28" s="247"/>
      <c r="J28" s="247"/>
      <c r="K28" s="247"/>
      <c r="L28" s="247"/>
      <c r="M28" s="247"/>
      <c r="N28" s="247"/>
      <c r="O28" s="247"/>
      <c r="P28" s="247"/>
      <c r="Q28" s="247"/>
      <c r="R28" s="247"/>
      <c r="S28" s="247"/>
      <c r="T28" s="247"/>
      <c r="U28" s="247"/>
      <c r="V28" s="243"/>
    </row>
    <row r="29" spans="1:22" ht="11.25" customHeight="1" x14ac:dyDescent="0.2">
      <c r="A29" s="248" t="s">
        <v>54</v>
      </c>
      <c r="B29" s="245"/>
      <c r="C29" s="245"/>
      <c r="D29" s="245"/>
      <c r="E29" s="245"/>
      <c r="F29" s="245"/>
      <c r="G29" s="245"/>
      <c r="H29" s="245"/>
      <c r="I29" s="245"/>
      <c r="J29" s="245"/>
      <c r="K29" s="245"/>
      <c r="L29" s="245"/>
      <c r="M29" s="245"/>
      <c r="N29" s="245"/>
      <c r="O29" s="245"/>
      <c r="P29" s="245"/>
      <c r="Q29" s="245"/>
      <c r="R29" s="245"/>
      <c r="S29" s="245"/>
      <c r="T29" s="245"/>
      <c r="U29" s="245"/>
      <c r="V29" s="249"/>
    </row>
    <row r="30" spans="1:22" ht="11.25" customHeight="1" x14ac:dyDescent="0.2">
      <c r="A30" s="250" t="s">
        <v>187</v>
      </c>
      <c r="B30" s="245"/>
      <c r="C30" s="245"/>
      <c r="D30" s="245"/>
      <c r="E30" s="245"/>
      <c r="F30" s="245"/>
      <c r="G30" s="245"/>
      <c r="H30" s="245"/>
      <c r="I30" s="245"/>
      <c r="J30" s="245"/>
      <c r="K30" s="245"/>
      <c r="L30" s="245"/>
      <c r="M30" s="245"/>
      <c r="N30" s="245"/>
      <c r="O30" s="245"/>
      <c r="P30" s="245"/>
      <c r="Q30" s="245"/>
      <c r="R30" s="245"/>
      <c r="S30" s="245"/>
      <c r="T30" s="245"/>
      <c r="U30" s="245"/>
      <c r="V30" s="249"/>
    </row>
  </sheetData>
  <mergeCells count="18">
    <mergeCell ref="A6:V6"/>
    <mergeCell ref="G9:I9"/>
    <mergeCell ref="O9:Q9"/>
    <mergeCell ref="K9:M9"/>
    <mergeCell ref="S9:U9"/>
    <mergeCell ref="O8:Q8"/>
    <mergeCell ref="C8:E8"/>
    <mergeCell ref="C9:E9"/>
    <mergeCell ref="A1:V1"/>
    <mergeCell ref="A2:V2"/>
    <mergeCell ref="A3:V3"/>
    <mergeCell ref="A4:V4"/>
    <mergeCell ref="A5:V5"/>
    <mergeCell ref="A28:V28"/>
    <mergeCell ref="A29:V29"/>
    <mergeCell ref="A30:V30"/>
    <mergeCell ref="G7:I7"/>
    <mergeCell ref="G8:I8"/>
  </mergeCells>
  <printOptions horizontalCentered="1"/>
  <pageMargins left="0.5" right="0.5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6"/>
  <sheetViews>
    <sheetView zoomScaleNormal="100" workbookViewId="0">
      <selection sqref="A1:I1"/>
    </sheetView>
  </sheetViews>
  <sheetFormatPr defaultColWidth="9.28515625" defaultRowHeight="11.25" customHeight="1" x14ac:dyDescent="0.2"/>
  <cols>
    <col min="1" max="1" width="19.7109375" style="25" bestFit="1" customWidth="1"/>
    <col min="2" max="2" width="1.7109375" style="25" customWidth="1"/>
    <col min="3" max="3" width="7.42578125" style="25" bestFit="1" customWidth="1"/>
    <col min="4" max="4" width="1.7109375" style="29" customWidth="1"/>
    <col min="5" max="5" width="9.42578125" style="25" bestFit="1" customWidth="1"/>
    <col min="6" max="6" width="1.7109375" style="29" customWidth="1"/>
    <col min="7" max="7" width="7.42578125" style="25" bestFit="1" customWidth="1"/>
    <col min="8" max="8" width="1.7109375" style="29" customWidth="1"/>
    <col min="9" max="9" width="9.42578125" style="25" bestFit="1" customWidth="1"/>
    <col min="10" max="16384" width="9.28515625" style="25"/>
  </cols>
  <sheetData>
    <row r="1" spans="1:9" ht="11.25" customHeight="1" x14ac:dyDescent="0.2">
      <c r="A1" s="238" t="s">
        <v>55</v>
      </c>
      <c r="B1" s="257"/>
      <c r="C1" s="257"/>
      <c r="D1" s="257"/>
      <c r="E1" s="257"/>
      <c r="F1" s="257"/>
      <c r="G1" s="257"/>
      <c r="H1" s="257"/>
      <c r="I1" s="257"/>
    </row>
    <row r="2" spans="1:9" ht="11.25" customHeight="1" x14ac:dyDescent="0.2">
      <c r="A2" s="238" t="s">
        <v>56</v>
      </c>
      <c r="B2" s="257"/>
      <c r="C2" s="257"/>
      <c r="D2" s="257"/>
      <c r="E2" s="257"/>
      <c r="F2" s="257"/>
      <c r="G2" s="257"/>
      <c r="H2" s="257"/>
      <c r="I2" s="257"/>
    </row>
    <row r="3" spans="1:9" ht="11.25" customHeight="1" x14ac:dyDescent="0.2">
      <c r="A3" s="238" t="s">
        <v>219</v>
      </c>
      <c r="B3" s="257"/>
      <c r="C3" s="257"/>
      <c r="D3" s="257"/>
      <c r="E3" s="257"/>
      <c r="F3" s="257"/>
      <c r="G3" s="257"/>
      <c r="H3" s="257"/>
      <c r="I3" s="257"/>
    </row>
    <row r="4" spans="1:9" ht="11.25" customHeight="1" x14ac:dyDescent="0.2">
      <c r="A4" s="238"/>
      <c r="B4" s="257"/>
      <c r="C4" s="257"/>
      <c r="D4" s="257"/>
      <c r="E4" s="257"/>
      <c r="F4" s="257"/>
      <c r="G4" s="257"/>
      <c r="H4" s="257"/>
      <c r="I4" s="257"/>
    </row>
    <row r="5" spans="1:9" ht="11.25" customHeight="1" x14ac:dyDescent="0.2">
      <c r="A5" s="238" t="s">
        <v>57</v>
      </c>
      <c r="B5" s="257"/>
      <c r="C5" s="257"/>
      <c r="D5" s="257"/>
      <c r="E5" s="257"/>
      <c r="F5" s="257"/>
      <c r="G5" s="257"/>
      <c r="H5" s="257"/>
      <c r="I5" s="257"/>
    </row>
    <row r="6" spans="1:9" ht="11.25" customHeight="1" x14ac:dyDescent="0.2">
      <c r="A6" s="240"/>
      <c r="B6" s="262"/>
      <c r="C6" s="262"/>
      <c r="D6" s="262"/>
      <c r="E6" s="262"/>
      <c r="F6" s="262"/>
      <c r="G6" s="262"/>
      <c r="H6" s="262"/>
      <c r="I6" s="262"/>
    </row>
    <row r="7" spans="1:9" ht="11.25" customHeight="1" x14ac:dyDescent="0.2">
      <c r="A7" s="23"/>
      <c r="B7" s="23"/>
      <c r="C7" s="23"/>
      <c r="D7" s="8"/>
      <c r="E7" s="23"/>
      <c r="F7" s="8"/>
      <c r="G7" s="260" t="s">
        <v>58</v>
      </c>
      <c r="H7" s="261"/>
      <c r="I7" s="261"/>
    </row>
    <row r="8" spans="1:9" ht="11.25" customHeight="1" x14ac:dyDescent="0.2">
      <c r="A8" s="58"/>
      <c r="B8" s="58"/>
      <c r="C8" s="240" t="s">
        <v>59</v>
      </c>
      <c r="D8" s="256"/>
      <c r="E8" s="256"/>
      <c r="F8" s="9"/>
      <c r="G8" s="240" t="s">
        <v>60</v>
      </c>
      <c r="H8" s="256"/>
      <c r="I8" s="256"/>
    </row>
    <row r="9" spans="1:9" ht="11.25" customHeight="1" x14ac:dyDescent="0.2">
      <c r="A9" s="58"/>
      <c r="B9" s="58"/>
      <c r="C9" s="65" t="s">
        <v>61</v>
      </c>
      <c r="D9" s="67"/>
      <c r="E9" s="65" t="s">
        <v>62</v>
      </c>
      <c r="F9" s="9"/>
      <c r="G9" s="65" t="s">
        <v>61</v>
      </c>
      <c r="H9" s="67"/>
      <c r="I9" s="65" t="s">
        <v>62</v>
      </c>
    </row>
    <row r="10" spans="1:9" ht="11.25" customHeight="1" x14ac:dyDescent="0.2">
      <c r="A10" s="57"/>
      <c r="B10" s="57"/>
      <c r="C10" s="64" t="s">
        <v>63</v>
      </c>
      <c r="D10" s="68"/>
      <c r="E10" s="64" t="s">
        <v>64</v>
      </c>
      <c r="F10" s="13"/>
      <c r="G10" s="64" t="s">
        <v>63</v>
      </c>
      <c r="H10" s="68"/>
      <c r="I10" s="64" t="s">
        <v>64</v>
      </c>
    </row>
    <row r="11" spans="1:9" ht="11.25" customHeight="1" x14ac:dyDescent="0.2">
      <c r="A11" s="77" t="s">
        <v>65</v>
      </c>
      <c r="B11" s="1"/>
      <c r="C11" s="26">
        <v>148000</v>
      </c>
      <c r="D11" s="131"/>
      <c r="E11" s="26">
        <v>177000</v>
      </c>
      <c r="F11" s="131"/>
      <c r="G11" s="26">
        <v>112000</v>
      </c>
      <c r="H11" s="131"/>
      <c r="I11" s="26">
        <v>134000</v>
      </c>
    </row>
    <row r="12" spans="1:9" ht="11.25" customHeight="1" x14ac:dyDescent="0.2">
      <c r="A12" s="77" t="s">
        <v>66</v>
      </c>
      <c r="B12" s="1"/>
      <c r="C12" s="26">
        <v>144000</v>
      </c>
      <c r="D12" s="131"/>
      <c r="E12" s="26">
        <v>161000</v>
      </c>
      <c r="F12" s="131"/>
      <c r="G12" s="26">
        <v>133000</v>
      </c>
      <c r="H12" s="131"/>
      <c r="I12" s="26">
        <v>148000</v>
      </c>
    </row>
    <row r="13" spans="1:9" ht="11.25" customHeight="1" x14ac:dyDescent="0.2">
      <c r="A13" s="77" t="s">
        <v>47</v>
      </c>
      <c r="B13" s="1"/>
      <c r="C13" s="26">
        <v>7040</v>
      </c>
      <c r="D13" s="131"/>
      <c r="E13" s="26">
        <v>8450</v>
      </c>
      <c r="F13" s="131"/>
      <c r="G13" s="26">
        <v>6440</v>
      </c>
      <c r="H13" s="131"/>
      <c r="I13" s="26">
        <v>7730</v>
      </c>
    </row>
    <row r="14" spans="1:9" ht="11.25" customHeight="1" x14ac:dyDescent="0.2">
      <c r="A14" s="77" t="s">
        <v>67</v>
      </c>
      <c r="B14" s="1"/>
      <c r="C14" s="17">
        <v>273</v>
      </c>
      <c r="D14" s="129"/>
      <c r="E14" s="17">
        <v>328</v>
      </c>
      <c r="F14" s="129"/>
      <c r="G14" s="17">
        <v>273</v>
      </c>
      <c r="H14" s="129"/>
      <c r="I14" s="17">
        <v>328</v>
      </c>
    </row>
    <row r="15" spans="1:9" ht="11.25" customHeight="1" x14ac:dyDescent="0.2">
      <c r="A15" s="78" t="s">
        <v>7</v>
      </c>
      <c r="B15" s="3"/>
      <c r="C15" s="27">
        <v>299000</v>
      </c>
      <c r="D15" s="129"/>
      <c r="E15" s="27">
        <v>347000</v>
      </c>
      <c r="F15" s="129"/>
      <c r="G15" s="27">
        <v>251000</v>
      </c>
      <c r="H15" s="129"/>
      <c r="I15" s="27">
        <v>290000</v>
      </c>
    </row>
    <row r="16" spans="1:9" ht="11.25" customHeight="1" x14ac:dyDescent="0.2">
      <c r="A16" s="258" t="s">
        <v>54</v>
      </c>
      <c r="B16" s="259"/>
      <c r="C16" s="259"/>
      <c r="D16" s="259"/>
      <c r="E16" s="259"/>
      <c r="F16" s="259"/>
      <c r="G16" s="259"/>
      <c r="H16" s="259"/>
      <c r="I16" s="259"/>
    </row>
  </sheetData>
  <mergeCells count="10">
    <mergeCell ref="A1:I1"/>
    <mergeCell ref="A2:I2"/>
    <mergeCell ref="A3:I3"/>
    <mergeCell ref="A5:I5"/>
    <mergeCell ref="A16:I16"/>
    <mergeCell ref="C8:E8"/>
    <mergeCell ref="G7:I7"/>
    <mergeCell ref="G8:I8"/>
    <mergeCell ref="A4:I4"/>
    <mergeCell ref="A6:I6"/>
  </mergeCells>
  <printOptions horizontalCentered="1"/>
  <pageMargins left="0.5" right="0.5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29"/>
  <sheetViews>
    <sheetView zoomScaleNormal="100" workbookViewId="0">
      <selection sqref="A1:I1"/>
    </sheetView>
  </sheetViews>
  <sheetFormatPr defaultColWidth="9.28515625" defaultRowHeight="11.25" customHeight="1" x14ac:dyDescent="0.25"/>
  <cols>
    <col min="1" max="1" width="28.28515625" style="120" bestFit="1" customWidth="1"/>
    <col min="2" max="2" width="1.7109375" style="120" customWidth="1"/>
    <col min="3" max="3" width="6.7109375" style="120" bestFit="1" customWidth="1"/>
    <col min="4" max="4" width="1.7109375" style="119" customWidth="1"/>
    <col min="5" max="5" width="6.7109375" style="120" bestFit="1" customWidth="1"/>
    <col min="6" max="6" width="1.7109375" style="39" customWidth="1"/>
    <col min="7" max="7" width="7.7109375" style="120" bestFit="1" customWidth="1"/>
    <col min="8" max="8" width="1.7109375" style="39" customWidth="1"/>
    <col min="9" max="9" width="6.5703125" style="120" bestFit="1" customWidth="1"/>
    <col min="10" max="10" width="1.7109375" style="120" customWidth="1"/>
    <col min="11" max="16384" width="9.28515625" style="120"/>
  </cols>
  <sheetData>
    <row r="1" spans="1:10" ht="11.25" customHeight="1" x14ac:dyDescent="0.25">
      <c r="A1" s="238" t="s">
        <v>68</v>
      </c>
      <c r="B1" s="239"/>
      <c r="C1" s="239"/>
      <c r="D1" s="239"/>
      <c r="E1" s="239"/>
      <c r="F1" s="239"/>
      <c r="G1" s="239"/>
      <c r="H1" s="239"/>
      <c r="I1" s="239"/>
      <c r="J1" s="208"/>
    </row>
    <row r="2" spans="1:10" ht="11.25" customHeight="1" x14ac:dyDescent="0.25">
      <c r="A2" s="238" t="s">
        <v>200</v>
      </c>
      <c r="B2" s="239"/>
      <c r="C2" s="239"/>
      <c r="D2" s="239"/>
      <c r="E2" s="239"/>
      <c r="F2" s="239"/>
      <c r="G2" s="239"/>
      <c r="H2" s="239"/>
      <c r="I2" s="239"/>
      <c r="J2" s="208"/>
    </row>
    <row r="3" spans="1:10" ht="11.25" customHeight="1" x14ac:dyDescent="0.25">
      <c r="A3" s="238" t="s">
        <v>220</v>
      </c>
      <c r="B3" s="239"/>
      <c r="C3" s="239"/>
      <c r="D3" s="239"/>
      <c r="E3" s="239"/>
      <c r="F3" s="239"/>
      <c r="G3" s="239"/>
      <c r="H3" s="239"/>
      <c r="I3" s="239"/>
      <c r="J3" s="208"/>
    </row>
    <row r="4" spans="1:10" ht="11.25" customHeight="1" x14ac:dyDescent="0.25">
      <c r="A4" s="238"/>
      <c r="B4" s="239"/>
      <c r="C4" s="239"/>
      <c r="D4" s="239"/>
      <c r="E4" s="239"/>
      <c r="F4" s="239"/>
      <c r="G4" s="239"/>
      <c r="H4" s="239"/>
      <c r="I4" s="239"/>
      <c r="J4" s="208"/>
    </row>
    <row r="5" spans="1:10" ht="11.25" customHeight="1" x14ac:dyDescent="0.25">
      <c r="A5" s="263" t="s">
        <v>57</v>
      </c>
      <c r="B5" s="239"/>
      <c r="C5" s="239"/>
      <c r="D5" s="239"/>
      <c r="E5" s="239"/>
      <c r="F5" s="239"/>
      <c r="G5" s="239"/>
      <c r="H5" s="239"/>
      <c r="I5" s="239"/>
      <c r="J5" s="208"/>
    </row>
    <row r="6" spans="1:10" ht="11.25" customHeight="1" x14ac:dyDescent="0.25">
      <c r="A6" s="264"/>
      <c r="B6" s="255"/>
      <c r="C6" s="255"/>
      <c r="D6" s="255"/>
      <c r="E6" s="255"/>
      <c r="F6" s="255"/>
      <c r="G6" s="255"/>
      <c r="H6" s="255"/>
      <c r="I6" s="255"/>
      <c r="J6" s="207"/>
    </row>
    <row r="7" spans="1:10" ht="11.25" customHeight="1" x14ac:dyDescent="0.25">
      <c r="A7" s="58"/>
      <c r="B7" s="58"/>
      <c r="C7" s="118" t="s">
        <v>8</v>
      </c>
      <c r="D7" s="79"/>
      <c r="E7" s="118" t="s">
        <v>69</v>
      </c>
      <c r="F7" s="118"/>
      <c r="G7" s="118" t="s">
        <v>70</v>
      </c>
      <c r="H7" s="118"/>
      <c r="I7" s="118" t="s">
        <v>8</v>
      </c>
    </row>
    <row r="8" spans="1:10" ht="11.25" customHeight="1" x14ac:dyDescent="0.25">
      <c r="A8" s="57"/>
      <c r="B8" s="57"/>
      <c r="C8" s="117" t="s">
        <v>71</v>
      </c>
      <c r="D8" s="80"/>
      <c r="E8" s="117" t="s">
        <v>72</v>
      </c>
      <c r="F8" s="117"/>
      <c r="G8" s="117" t="s">
        <v>73</v>
      </c>
      <c r="H8" s="117"/>
      <c r="I8" s="117" t="s">
        <v>74</v>
      </c>
      <c r="J8" s="14"/>
    </row>
    <row r="9" spans="1:10" ht="11.25" customHeight="1" x14ac:dyDescent="0.25">
      <c r="A9" s="81" t="s">
        <v>75</v>
      </c>
      <c r="B9" s="4"/>
      <c r="C9" s="4"/>
      <c r="D9" s="30"/>
      <c r="E9" s="4"/>
      <c r="F9" s="2"/>
      <c r="G9" s="4"/>
      <c r="H9" s="2"/>
      <c r="I9" s="4"/>
    </row>
    <row r="10" spans="1:10" ht="11.25" customHeight="1" x14ac:dyDescent="0.25">
      <c r="A10" s="78" t="s">
        <v>76</v>
      </c>
      <c r="B10" s="4"/>
      <c r="C10" s="26">
        <v>18200</v>
      </c>
      <c r="D10" s="31"/>
      <c r="E10" s="26">
        <v>55700</v>
      </c>
      <c r="F10" s="32"/>
      <c r="G10" s="26">
        <v>55700</v>
      </c>
      <c r="H10" s="32"/>
      <c r="I10" s="26">
        <v>18200</v>
      </c>
    </row>
    <row r="11" spans="1:10" ht="11.25" customHeight="1" x14ac:dyDescent="0.25">
      <c r="A11" s="78" t="s">
        <v>77</v>
      </c>
      <c r="B11" s="4"/>
      <c r="C11" s="26">
        <v>6000</v>
      </c>
      <c r="D11" s="31"/>
      <c r="E11" s="26">
        <v>34900</v>
      </c>
      <c r="F11" s="32"/>
      <c r="G11" s="26">
        <v>35100</v>
      </c>
      <c r="H11" s="32"/>
      <c r="I11" s="26">
        <v>5840</v>
      </c>
    </row>
    <row r="12" spans="1:10" ht="11.25" customHeight="1" x14ac:dyDescent="0.25">
      <c r="A12" s="78" t="s">
        <v>78</v>
      </c>
      <c r="B12" s="4"/>
      <c r="C12" s="26">
        <v>28700</v>
      </c>
      <c r="D12" s="34"/>
      <c r="E12" s="26">
        <v>40200</v>
      </c>
      <c r="F12" s="32"/>
      <c r="G12" s="26">
        <v>37500</v>
      </c>
      <c r="H12" s="32"/>
      <c r="I12" s="26">
        <v>31400</v>
      </c>
    </row>
    <row r="13" spans="1:10" ht="11.25" customHeight="1" x14ac:dyDescent="0.25">
      <c r="A13" s="78" t="s">
        <v>79</v>
      </c>
      <c r="B13" s="4"/>
      <c r="C13" s="26">
        <v>4030</v>
      </c>
      <c r="D13" s="35"/>
      <c r="E13" s="26">
        <v>6290</v>
      </c>
      <c r="F13" s="32"/>
      <c r="G13" s="26">
        <v>6290</v>
      </c>
      <c r="H13" s="32"/>
      <c r="I13" s="26">
        <v>4030</v>
      </c>
    </row>
    <row r="14" spans="1:10" ht="11.25" customHeight="1" x14ac:dyDescent="0.25">
      <c r="A14" s="78" t="s">
        <v>80</v>
      </c>
      <c r="B14" s="4"/>
      <c r="C14" s="28">
        <v>5230</v>
      </c>
      <c r="D14" s="31"/>
      <c r="E14" s="28">
        <v>11900</v>
      </c>
      <c r="F14" s="33"/>
      <c r="G14" s="28">
        <v>11900</v>
      </c>
      <c r="H14" s="33"/>
      <c r="I14" s="28">
        <v>5270</v>
      </c>
    </row>
    <row r="15" spans="1:10" ht="11.25" customHeight="1" x14ac:dyDescent="0.25">
      <c r="A15" s="78" t="s">
        <v>81</v>
      </c>
      <c r="B15" s="4"/>
      <c r="C15" s="28">
        <v>16400</v>
      </c>
      <c r="D15" s="51"/>
      <c r="E15" s="28">
        <v>38200</v>
      </c>
      <c r="F15" s="33"/>
      <c r="G15" s="28">
        <v>38200</v>
      </c>
      <c r="H15" s="33"/>
      <c r="I15" s="28">
        <v>16400</v>
      </c>
    </row>
    <row r="16" spans="1:10" ht="11.25" customHeight="1" x14ac:dyDescent="0.25">
      <c r="A16" s="82" t="s">
        <v>82</v>
      </c>
      <c r="B16" s="4"/>
      <c r="C16" s="37">
        <v>78600</v>
      </c>
      <c r="D16" s="37"/>
      <c r="E16" s="37">
        <v>187000</v>
      </c>
      <c r="F16" s="37"/>
      <c r="G16" s="37">
        <v>185000</v>
      </c>
      <c r="H16" s="37"/>
      <c r="I16" s="37">
        <v>81200</v>
      </c>
      <c r="J16" s="14"/>
    </row>
    <row r="17" spans="1:10" ht="11.25" customHeight="1" x14ac:dyDescent="0.25">
      <c r="A17" s="77" t="s">
        <v>83</v>
      </c>
      <c r="B17" s="4"/>
      <c r="C17" s="19"/>
      <c r="D17" s="35"/>
      <c r="E17" s="26"/>
      <c r="F17" s="32"/>
      <c r="G17" s="26"/>
      <c r="H17" s="32"/>
      <c r="I17" s="19"/>
    </row>
    <row r="18" spans="1:10" ht="11.25" customHeight="1" x14ac:dyDescent="0.25">
      <c r="A18" s="78" t="s">
        <v>84</v>
      </c>
      <c r="B18" s="4"/>
      <c r="C18" s="26">
        <v>9360</v>
      </c>
      <c r="D18" s="31"/>
      <c r="E18" s="26">
        <v>27200</v>
      </c>
      <c r="F18" s="32"/>
      <c r="G18" s="26">
        <v>27200</v>
      </c>
      <c r="H18" s="32"/>
      <c r="I18" s="26">
        <v>9360</v>
      </c>
    </row>
    <row r="19" spans="1:10" ht="11.25" customHeight="1" x14ac:dyDescent="0.25">
      <c r="A19" s="78" t="s">
        <v>85</v>
      </c>
      <c r="B19" s="4"/>
      <c r="C19" s="26">
        <v>9250</v>
      </c>
      <c r="D19" s="34"/>
      <c r="E19" s="26">
        <v>10800</v>
      </c>
      <c r="F19" s="32"/>
      <c r="G19" s="26">
        <v>10800</v>
      </c>
      <c r="H19" s="32"/>
      <c r="I19" s="26">
        <v>9250</v>
      </c>
    </row>
    <row r="20" spans="1:10" ht="11.25" customHeight="1" x14ac:dyDescent="0.25">
      <c r="A20" s="78" t="s">
        <v>86</v>
      </c>
      <c r="B20" s="4"/>
      <c r="C20" s="26">
        <v>11300</v>
      </c>
      <c r="D20" s="31"/>
      <c r="E20" s="26">
        <v>38100</v>
      </c>
      <c r="F20" s="32"/>
      <c r="G20" s="26">
        <v>38200</v>
      </c>
      <c r="H20" s="32"/>
      <c r="I20" s="26">
        <v>11200</v>
      </c>
    </row>
    <row r="21" spans="1:10" ht="11.25" customHeight="1" x14ac:dyDescent="0.25">
      <c r="A21" s="78" t="s">
        <v>87</v>
      </c>
      <c r="B21" s="4"/>
      <c r="C21" s="26">
        <v>16900</v>
      </c>
      <c r="D21" s="34"/>
      <c r="E21" s="26">
        <v>28100</v>
      </c>
      <c r="F21" s="32"/>
      <c r="G21" s="26">
        <v>29000</v>
      </c>
      <c r="H21" s="32"/>
      <c r="I21" s="26">
        <v>16000</v>
      </c>
    </row>
    <row r="22" spans="1:10" ht="11.25" customHeight="1" x14ac:dyDescent="0.25">
      <c r="A22" s="78" t="s">
        <v>88</v>
      </c>
      <c r="B22" s="4"/>
      <c r="C22" s="27">
        <v>4150</v>
      </c>
      <c r="D22" s="36"/>
      <c r="E22" s="27">
        <v>9150</v>
      </c>
      <c r="F22" s="38"/>
      <c r="G22" s="27">
        <v>9150</v>
      </c>
      <c r="H22" s="38"/>
      <c r="I22" s="27">
        <v>4150</v>
      </c>
      <c r="J22" s="14"/>
    </row>
    <row r="23" spans="1:10" ht="11.25" customHeight="1" x14ac:dyDescent="0.25">
      <c r="A23" s="82" t="s">
        <v>89</v>
      </c>
      <c r="B23" s="4"/>
      <c r="C23" s="28">
        <v>50900</v>
      </c>
      <c r="D23" s="28"/>
      <c r="E23" s="28">
        <v>113000</v>
      </c>
      <c r="F23" s="28"/>
      <c r="G23" s="28">
        <v>114000</v>
      </c>
      <c r="H23" s="28"/>
      <c r="I23" s="28">
        <v>49900</v>
      </c>
    </row>
    <row r="24" spans="1:10" ht="11.25" customHeight="1" x14ac:dyDescent="0.25">
      <c r="A24" s="77" t="s">
        <v>90</v>
      </c>
      <c r="B24" s="4"/>
      <c r="C24" s="152" t="s">
        <v>215</v>
      </c>
      <c r="D24" s="51"/>
      <c r="E24" s="152" t="s">
        <v>215</v>
      </c>
      <c r="F24" s="33"/>
      <c r="G24" s="152" t="s">
        <v>215</v>
      </c>
      <c r="H24" s="33"/>
      <c r="I24" s="152" t="s">
        <v>215</v>
      </c>
      <c r="J24" s="14"/>
    </row>
    <row r="25" spans="1:10" ht="11.25" customHeight="1" x14ac:dyDescent="0.25">
      <c r="A25" s="78" t="s">
        <v>91</v>
      </c>
      <c r="B25" s="3"/>
      <c r="C25" s="52">
        <v>129000</v>
      </c>
      <c r="D25" s="52"/>
      <c r="E25" s="52">
        <v>301000</v>
      </c>
      <c r="F25" s="52"/>
      <c r="G25" s="52">
        <v>299000</v>
      </c>
      <c r="H25" s="52"/>
      <c r="I25" s="52">
        <v>131000</v>
      </c>
      <c r="J25" s="14"/>
    </row>
    <row r="26" spans="1:10" s="147" customFormat="1" ht="11.25" customHeight="1" x14ac:dyDescent="0.25">
      <c r="A26" s="265" t="s">
        <v>186</v>
      </c>
      <c r="B26" s="247"/>
      <c r="C26" s="247"/>
      <c r="D26" s="247"/>
      <c r="E26" s="247"/>
      <c r="F26" s="247"/>
      <c r="G26" s="247"/>
      <c r="H26" s="247"/>
      <c r="I26" s="247"/>
      <c r="J26" s="213"/>
    </row>
    <row r="27" spans="1:10" ht="11.25" customHeight="1" x14ac:dyDescent="0.25">
      <c r="A27" s="266" t="s">
        <v>54</v>
      </c>
      <c r="B27" s="245"/>
      <c r="C27" s="245"/>
      <c r="D27" s="245"/>
      <c r="E27" s="245"/>
      <c r="F27" s="245"/>
      <c r="G27" s="245"/>
      <c r="H27" s="245"/>
      <c r="I27" s="245"/>
      <c r="J27" s="207"/>
    </row>
    <row r="28" spans="1:10" ht="11.25" customHeight="1" x14ac:dyDescent="0.25">
      <c r="A28" s="244" t="s">
        <v>92</v>
      </c>
      <c r="B28" s="245"/>
      <c r="C28" s="245"/>
      <c r="D28" s="245"/>
      <c r="E28" s="245"/>
      <c r="F28" s="245"/>
      <c r="G28" s="245"/>
      <c r="H28" s="245"/>
      <c r="I28" s="245"/>
      <c r="J28" s="208"/>
    </row>
    <row r="29" spans="1:10" ht="11.25" customHeight="1" x14ac:dyDescent="0.25">
      <c r="A29" s="244" t="s">
        <v>93</v>
      </c>
      <c r="B29" s="245"/>
      <c r="C29" s="245"/>
      <c r="D29" s="245"/>
      <c r="E29" s="245"/>
      <c r="F29" s="245"/>
      <c r="G29" s="245"/>
      <c r="H29" s="245"/>
      <c r="I29" s="245"/>
      <c r="J29" s="208"/>
    </row>
  </sheetData>
  <mergeCells count="10">
    <mergeCell ref="A6:I6"/>
    <mergeCell ref="A26:I26"/>
    <mergeCell ref="A27:I27"/>
    <mergeCell ref="A28:I28"/>
    <mergeCell ref="A29:I29"/>
    <mergeCell ref="A1:I1"/>
    <mergeCell ref="A2:I2"/>
    <mergeCell ref="A3:I3"/>
    <mergeCell ref="A4:I4"/>
    <mergeCell ref="A5:I5"/>
  </mergeCells>
  <conditionalFormatting sqref="C24:C25 D25:I25 E24:E25 G24:G25 I24:I25">
    <cfRule type="cellIs" priority="13" stopIfTrue="1" operator="between">
      <formula>11.25</formula>
      <formula>11.25</formula>
    </cfRule>
  </conditionalFormatting>
  <conditionalFormatting sqref="A27">
    <cfRule type="cellIs" priority="12" stopIfTrue="1" operator="between">
      <formula>11.25</formula>
      <formula>11.25</formula>
    </cfRule>
  </conditionalFormatting>
  <conditionalFormatting sqref="A27">
    <cfRule type="cellIs" priority="11" stopIfTrue="1" operator="between">
      <formula>11.25</formula>
      <formula>11.25</formula>
    </cfRule>
  </conditionalFormatting>
  <printOptions horizontalCentered="1"/>
  <pageMargins left="0.5" right="0.5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CAD215-E221-4AB0-9D6E-0173BA5CC075}">
  <dimension ref="A1:K35"/>
  <sheetViews>
    <sheetView zoomScaleNormal="100" workbookViewId="0">
      <selection sqref="A1:I1"/>
    </sheetView>
  </sheetViews>
  <sheetFormatPr defaultColWidth="9.28515625" defaultRowHeight="11.25" customHeight="1" x14ac:dyDescent="0.25"/>
  <cols>
    <col min="1" max="1" width="28" style="160" customWidth="1"/>
    <col min="2" max="2" width="1.7109375" style="160" customWidth="1"/>
    <col min="3" max="3" width="6.5703125" style="160" bestFit="1" customWidth="1"/>
    <col min="4" max="4" width="1.7109375" style="159" customWidth="1"/>
    <col min="5" max="5" width="8.28515625" style="160" bestFit="1" customWidth="1"/>
    <col min="6" max="6" width="1.7109375" style="160" customWidth="1"/>
    <col min="7" max="7" width="7.7109375" style="160" bestFit="1" customWidth="1"/>
    <col min="8" max="8" width="1.7109375" style="160" customWidth="1"/>
    <col min="9" max="9" width="5.7109375" style="160" bestFit="1" customWidth="1"/>
    <col min="10" max="10" width="1.7109375" style="160" customWidth="1"/>
    <col min="11" max="16384" width="9.28515625" style="160"/>
  </cols>
  <sheetData>
    <row r="1" spans="1:10" ht="11.25" customHeight="1" x14ac:dyDescent="0.25">
      <c r="A1" s="238" t="s">
        <v>94</v>
      </c>
      <c r="B1" s="239"/>
      <c r="C1" s="239"/>
      <c r="D1" s="239"/>
      <c r="E1" s="239"/>
      <c r="F1" s="239"/>
      <c r="G1" s="239"/>
      <c r="H1" s="239"/>
      <c r="I1" s="239"/>
      <c r="J1" s="229"/>
    </row>
    <row r="2" spans="1:10" ht="11.25" customHeight="1" x14ac:dyDescent="0.25">
      <c r="A2" s="238" t="s">
        <v>201</v>
      </c>
      <c r="B2" s="239"/>
      <c r="C2" s="239"/>
      <c r="D2" s="239"/>
      <c r="E2" s="239"/>
      <c r="F2" s="239"/>
      <c r="G2" s="239"/>
      <c r="H2" s="239"/>
      <c r="I2" s="239"/>
      <c r="J2" s="229"/>
    </row>
    <row r="3" spans="1:10" ht="11.25" customHeight="1" x14ac:dyDescent="0.25">
      <c r="A3" s="238" t="s">
        <v>221</v>
      </c>
      <c r="B3" s="239"/>
      <c r="C3" s="239"/>
      <c r="D3" s="239"/>
      <c r="E3" s="239"/>
      <c r="F3" s="239"/>
      <c r="G3" s="239"/>
      <c r="H3" s="239"/>
      <c r="I3" s="239"/>
      <c r="J3" s="229"/>
    </row>
    <row r="4" spans="1:10" ht="11.25" customHeight="1" x14ac:dyDescent="0.25">
      <c r="A4" s="238"/>
      <c r="B4" s="239"/>
      <c r="C4" s="239"/>
      <c r="D4" s="239"/>
      <c r="E4" s="239"/>
      <c r="F4" s="239"/>
      <c r="G4" s="239"/>
      <c r="H4" s="239"/>
      <c r="I4" s="239"/>
      <c r="J4" s="229"/>
    </row>
    <row r="5" spans="1:10" ht="11.25" customHeight="1" x14ac:dyDescent="0.25">
      <c r="A5" s="251" t="s">
        <v>57</v>
      </c>
      <c r="B5" s="239"/>
      <c r="C5" s="239"/>
      <c r="D5" s="239"/>
      <c r="E5" s="239"/>
      <c r="F5" s="239"/>
      <c r="G5" s="239"/>
      <c r="H5" s="239"/>
      <c r="I5" s="239"/>
      <c r="J5" s="229"/>
    </row>
    <row r="6" spans="1:10" ht="11.25" customHeight="1" x14ac:dyDescent="0.25">
      <c r="A6" s="240"/>
      <c r="B6" s="255"/>
      <c r="C6" s="255"/>
      <c r="D6" s="255"/>
      <c r="E6" s="255"/>
      <c r="F6" s="255"/>
      <c r="G6" s="255"/>
      <c r="H6" s="255"/>
      <c r="I6" s="255"/>
      <c r="J6" s="207"/>
    </row>
    <row r="7" spans="1:10" ht="11.25" customHeight="1" x14ac:dyDescent="0.25">
      <c r="A7" s="58"/>
      <c r="B7" s="58"/>
      <c r="C7" s="230" t="s">
        <v>8</v>
      </c>
      <c r="D7" s="227"/>
      <c r="E7" s="230"/>
      <c r="F7" s="230"/>
      <c r="G7" s="230" t="s">
        <v>69</v>
      </c>
      <c r="H7" s="230"/>
      <c r="I7" s="230" t="s">
        <v>8</v>
      </c>
    </row>
    <row r="8" spans="1:10" ht="11.25" customHeight="1" x14ac:dyDescent="0.25">
      <c r="A8" s="57"/>
      <c r="B8" s="57"/>
      <c r="C8" s="228" t="s">
        <v>95</v>
      </c>
      <c r="D8" s="80"/>
      <c r="E8" s="228" t="s">
        <v>96</v>
      </c>
      <c r="F8" s="228"/>
      <c r="G8" s="228" t="s">
        <v>97</v>
      </c>
      <c r="H8" s="228"/>
      <c r="I8" s="228" t="s">
        <v>74</v>
      </c>
      <c r="J8" s="14"/>
    </row>
    <row r="9" spans="1:10" ht="11.25" customHeight="1" x14ac:dyDescent="0.25">
      <c r="A9" s="81" t="s">
        <v>98</v>
      </c>
      <c r="B9" s="1"/>
      <c r="C9" s="40"/>
      <c r="D9" s="135"/>
      <c r="E9" s="130"/>
      <c r="F9" s="130"/>
      <c r="G9" s="130"/>
      <c r="H9" s="130"/>
      <c r="I9" s="40"/>
    </row>
    <row r="10" spans="1:10" ht="11.25" customHeight="1" x14ac:dyDescent="0.25">
      <c r="A10" s="78" t="s">
        <v>99</v>
      </c>
      <c r="B10" s="4"/>
      <c r="C10" s="26">
        <v>2630</v>
      </c>
      <c r="D10" s="136"/>
      <c r="E10" s="26">
        <v>1790</v>
      </c>
      <c r="F10" s="131"/>
      <c r="G10" s="26">
        <v>1790</v>
      </c>
      <c r="H10" s="131"/>
      <c r="I10" s="26">
        <v>2630</v>
      </c>
    </row>
    <row r="11" spans="1:10" ht="11.25" customHeight="1" x14ac:dyDescent="0.25">
      <c r="A11" s="78" t="s">
        <v>100</v>
      </c>
      <c r="B11" s="4"/>
      <c r="C11" s="26">
        <v>7620</v>
      </c>
      <c r="D11" s="136"/>
      <c r="E11" s="26">
        <v>14000</v>
      </c>
      <c r="F11" s="131"/>
      <c r="G11" s="26">
        <v>14000</v>
      </c>
      <c r="H11" s="131"/>
      <c r="I11" s="26">
        <v>7620</v>
      </c>
    </row>
    <row r="12" spans="1:10" ht="11.25" customHeight="1" x14ac:dyDescent="0.25">
      <c r="A12" s="77" t="s">
        <v>101</v>
      </c>
      <c r="B12" s="4"/>
      <c r="C12" s="18"/>
      <c r="D12" s="136"/>
      <c r="E12" s="18"/>
      <c r="F12" s="131"/>
      <c r="G12" s="18"/>
      <c r="H12" s="131"/>
      <c r="I12" s="18"/>
    </row>
    <row r="13" spans="1:10" ht="11.25" customHeight="1" x14ac:dyDescent="0.25">
      <c r="A13" s="78" t="s">
        <v>102</v>
      </c>
      <c r="B13" s="4"/>
      <c r="C13" s="26">
        <v>1310</v>
      </c>
      <c r="D13" s="136"/>
      <c r="E13" s="26">
        <v>2550</v>
      </c>
      <c r="F13" s="131"/>
      <c r="G13" s="26">
        <v>2550</v>
      </c>
      <c r="H13" s="131"/>
      <c r="I13" s="26">
        <v>1310</v>
      </c>
    </row>
    <row r="14" spans="1:10" ht="11.25" customHeight="1" x14ac:dyDescent="0.25">
      <c r="A14" s="78" t="s">
        <v>103</v>
      </c>
      <c r="B14" s="4"/>
      <c r="C14" s="41">
        <v>3480</v>
      </c>
      <c r="D14" s="136"/>
      <c r="E14" s="26">
        <v>3370</v>
      </c>
      <c r="F14" s="131"/>
      <c r="G14" s="26">
        <v>3370</v>
      </c>
      <c r="H14" s="131"/>
      <c r="I14" s="41">
        <v>3480</v>
      </c>
    </row>
    <row r="15" spans="1:10" ht="11.25" customHeight="1" x14ac:dyDescent="0.25">
      <c r="A15" s="78" t="s">
        <v>104</v>
      </c>
      <c r="B15" s="4"/>
      <c r="C15" s="26">
        <v>418</v>
      </c>
      <c r="D15" s="136"/>
      <c r="E15" s="26">
        <v>386</v>
      </c>
      <c r="F15" s="131"/>
      <c r="G15" s="26">
        <v>386</v>
      </c>
      <c r="H15" s="131"/>
      <c r="I15" s="26">
        <v>418</v>
      </c>
    </row>
    <row r="16" spans="1:10" ht="11.25" customHeight="1" x14ac:dyDescent="0.25">
      <c r="A16" s="78" t="s">
        <v>105</v>
      </c>
      <c r="B16" s="4"/>
      <c r="C16" s="100" t="s">
        <v>231</v>
      </c>
      <c r="D16" s="136"/>
      <c r="E16" s="100" t="s">
        <v>231</v>
      </c>
      <c r="F16" s="131"/>
      <c r="G16" s="100" t="s">
        <v>231</v>
      </c>
      <c r="H16" s="131"/>
      <c r="I16" s="100" t="s">
        <v>231</v>
      </c>
    </row>
    <row r="17" spans="1:10" ht="11.25" customHeight="1" x14ac:dyDescent="0.25">
      <c r="A17" s="78" t="s">
        <v>106</v>
      </c>
      <c r="B17" s="4"/>
      <c r="C17" s="41">
        <v>214</v>
      </c>
      <c r="D17" s="136"/>
      <c r="E17" s="41">
        <v>142</v>
      </c>
      <c r="F17" s="131"/>
      <c r="G17" s="41">
        <v>142</v>
      </c>
      <c r="H17" s="131"/>
      <c r="I17" s="41">
        <v>214</v>
      </c>
    </row>
    <row r="18" spans="1:10" ht="11.25" customHeight="1" x14ac:dyDescent="0.25">
      <c r="A18" s="78" t="s">
        <v>107</v>
      </c>
      <c r="B18" s="4"/>
      <c r="C18" s="100" t="s">
        <v>231</v>
      </c>
      <c r="D18" s="136"/>
      <c r="E18" s="100" t="s">
        <v>231</v>
      </c>
      <c r="F18" s="131"/>
      <c r="G18" s="100" t="s">
        <v>231</v>
      </c>
      <c r="H18" s="131"/>
      <c r="I18" s="100" t="s">
        <v>231</v>
      </c>
    </row>
    <row r="19" spans="1:10" ht="11.25" customHeight="1" x14ac:dyDescent="0.25">
      <c r="A19" s="62" t="s">
        <v>108</v>
      </c>
      <c r="B19" s="4"/>
      <c r="C19" s="26">
        <v>6960</v>
      </c>
      <c r="D19" s="136"/>
      <c r="E19" s="26">
        <v>10900</v>
      </c>
      <c r="F19" s="131"/>
      <c r="G19" s="26">
        <v>10900</v>
      </c>
      <c r="H19" s="131"/>
      <c r="I19" s="26">
        <v>6960</v>
      </c>
    </row>
    <row r="20" spans="1:10" ht="11.25" customHeight="1" x14ac:dyDescent="0.25">
      <c r="A20" s="77" t="s">
        <v>109</v>
      </c>
      <c r="B20" s="4"/>
      <c r="C20" s="27">
        <v>10800</v>
      </c>
      <c r="D20" s="137"/>
      <c r="E20" s="27">
        <v>55000</v>
      </c>
      <c r="F20" s="129"/>
      <c r="G20" s="27">
        <v>55000</v>
      </c>
      <c r="H20" s="129"/>
      <c r="I20" s="27">
        <v>10800</v>
      </c>
      <c r="J20" s="14"/>
    </row>
    <row r="21" spans="1:10" ht="11.25" customHeight="1" x14ac:dyDescent="0.25">
      <c r="A21" s="78" t="s">
        <v>110</v>
      </c>
      <c r="B21" s="4"/>
      <c r="C21" s="28">
        <v>33400</v>
      </c>
      <c r="D21" s="132"/>
      <c r="E21" s="28">
        <v>88100</v>
      </c>
      <c r="F21" s="132"/>
      <c r="G21" s="28">
        <v>88100</v>
      </c>
      <c r="H21" s="132"/>
      <c r="I21" s="28">
        <v>33400</v>
      </c>
    </row>
    <row r="22" spans="1:10" ht="11.25" customHeight="1" x14ac:dyDescent="0.25">
      <c r="A22" s="101" t="s">
        <v>111</v>
      </c>
      <c r="B22" s="4"/>
      <c r="C22" s="131"/>
      <c r="D22" s="136"/>
      <c r="E22" s="131"/>
      <c r="F22" s="131"/>
      <c r="G22" s="26"/>
      <c r="H22" s="131"/>
      <c r="I22" s="26"/>
    </row>
    <row r="23" spans="1:10" ht="11.25" customHeight="1" x14ac:dyDescent="0.25">
      <c r="A23" s="78" t="s">
        <v>112</v>
      </c>
      <c r="B23" s="4"/>
      <c r="C23" s="84" t="s">
        <v>113</v>
      </c>
      <c r="D23" s="136"/>
      <c r="E23" s="26">
        <v>15900</v>
      </c>
      <c r="F23" s="133"/>
      <c r="G23" s="84" t="s">
        <v>113</v>
      </c>
      <c r="H23" s="131"/>
      <c r="I23" s="84" t="s">
        <v>113</v>
      </c>
    </row>
    <row r="24" spans="1:10" ht="11.25" customHeight="1" x14ac:dyDescent="0.25">
      <c r="A24" s="78" t="s">
        <v>114</v>
      </c>
      <c r="B24" s="4"/>
      <c r="C24" s="84" t="s">
        <v>113</v>
      </c>
      <c r="D24" s="136"/>
      <c r="E24" s="26">
        <v>2000</v>
      </c>
      <c r="F24" s="133"/>
      <c r="G24" s="84" t="s">
        <v>113</v>
      </c>
      <c r="H24" s="131"/>
      <c r="I24" s="84" t="s">
        <v>113</v>
      </c>
    </row>
    <row r="25" spans="1:10" ht="11.25" customHeight="1" x14ac:dyDescent="0.25">
      <c r="A25" s="83" t="s">
        <v>115</v>
      </c>
      <c r="B25" s="4"/>
      <c r="C25" s="84" t="s">
        <v>113</v>
      </c>
      <c r="D25" s="136"/>
      <c r="E25" s="26">
        <v>947</v>
      </c>
      <c r="F25" s="133"/>
      <c r="G25" s="84" t="s">
        <v>113</v>
      </c>
      <c r="H25" s="131"/>
      <c r="I25" s="84" t="s">
        <v>113</v>
      </c>
    </row>
    <row r="26" spans="1:10" ht="11.25" customHeight="1" x14ac:dyDescent="0.25">
      <c r="A26" s="232" t="s">
        <v>116</v>
      </c>
      <c r="B26" s="4"/>
      <c r="C26" s="131"/>
      <c r="D26" s="136"/>
      <c r="E26" s="131"/>
      <c r="F26" s="133"/>
      <c r="G26" s="131"/>
      <c r="H26" s="131"/>
      <c r="I26" s="84"/>
    </row>
    <row r="27" spans="1:10" ht="11.25" customHeight="1" x14ac:dyDescent="0.25">
      <c r="A27" s="103" t="s">
        <v>117</v>
      </c>
      <c r="B27" s="4"/>
      <c r="C27" s="131"/>
      <c r="D27" s="136"/>
      <c r="E27" s="131"/>
      <c r="F27" s="133"/>
      <c r="G27" s="131"/>
      <c r="H27" s="131"/>
      <c r="I27" s="84"/>
    </row>
    <row r="28" spans="1:10" ht="11.25" customHeight="1" x14ac:dyDescent="0.25">
      <c r="A28" s="103" t="s">
        <v>118</v>
      </c>
      <c r="B28" s="4"/>
      <c r="C28" s="131"/>
      <c r="D28" s="136"/>
      <c r="E28" s="131"/>
      <c r="F28" s="133"/>
      <c r="G28" s="131"/>
      <c r="H28" s="131"/>
      <c r="I28" s="84"/>
    </row>
    <row r="29" spans="1:10" ht="11.25" customHeight="1" x14ac:dyDescent="0.25">
      <c r="A29" s="104" t="s">
        <v>119</v>
      </c>
      <c r="B29" s="3"/>
      <c r="C29" s="85" t="s">
        <v>113</v>
      </c>
      <c r="D29" s="137"/>
      <c r="E29" s="27">
        <v>69200</v>
      </c>
      <c r="F29" s="134"/>
      <c r="G29" s="85" t="s">
        <v>113</v>
      </c>
      <c r="H29" s="129"/>
      <c r="I29" s="85" t="s">
        <v>113</v>
      </c>
      <c r="J29" s="14"/>
    </row>
    <row r="30" spans="1:10" ht="11.25" customHeight="1" x14ac:dyDescent="0.25">
      <c r="A30" s="267" t="s">
        <v>234</v>
      </c>
      <c r="B30" s="247"/>
      <c r="C30" s="247"/>
      <c r="D30" s="247"/>
      <c r="E30" s="247"/>
      <c r="F30" s="247"/>
      <c r="G30" s="247"/>
      <c r="H30" s="247"/>
      <c r="I30" s="247"/>
      <c r="J30" s="207"/>
    </row>
    <row r="31" spans="1:10" ht="11.25" customHeight="1" x14ac:dyDescent="0.25">
      <c r="A31" s="244" t="s">
        <v>120</v>
      </c>
      <c r="B31" s="245"/>
      <c r="C31" s="245"/>
      <c r="D31" s="245"/>
      <c r="E31" s="245"/>
      <c r="F31" s="245"/>
      <c r="G31" s="245"/>
      <c r="H31" s="245"/>
      <c r="I31" s="245"/>
      <c r="J31" s="229"/>
    </row>
    <row r="32" spans="1:10" ht="11.25" customHeight="1" x14ac:dyDescent="0.25">
      <c r="A32" s="244" t="s">
        <v>121</v>
      </c>
      <c r="B32" s="245"/>
      <c r="C32" s="245"/>
      <c r="D32" s="245"/>
      <c r="E32" s="245"/>
      <c r="F32" s="245"/>
      <c r="G32" s="245"/>
      <c r="H32" s="245"/>
      <c r="I32" s="245"/>
      <c r="J32" s="229"/>
    </row>
    <row r="33" spans="1:11" ht="11.25" customHeight="1" x14ac:dyDescent="0.25">
      <c r="A33" s="244" t="s">
        <v>122</v>
      </c>
      <c r="B33" s="245"/>
      <c r="C33" s="245"/>
      <c r="D33" s="245"/>
      <c r="E33" s="245"/>
      <c r="F33" s="245"/>
      <c r="G33" s="245"/>
      <c r="H33" s="245"/>
      <c r="I33" s="245"/>
      <c r="J33" s="229"/>
    </row>
    <row r="34" spans="1:11" ht="22.5" customHeight="1" x14ac:dyDescent="0.25">
      <c r="A34" s="268" t="s">
        <v>235</v>
      </c>
      <c r="B34" s="269"/>
      <c r="C34" s="269"/>
      <c r="D34" s="269"/>
      <c r="E34" s="269"/>
      <c r="F34" s="269"/>
      <c r="G34" s="269"/>
      <c r="H34" s="269"/>
      <c r="I34" s="269"/>
      <c r="J34" s="231"/>
      <c r="K34" s="231"/>
    </row>
    <row r="35" spans="1:11" ht="11.25" customHeight="1" x14ac:dyDescent="0.25">
      <c r="A35" s="244" t="s">
        <v>123</v>
      </c>
      <c r="B35" s="245"/>
      <c r="C35" s="245"/>
      <c r="D35" s="245"/>
      <c r="E35" s="245"/>
      <c r="F35" s="245"/>
      <c r="G35" s="245"/>
      <c r="H35" s="245"/>
      <c r="I35" s="245"/>
      <c r="J35" s="229"/>
    </row>
  </sheetData>
  <mergeCells count="12">
    <mergeCell ref="A35:I35"/>
    <mergeCell ref="A1:I1"/>
    <mergeCell ref="A2:I2"/>
    <mergeCell ref="A3:I3"/>
    <mergeCell ref="A4:I4"/>
    <mergeCell ref="A5:I5"/>
    <mergeCell ref="A6:I6"/>
    <mergeCell ref="A30:I30"/>
    <mergeCell ref="A31:I31"/>
    <mergeCell ref="A32:I32"/>
    <mergeCell ref="A33:I33"/>
    <mergeCell ref="A34:I34"/>
  </mergeCells>
  <printOptions horizontalCentered="1"/>
  <pageMargins left="0.5" right="0.5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26"/>
  <sheetViews>
    <sheetView zoomScaleNormal="100" workbookViewId="0">
      <selection sqref="A1:E1"/>
    </sheetView>
  </sheetViews>
  <sheetFormatPr defaultColWidth="9.28515625" defaultRowHeight="11.25" customHeight="1" x14ac:dyDescent="0.2"/>
  <cols>
    <col min="1" max="1" width="17.42578125" style="25" bestFit="1" customWidth="1"/>
    <col min="2" max="2" width="1.7109375" style="25" customWidth="1"/>
    <col min="3" max="3" width="13.28515625" style="25" customWidth="1"/>
    <col min="4" max="4" width="1.7109375" style="25" customWidth="1"/>
    <col min="5" max="5" width="7.5703125" style="25" bestFit="1" customWidth="1"/>
    <col min="6" max="6" width="1.7109375" style="25" customWidth="1"/>
    <col min="7" max="16384" width="9.28515625" style="25"/>
  </cols>
  <sheetData>
    <row r="1" spans="1:6" ht="11.25" customHeight="1" x14ac:dyDescent="0.2">
      <c r="A1" s="238" t="s">
        <v>124</v>
      </c>
      <c r="B1" s="238"/>
      <c r="C1" s="238"/>
      <c r="D1" s="238"/>
      <c r="E1" s="238"/>
      <c r="F1" s="183"/>
    </row>
    <row r="2" spans="1:6" ht="11.25" customHeight="1" x14ac:dyDescent="0.2">
      <c r="A2" s="238" t="s">
        <v>125</v>
      </c>
      <c r="B2" s="238"/>
      <c r="C2" s="238"/>
      <c r="D2" s="238"/>
      <c r="E2" s="238"/>
      <c r="F2" s="183"/>
    </row>
    <row r="3" spans="1:6" ht="11.25" customHeight="1" x14ac:dyDescent="0.2">
      <c r="A3" s="238" t="s">
        <v>126</v>
      </c>
      <c r="B3" s="238"/>
      <c r="C3" s="238"/>
      <c r="D3" s="238"/>
      <c r="E3" s="238"/>
      <c r="F3" s="183"/>
    </row>
    <row r="4" spans="1:6" ht="11.25" customHeight="1" x14ac:dyDescent="0.2">
      <c r="A4" s="238"/>
      <c r="B4" s="238"/>
      <c r="C4" s="238"/>
      <c r="D4" s="238"/>
      <c r="E4" s="238"/>
      <c r="F4" s="183"/>
    </row>
    <row r="5" spans="1:6" ht="11.25" customHeight="1" x14ac:dyDescent="0.2">
      <c r="A5" s="238" t="s">
        <v>127</v>
      </c>
      <c r="B5" s="238"/>
      <c r="C5" s="238"/>
      <c r="D5" s="238"/>
      <c r="E5" s="238"/>
      <c r="F5" s="183"/>
    </row>
    <row r="6" spans="1:6" ht="11.25" customHeight="1" x14ac:dyDescent="0.2">
      <c r="A6" s="271"/>
      <c r="B6" s="271"/>
      <c r="C6" s="271"/>
      <c r="D6" s="271"/>
      <c r="E6" s="271"/>
      <c r="F6" s="176"/>
    </row>
    <row r="7" spans="1:6" ht="11.25" customHeight="1" x14ac:dyDescent="0.2">
      <c r="A7" s="59"/>
      <c r="B7" s="59"/>
      <c r="C7" s="86" t="s">
        <v>128</v>
      </c>
      <c r="D7" s="59"/>
      <c r="E7" s="86" t="s">
        <v>129</v>
      </c>
      <c r="F7" s="42"/>
    </row>
    <row r="8" spans="1:6" ht="11.25" customHeight="1" x14ac:dyDescent="0.2">
      <c r="A8" s="23"/>
      <c r="B8" s="23"/>
      <c r="C8" s="87" t="s">
        <v>130</v>
      </c>
      <c r="D8" s="23"/>
      <c r="E8" s="87" t="s">
        <v>131</v>
      </c>
      <c r="F8" s="42"/>
    </row>
    <row r="9" spans="1:6" ht="11.25" customHeight="1" x14ac:dyDescent="0.2">
      <c r="A9" s="187" t="s">
        <v>15</v>
      </c>
      <c r="B9" s="57"/>
      <c r="C9" s="187" t="s">
        <v>132</v>
      </c>
      <c r="D9" s="57"/>
      <c r="E9" s="186" t="s">
        <v>133</v>
      </c>
      <c r="F9" s="42"/>
    </row>
    <row r="10" spans="1:6" ht="11.25" customHeight="1" x14ac:dyDescent="0.2">
      <c r="A10" s="103" t="s">
        <v>214</v>
      </c>
      <c r="B10" s="1"/>
      <c r="F10" s="42"/>
    </row>
    <row r="11" spans="1:6" ht="11.25" customHeight="1" x14ac:dyDescent="0.2">
      <c r="A11" s="62" t="s">
        <v>23</v>
      </c>
      <c r="B11" s="1"/>
      <c r="C11" s="88">
        <v>110.83</v>
      </c>
      <c r="D11" s="1"/>
      <c r="E11" s="88">
        <v>100.429</v>
      </c>
    </row>
    <row r="12" spans="1:6" ht="11.25" customHeight="1" x14ac:dyDescent="0.2">
      <c r="A12" s="62" t="s">
        <v>24</v>
      </c>
      <c r="B12" s="1"/>
      <c r="C12" s="88">
        <v>112.05</v>
      </c>
      <c r="D12" s="1"/>
      <c r="E12" s="88">
        <v>99.090999999999994</v>
      </c>
    </row>
    <row r="13" spans="1:6" ht="11.25" customHeight="1" x14ac:dyDescent="0.2">
      <c r="A13" s="62" t="s">
        <v>25</v>
      </c>
      <c r="B13" s="1"/>
      <c r="C13" s="88">
        <v>112.929</v>
      </c>
      <c r="D13" s="1"/>
      <c r="E13" s="88">
        <v>94.173000000000002</v>
      </c>
    </row>
    <row r="14" spans="1:6" ht="11.25" customHeight="1" x14ac:dyDescent="0.2">
      <c r="A14" s="62" t="s">
        <v>26</v>
      </c>
      <c r="B14" s="1"/>
      <c r="C14" s="88">
        <v>123.38800000000001</v>
      </c>
      <c r="D14" s="1"/>
      <c r="E14" s="88">
        <v>101.866</v>
      </c>
    </row>
    <row r="15" spans="1:6" ht="11.25" customHeight="1" x14ac:dyDescent="0.2">
      <c r="A15" s="62" t="s">
        <v>27</v>
      </c>
      <c r="B15" s="1"/>
      <c r="C15" s="88">
        <v>126.488</v>
      </c>
      <c r="D15" s="1"/>
      <c r="E15" s="88">
        <v>103.875</v>
      </c>
    </row>
    <row r="16" spans="1:6" ht="11.25" customHeight="1" x14ac:dyDescent="0.2">
      <c r="A16" s="62" t="s">
        <v>28</v>
      </c>
      <c r="B16" s="1"/>
      <c r="C16" s="88">
        <v>123.607</v>
      </c>
      <c r="D16" s="171"/>
      <c r="E16" s="88">
        <v>101.60299999999999</v>
      </c>
      <c r="F16" s="171"/>
    </row>
    <row r="17" spans="1:6" ht="11.25" customHeight="1" x14ac:dyDescent="0.2">
      <c r="A17" s="62" t="s">
        <v>29</v>
      </c>
      <c r="B17" s="1"/>
      <c r="C17" s="88">
        <v>114.136</v>
      </c>
      <c r="D17" s="1"/>
      <c r="E17" s="88">
        <v>95.177000000000007</v>
      </c>
    </row>
    <row r="18" spans="1:6" ht="11.25" customHeight="1" x14ac:dyDescent="0.2">
      <c r="A18" s="173" t="s">
        <v>30</v>
      </c>
      <c r="B18" s="1"/>
      <c r="C18" s="88">
        <v>114.193</v>
      </c>
      <c r="D18" s="1"/>
      <c r="E18" s="88">
        <v>92.763999999999996</v>
      </c>
    </row>
    <row r="19" spans="1:6" ht="11.25" customHeight="1" x14ac:dyDescent="0.2">
      <c r="A19" s="62" t="s">
        <v>31</v>
      </c>
      <c r="B19" s="1"/>
      <c r="C19" s="88">
        <v>112.96299999999999</v>
      </c>
      <c r="D19" s="1"/>
      <c r="E19" s="88">
        <v>91.739000000000004</v>
      </c>
    </row>
    <row r="20" spans="1:6" ht="11.25" customHeight="1" x14ac:dyDescent="0.2">
      <c r="A20" s="62" t="s">
        <v>32</v>
      </c>
      <c r="B20" s="1"/>
      <c r="C20" s="88">
        <v>112.20699999999999</v>
      </c>
      <c r="D20" s="1"/>
      <c r="E20" s="88">
        <v>92.254000000000005</v>
      </c>
    </row>
    <row r="21" spans="1:6" ht="11.25" customHeight="1" x14ac:dyDescent="0.2">
      <c r="A21" s="62" t="s">
        <v>33</v>
      </c>
      <c r="B21" s="1"/>
      <c r="C21" s="88">
        <v>107.76300000000001</v>
      </c>
      <c r="D21" s="1"/>
      <c r="E21" s="88">
        <v>87.870999999999995</v>
      </c>
    </row>
    <row r="22" spans="1:6" ht="11.25" customHeight="1" x14ac:dyDescent="0.2">
      <c r="A22" s="62" t="s">
        <v>34</v>
      </c>
      <c r="B22" s="1"/>
      <c r="C22" s="88">
        <v>106.294</v>
      </c>
      <c r="D22" s="1"/>
      <c r="E22" s="88">
        <v>87.587999999999994</v>
      </c>
    </row>
    <row r="23" spans="1:6" ht="11.25" customHeight="1" x14ac:dyDescent="0.2">
      <c r="A23" s="174" t="s">
        <v>203</v>
      </c>
      <c r="B23" s="1"/>
      <c r="C23" s="205">
        <f>SUM(C11:C22)/12</f>
        <v>114.73733333333331</v>
      </c>
      <c r="D23" s="166"/>
      <c r="E23" s="205">
        <f>SUM(E11:E22)/12</f>
        <v>95.702500000000001</v>
      </c>
      <c r="F23" s="42"/>
    </row>
    <row r="24" spans="1:6" ht="11.25" customHeight="1" x14ac:dyDescent="0.2">
      <c r="A24" s="188" t="s">
        <v>218</v>
      </c>
      <c r="B24" s="1"/>
      <c r="C24" s="88">
        <v>103.268</v>
      </c>
      <c r="D24" s="1"/>
      <c r="E24" s="88">
        <v>83.710999999999999</v>
      </c>
      <c r="F24" s="42"/>
    </row>
    <row r="25" spans="1:6" ht="11.25" customHeight="1" x14ac:dyDescent="0.2">
      <c r="A25" s="242"/>
      <c r="B25" s="243"/>
      <c r="C25" s="243"/>
      <c r="D25" s="243"/>
      <c r="E25" s="243"/>
      <c r="F25" s="176"/>
    </row>
    <row r="26" spans="1:6" ht="11.25" customHeight="1" x14ac:dyDescent="0.2">
      <c r="A26" s="270" t="s">
        <v>134</v>
      </c>
      <c r="B26" s="245"/>
      <c r="C26" s="245"/>
      <c r="D26" s="245"/>
      <c r="E26" s="245"/>
      <c r="F26" s="175"/>
    </row>
  </sheetData>
  <mergeCells count="8">
    <mergeCell ref="A1:E1"/>
    <mergeCell ref="A2:E2"/>
    <mergeCell ref="A3:E3"/>
    <mergeCell ref="A25:E25"/>
    <mergeCell ref="A26:E26"/>
    <mergeCell ref="A4:E4"/>
    <mergeCell ref="A5:E5"/>
    <mergeCell ref="A6:E6"/>
  </mergeCells>
  <printOptions horizontalCentered="1"/>
  <pageMargins left="0.5" right="0.5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24"/>
  <sheetViews>
    <sheetView zoomScaleNormal="100" workbookViewId="0">
      <selection sqref="A1:K1"/>
    </sheetView>
  </sheetViews>
  <sheetFormatPr defaultColWidth="9.28515625" defaultRowHeight="11.25" customHeight="1" x14ac:dyDescent="0.2"/>
  <cols>
    <col min="1" max="1" width="17.42578125" style="46" customWidth="1"/>
    <col min="2" max="2" width="1.7109375" style="46" customWidth="1"/>
    <col min="3" max="3" width="10.28515625" style="46" bestFit="1" customWidth="1"/>
    <col min="4" max="4" width="1.7109375" style="46" customWidth="1"/>
    <col min="5" max="5" width="9" style="46" bestFit="1" customWidth="1"/>
    <col min="6" max="6" width="1.7109375" style="46" customWidth="1"/>
    <col min="7" max="7" width="7.28515625" style="46" bestFit="1" customWidth="1"/>
    <col min="8" max="8" width="1.7109375" style="46" customWidth="1"/>
    <col min="9" max="9" width="6.28515625" style="46" bestFit="1" customWidth="1"/>
    <col min="10" max="10" width="1.7109375" style="46" customWidth="1"/>
    <col min="11" max="11" width="10.7109375" style="46" bestFit="1" customWidth="1"/>
    <col min="12" max="16384" width="9.28515625" style="46"/>
  </cols>
  <sheetData>
    <row r="1" spans="1:11" ht="11.25" customHeight="1" x14ac:dyDescent="0.2">
      <c r="A1" s="251" t="s">
        <v>135</v>
      </c>
      <c r="B1" s="253"/>
      <c r="C1" s="253"/>
      <c r="D1" s="253"/>
      <c r="E1" s="253"/>
      <c r="F1" s="253"/>
      <c r="G1" s="253"/>
      <c r="H1" s="253"/>
      <c r="I1" s="253"/>
      <c r="J1" s="253"/>
      <c r="K1" s="253"/>
    </row>
    <row r="2" spans="1:11" ht="11.25" customHeight="1" x14ac:dyDescent="0.2">
      <c r="A2" s="238" t="s">
        <v>136</v>
      </c>
      <c r="B2" s="253"/>
      <c r="C2" s="253"/>
      <c r="D2" s="253"/>
      <c r="E2" s="253"/>
      <c r="F2" s="253"/>
      <c r="G2" s="253"/>
      <c r="H2" s="253"/>
      <c r="I2" s="253"/>
      <c r="J2" s="253"/>
      <c r="K2" s="253"/>
    </row>
    <row r="3" spans="1:11" ht="11.25" customHeight="1" x14ac:dyDescent="0.2">
      <c r="A3" s="238"/>
      <c r="B3" s="253"/>
      <c r="C3" s="253"/>
      <c r="D3" s="253"/>
      <c r="E3" s="253"/>
      <c r="F3" s="253"/>
      <c r="G3" s="253"/>
      <c r="H3" s="253"/>
      <c r="I3" s="253"/>
      <c r="J3" s="253"/>
      <c r="K3" s="253"/>
    </row>
    <row r="4" spans="1:11" ht="11.25" customHeight="1" x14ac:dyDescent="0.2">
      <c r="A4" s="238" t="s">
        <v>127</v>
      </c>
      <c r="B4" s="253"/>
      <c r="C4" s="253"/>
      <c r="D4" s="253"/>
      <c r="E4" s="253"/>
      <c r="F4" s="253"/>
      <c r="G4" s="253"/>
      <c r="H4" s="253"/>
      <c r="I4" s="253"/>
      <c r="J4" s="253"/>
      <c r="K4" s="253"/>
    </row>
    <row r="5" spans="1:11" ht="11.25" customHeight="1" x14ac:dyDescent="0.2">
      <c r="A5" s="240"/>
      <c r="B5" s="256"/>
      <c r="C5" s="256"/>
      <c r="D5" s="256"/>
      <c r="E5" s="256"/>
      <c r="F5" s="256"/>
      <c r="G5" s="256"/>
      <c r="H5" s="256"/>
      <c r="I5" s="256"/>
      <c r="J5" s="256"/>
      <c r="K5" s="256"/>
    </row>
    <row r="6" spans="1:11" ht="11.25" customHeight="1" x14ac:dyDescent="0.2">
      <c r="A6" s="23"/>
      <c r="B6" s="23"/>
      <c r="C6" s="144" t="s">
        <v>137</v>
      </c>
      <c r="D6" s="23"/>
      <c r="E6" s="144" t="s">
        <v>138</v>
      </c>
      <c r="F6" s="23"/>
      <c r="H6" s="23"/>
      <c r="I6" s="23"/>
      <c r="J6" s="23"/>
      <c r="K6" s="149" t="s">
        <v>139</v>
      </c>
    </row>
    <row r="7" spans="1:11" ht="11.25" customHeight="1" x14ac:dyDescent="0.2">
      <c r="A7" s="143" t="s">
        <v>140</v>
      </c>
      <c r="B7" s="43"/>
      <c r="C7" s="143" t="s">
        <v>141</v>
      </c>
      <c r="D7" s="57"/>
      <c r="E7" s="143" t="s">
        <v>142</v>
      </c>
      <c r="F7" s="57"/>
      <c r="G7" s="143" t="s">
        <v>143</v>
      </c>
      <c r="H7" s="57"/>
      <c r="I7" s="143" t="s">
        <v>144</v>
      </c>
      <c r="J7" s="57"/>
      <c r="K7" s="146" t="s">
        <v>145</v>
      </c>
    </row>
    <row r="8" spans="1:11" ht="11.25" customHeight="1" x14ac:dyDescent="0.2">
      <c r="A8" s="113" t="s">
        <v>214</v>
      </c>
      <c r="B8" s="47"/>
    </row>
    <row r="9" spans="1:11" ht="11.25" customHeight="1" x14ac:dyDescent="0.2">
      <c r="A9" s="76" t="s">
        <v>23</v>
      </c>
      <c r="B9" s="47"/>
      <c r="C9" s="91">
        <v>75.569999999999993</v>
      </c>
      <c r="D9" s="47"/>
      <c r="E9" s="91">
        <v>63.48</v>
      </c>
      <c r="F9" s="53"/>
      <c r="G9" s="91">
        <v>58.9</v>
      </c>
      <c r="H9" s="53"/>
      <c r="I9" s="91">
        <v>59.9</v>
      </c>
      <c r="J9" s="53"/>
      <c r="K9" s="91">
        <v>56.36</v>
      </c>
    </row>
    <row r="10" spans="1:11" ht="11.25" customHeight="1" x14ac:dyDescent="0.2">
      <c r="A10" s="75" t="s">
        <v>24</v>
      </c>
      <c r="B10" s="47"/>
      <c r="C10" s="91">
        <v>75.66</v>
      </c>
      <c r="D10" s="47"/>
      <c r="E10" s="91">
        <v>65.290000000000006</v>
      </c>
      <c r="F10" s="53"/>
      <c r="G10" s="91">
        <v>61.21</v>
      </c>
      <c r="H10" s="53"/>
      <c r="I10" s="91">
        <v>62.21</v>
      </c>
      <c r="J10" s="53"/>
      <c r="K10" s="91">
        <v>58.45</v>
      </c>
    </row>
    <row r="11" spans="1:11" ht="11.25" customHeight="1" x14ac:dyDescent="0.2">
      <c r="A11" s="90" t="s">
        <v>25</v>
      </c>
      <c r="B11" s="47"/>
      <c r="C11" s="91">
        <v>75.59</v>
      </c>
      <c r="D11" s="47"/>
      <c r="E11" s="91">
        <v>66</v>
      </c>
      <c r="F11" s="53"/>
      <c r="G11" s="91">
        <v>61.91</v>
      </c>
      <c r="H11" s="53"/>
      <c r="I11" s="91">
        <v>63</v>
      </c>
      <c r="J11" s="53"/>
      <c r="K11" s="91">
        <v>58.95</v>
      </c>
    </row>
    <row r="12" spans="1:11" ht="11.25" customHeight="1" x14ac:dyDescent="0.2">
      <c r="A12" s="90" t="s">
        <v>26</v>
      </c>
      <c r="B12" s="47"/>
      <c r="C12" s="91">
        <v>81.81</v>
      </c>
      <c r="D12" s="47"/>
      <c r="E12" s="91">
        <v>66.290000000000006</v>
      </c>
      <c r="F12" s="53"/>
      <c r="G12" s="91">
        <v>60.83</v>
      </c>
      <c r="H12" s="53"/>
      <c r="I12" s="91">
        <v>62.76</v>
      </c>
      <c r="J12" s="53"/>
      <c r="K12" s="91">
        <v>57.71</v>
      </c>
    </row>
    <row r="13" spans="1:11" ht="11.25" customHeight="1" x14ac:dyDescent="0.2">
      <c r="A13" s="90" t="s">
        <v>27</v>
      </c>
      <c r="B13" s="47"/>
      <c r="C13" s="91">
        <v>84.41</v>
      </c>
      <c r="D13" s="47"/>
      <c r="E13" s="91">
        <v>68</v>
      </c>
      <c r="F13" s="53"/>
      <c r="G13" s="91">
        <v>62</v>
      </c>
      <c r="H13" s="53"/>
      <c r="I13" s="91">
        <v>63.5</v>
      </c>
      <c r="J13" s="53"/>
      <c r="K13" s="91">
        <v>63.5</v>
      </c>
    </row>
    <row r="14" spans="1:11" ht="11.25" customHeight="1" x14ac:dyDescent="0.2">
      <c r="A14" s="90" t="s">
        <v>28</v>
      </c>
      <c r="B14" s="47"/>
      <c r="C14" s="91">
        <v>85.29</v>
      </c>
      <c r="D14" s="47"/>
      <c r="E14" s="91">
        <v>67.790000000000006</v>
      </c>
      <c r="F14" s="53"/>
      <c r="G14" s="91">
        <v>61.95</v>
      </c>
      <c r="H14" s="53"/>
      <c r="I14" s="91">
        <v>63.4</v>
      </c>
      <c r="J14" s="53"/>
      <c r="K14" s="91">
        <v>57.31</v>
      </c>
    </row>
    <row r="15" spans="1:11" ht="11.25" customHeight="1" x14ac:dyDescent="0.2">
      <c r="A15" s="90" t="s">
        <v>29</v>
      </c>
      <c r="B15" s="47"/>
      <c r="C15" s="91">
        <v>77.400000000000006</v>
      </c>
      <c r="D15" s="47"/>
      <c r="E15" s="91">
        <v>64.55</v>
      </c>
      <c r="F15" s="53"/>
      <c r="G15" s="91">
        <v>57.93</v>
      </c>
      <c r="H15" s="53"/>
      <c r="I15" s="91">
        <v>58.52</v>
      </c>
      <c r="J15" s="53"/>
      <c r="K15" s="91">
        <v>54.48</v>
      </c>
    </row>
    <row r="16" spans="1:11" ht="11.25" customHeight="1" x14ac:dyDescent="0.2">
      <c r="A16" s="90" t="s">
        <v>30</v>
      </c>
      <c r="B16" s="47"/>
      <c r="C16" s="91">
        <v>73.37</v>
      </c>
      <c r="D16" s="47"/>
      <c r="E16" s="91">
        <v>60.24</v>
      </c>
      <c r="F16" s="53"/>
      <c r="G16" s="91">
        <v>52.87</v>
      </c>
      <c r="H16" s="53"/>
      <c r="I16" s="91">
        <v>51.7</v>
      </c>
      <c r="J16" s="53"/>
      <c r="K16" s="91">
        <v>49.8</v>
      </c>
    </row>
    <row r="17" spans="1:11" ht="11.25" customHeight="1" x14ac:dyDescent="0.2">
      <c r="A17" s="90" t="s">
        <v>31</v>
      </c>
      <c r="B17" s="47"/>
      <c r="C17" s="91">
        <v>65.87</v>
      </c>
      <c r="D17" s="47"/>
      <c r="E17" s="91">
        <v>57.37</v>
      </c>
      <c r="F17" s="53"/>
      <c r="G17" s="91">
        <v>47.13</v>
      </c>
      <c r="H17" s="53"/>
      <c r="I17" s="91">
        <v>46.21</v>
      </c>
      <c r="J17" s="53"/>
      <c r="K17" s="91">
        <v>43.84</v>
      </c>
    </row>
    <row r="18" spans="1:11" ht="11.25" customHeight="1" x14ac:dyDescent="0.2">
      <c r="A18" s="90" t="s">
        <v>32</v>
      </c>
      <c r="B18" s="47"/>
      <c r="C18" s="91">
        <v>63.5</v>
      </c>
      <c r="D18" s="47"/>
      <c r="E18" s="91">
        <v>55.87</v>
      </c>
      <c r="F18" s="53"/>
      <c r="G18" s="91">
        <v>45.78</v>
      </c>
      <c r="H18" s="53"/>
      <c r="I18" s="91">
        <v>44.3</v>
      </c>
      <c r="J18" s="53"/>
      <c r="K18" s="91">
        <v>42.3</v>
      </c>
    </row>
    <row r="19" spans="1:11" ht="11.25" customHeight="1" x14ac:dyDescent="0.2">
      <c r="A19" s="90" t="s">
        <v>33</v>
      </c>
      <c r="B19" s="47"/>
      <c r="C19" s="91">
        <v>59.35</v>
      </c>
      <c r="D19" s="47"/>
      <c r="E19" s="91">
        <v>54.62</v>
      </c>
      <c r="F19" s="53"/>
      <c r="G19" s="91">
        <v>45.45</v>
      </c>
      <c r="H19" s="53"/>
      <c r="I19" s="91">
        <v>44.5</v>
      </c>
      <c r="J19" s="53"/>
      <c r="K19" s="91">
        <v>41</v>
      </c>
    </row>
    <row r="20" spans="1:11" ht="11.25" customHeight="1" x14ac:dyDescent="0.2">
      <c r="A20" s="90" t="s">
        <v>34</v>
      </c>
      <c r="B20" s="47"/>
      <c r="C20" s="92">
        <v>58.12</v>
      </c>
      <c r="D20" s="49"/>
      <c r="E20" s="92">
        <v>53.25</v>
      </c>
      <c r="F20" s="50"/>
      <c r="G20" s="92">
        <v>45.5</v>
      </c>
      <c r="H20" s="50"/>
      <c r="I20" s="92">
        <v>45</v>
      </c>
      <c r="J20" s="50"/>
      <c r="K20" s="92">
        <v>40.619999999999997</v>
      </c>
    </row>
    <row r="21" spans="1:11" ht="11.25" customHeight="1" x14ac:dyDescent="0.2">
      <c r="A21" s="124" t="s">
        <v>203</v>
      </c>
      <c r="B21" s="47"/>
      <c r="C21" s="91">
        <f>SUM(C9:C20)/12</f>
        <v>72.995000000000005</v>
      </c>
      <c r="D21" s="47"/>
      <c r="E21" s="91">
        <f>SUM(E9:E20)/12</f>
        <v>61.895833333333336</v>
      </c>
      <c r="F21" s="53"/>
      <c r="G21" s="91">
        <f>SUM(G9:G20)/12</f>
        <v>55.12166666666667</v>
      </c>
      <c r="H21" s="53"/>
      <c r="I21" s="91">
        <f>SUM(I9:I20)/12</f>
        <v>55.416666666666657</v>
      </c>
      <c r="J21" s="53"/>
      <c r="K21" s="91">
        <f>SUM(K9:K20)/12</f>
        <v>52.026666666666671</v>
      </c>
    </row>
    <row r="22" spans="1:11" ht="11.25" customHeight="1" x14ac:dyDescent="0.2">
      <c r="A22" s="74" t="s">
        <v>218</v>
      </c>
      <c r="B22" s="49"/>
      <c r="C22" s="92">
        <v>54.98</v>
      </c>
      <c r="D22" s="49"/>
      <c r="E22" s="92">
        <v>50.55</v>
      </c>
      <c r="F22" s="50"/>
      <c r="G22" s="92">
        <v>44.38</v>
      </c>
      <c r="H22" s="50"/>
      <c r="I22" s="92">
        <v>43.45</v>
      </c>
      <c r="J22" s="50"/>
      <c r="K22" s="92">
        <v>39.380000000000003</v>
      </c>
    </row>
    <row r="23" spans="1:11" ht="11.25" customHeight="1" x14ac:dyDescent="0.2">
      <c r="A23" s="272"/>
      <c r="B23" s="273"/>
      <c r="C23" s="273"/>
      <c r="D23" s="273"/>
      <c r="E23" s="273"/>
      <c r="F23" s="273"/>
      <c r="G23" s="273"/>
      <c r="H23" s="273"/>
      <c r="I23" s="273"/>
      <c r="J23" s="273"/>
      <c r="K23" s="273"/>
    </row>
    <row r="24" spans="1:11" ht="11.25" customHeight="1" x14ac:dyDescent="0.2">
      <c r="A24" s="274" t="s">
        <v>146</v>
      </c>
      <c r="B24" s="273"/>
      <c r="C24" s="273"/>
      <c r="D24" s="273"/>
      <c r="E24" s="273"/>
      <c r="F24" s="273"/>
      <c r="G24" s="273"/>
      <c r="H24" s="273"/>
      <c r="I24" s="273"/>
      <c r="J24" s="273"/>
      <c r="K24" s="273"/>
    </row>
  </sheetData>
  <mergeCells count="7">
    <mergeCell ref="A5:K5"/>
    <mergeCell ref="A23:K23"/>
    <mergeCell ref="A24:K24"/>
    <mergeCell ref="A1:K1"/>
    <mergeCell ref="A2:K2"/>
    <mergeCell ref="A3:K3"/>
    <mergeCell ref="A4:K4"/>
  </mergeCells>
  <printOptions horizontalCentered="1"/>
  <pageMargins left="0.5" right="0.5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57"/>
  <sheetViews>
    <sheetView zoomScaleNormal="100" zoomScaleSheetLayoutView="100" workbookViewId="0">
      <selection sqref="A1:I1"/>
    </sheetView>
  </sheetViews>
  <sheetFormatPr defaultColWidth="9.28515625" defaultRowHeight="11.25" customHeight="1" x14ac:dyDescent="0.2"/>
  <cols>
    <col min="1" max="1" width="15.42578125" style="29" bestFit="1" customWidth="1"/>
    <col min="2" max="2" width="1.7109375" style="29" customWidth="1"/>
    <col min="3" max="3" width="8.28515625" style="29" bestFit="1" customWidth="1"/>
    <col min="4" max="4" width="1.7109375" style="29" customWidth="1"/>
    <col min="5" max="5" width="9.28515625" style="29" bestFit="1" customWidth="1"/>
    <col min="6" max="6" width="1.7109375" style="29" customWidth="1"/>
    <col min="7" max="7" width="6.28515625" style="29" bestFit="1" customWidth="1"/>
    <col min="8" max="8" width="1.7109375" style="29" customWidth="1"/>
    <col min="9" max="9" width="6.28515625" style="29" bestFit="1" customWidth="1"/>
    <col min="10" max="10" width="1.7109375" style="29" customWidth="1"/>
    <col min="11" max="16384" width="9.28515625" style="29"/>
  </cols>
  <sheetData>
    <row r="1" spans="1:10" ht="11.25" customHeight="1" x14ac:dyDescent="0.25">
      <c r="A1" s="254" t="s">
        <v>147</v>
      </c>
      <c r="B1" s="239"/>
      <c r="C1" s="239"/>
      <c r="D1" s="239"/>
      <c r="E1" s="239"/>
      <c r="F1" s="239"/>
      <c r="G1" s="239"/>
      <c r="H1" s="239"/>
      <c r="I1" s="239"/>
      <c r="J1" s="219"/>
    </row>
    <row r="2" spans="1:10" ht="11.25" customHeight="1" x14ac:dyDescent="0.25">
      <c r="A2" s="254" t="s">
        <v>222</v>
      </c>
      <c r="B2" s="239"/>
      <c r="C2" s="239"/>
      <c r="D2" s="239"/>
      <c r="E2" s="239"/>
      <c r="F2" s="239"/>
      <c r="G2" s="239"/>
      <c r="H2" s="239"/>
      <c r="I2" s="239"/>
      <c r="J2" s="219"/>
    </row>
    <row r="3" spans="1:10" ht="11.25" customHeight="1" x14ac:dyDescent="0.25">
      <c r="A3" s="254"/>
      <c r="B3" s="239"/>
      <c r="C3" s="239"/>
      <c r="D3" s="239"/>
      <c r="E3" s="239"/>
      <c r="F3" s="239"/>
      <c r="G3" s="239"/>
      <c r="H3" s="239"/>
      <c r="I3" s="239"/>
      <c r="J3" s="219"/>
    </row>
    <row r="4" spans="1:10" ht="11.25" customHeight="1" x14ac:dyDescent="0.25">
      <c r="A4" s="254" t="s">
        <v>57</v>
      </c>
      <c r="B4" s="239"/>
      <c r="C4" s="239"/>
      <c r="D4" s="239"/>
      <c r="E4" s="239"/>
      <c r="F4" s="239"/>
      <c r="G4" s="239"/>
      <c r="H4" s="239"/>
      <c r="I4" s="239"/>
      <c r="J4" s="219"/>
    </row>
    <row r="5" spans="1:10" ht="11.25" customHeight="1" x14ac:dyDescent="0.25">
      <c r="A5" s="234"/>
      <c r="B5" s="241"/>
      <c r="C5" s="241"/>
      <c r="D5" s="241"/>
      <c r="E5" s="241"/>
      <c r="F5" s="241"/>
      <c r="G5" s="241"/>
      <c r="H5" s="241"/>
      <c r="I5" s="241"/>
      <c r="J5" s="221"/>
    </row>
    <row r="6" spans="1:10" ht="11.25" customHeight="1" x14ac:dyDescent="0.25">
      <c r="A6" s="214"/>
      <c r="B6" s="214"/>
      <c r="C6" s="209" t="s">
        <v>223</v>
      </c>
      <c r="D6" s="215"/>
      <c r="E6" s="209" t="s">
        <v>225</v>
      </c>
      <c r="F6" s="215"/>
      <c r="G6" s="276"/>
      <c r="H6" s="277"/>
      <c r="I6" s="276"/>
      <c r="J6" s="278"/>
    </row>
    <row r="7" spans="1:10" ht="11.25" customHeight="1" x14ac:dyDescent="0.2">
      <c r="A7" s="108" t="s">
        <v>213</v>
      </c>
      <c r="B7" s="54"/>
      <c r="C7" s="186" t="s">
        <v>224</v>
      </c>
      <c r="D7" s="186"/>
      <c r="E7" s="186" t="s">
        <v>226</v>
      </c>
      <c r="F7" s="48"/>
      <c r="G7" s="186" t="s">
        <v>148</v>
      </c>
      <c r="H7" s="186"/>
      <c r="I7" s="186" t="s">
        <v>7</v>
      </c>
      <c r="J7" s="209"/>
    </row>
    <row r="8" spans="1:10" ht="11.25" customHeight="1" x14ac:dyDescent="0.2">
      <c r="A8" s="93" t="s">
        <v>149</v>
      </c>
      <c r="B8" s="44"/>
      <c r="C8" s="69">
        <v>11600</v>
      </c>
      <c r="D8" s="142"/>
      <c r="E8" s="96">
        <v>20</v>
      </c>
      <c r="F8" s="96"/>
      <c r="G8" s="115" t="s">
        <v>215</v>
      </c>
      <c r="H8" s="96"/>
      <c r="I8" s="98">
        <v>11600</v>
      </c>
      <c r="J8" s="97"/>
    </row>
    <row r="9" spans="1:10" ht="11.25" customHeight="1" x14ac:dyDescent="0.2">
      <c r="A9" s="94" t="s">
        <v>150</v>
      </c>
      <c r="B9" s="44"/>
      <c r="C9" s="69">
        <v>30300</v>
      </c>
      <c r="D9" s="142"/>
      <c r="E9" s="96">
        <v>265</v>
      </c>
      <c r="F9" s="97"/>
      <c r="G9" s="96">
        <v>44</v>
      </c>
      <c r="H9" s="96"/>
      <c r="I9" s="98">
        <v>30700</v>
      </c>
      <c r="J9" s="97"/>
    </row>
    <row r="10" spans="1:10" ht="11.25" customHeight="1" x14ac:dyDescent="0.2">
      <c r="A10" s="94" t="s">
        <v>151</v>
      </c>
      <c r="B10" s="44"/>
      <c r="C10" s="114" t="s">
        <v>215</v>
      </c>
      <c r="D10" s="142"/>
      <c r="E10" s="98">
        <v>3030</v>
      </c>
      <c r="F10" s="96"/>
      <c r="G10" s="115" t="s">
        <v>215</v>
      </c>
      <c r="H10" s="96"/>
      <c r="I10" s="98">
        <v>3030</v>
      </c>
      <c r="J10" s="97"/>
    </row>
    <row r="11" spans="1:10" ht="11.25" customHeight="1" x14ac:dyDescent="0.2">
      <c r="A11" s="94" t="s">
        <v>152</v>
      </c>
      <c r="B11" s="44"/>
      <c r="C11" s="69">
        <v>16600</v>
      </c>
      <c r="D11" s="142"/>
      <c r="E11" s="96">
        <v>4690</v>
      </c>
      <c r="F11" s="96"/>
      <c r="G11" s="115" t="s">
        <v>215</v>
      </c>
      <c r="H11" s="97"/>
      <c r="I11" s="98">
        <v>21300</v>
      </c>
      <c r="J11" s="97"/>
    </row>
    <row r="12" spans="1:10" ht="11.25" customHeight="1" x14ac:dyDescent="0.2">
      <c r="A12" s="94" t="s">
        <v>153</v>
      </c>
      <c r="B12" s="44"/>
      <c r="C12" s="98">
        <v>11</v>
      </c>
      <c r="D12" s="142"/>
      <c r="E12" s="96">
        <v>1320</v>
      </c>
      <c r="F12" s="96"/>
      <c r="G12" s="115" t="s">
        <v>215</v>
      </c>
      <c r="H12" s="96"/>
      <c r="I12" s="98">
        <v>1330</v>
      </c>
      <c r="J12" s="97"/>
    </row>
    <row r="13" spans="1:10" ht="11.25" customHeight="1" x14ac:dyDescent="0.2">
      <c r="A13" s="94" t="s">
        <v>154</v>
      </c>
      <c r="B13" s="44"/>
      <c r="C13" s="98">
        <v>1010</v>
      </c>
      <c r="D13" s="142"/>
      <c r="E13" s="98">
        <v>3970</v>
      </c>
      <c r="F13" s="97"/>
      <c r="G13" s="115" t="s">
        <v>215</v>
      </c>
      <c r="H13" s="97"/>
      <c r="I13" s="98">
        <v>4980</v>
      </c>
      <c r="J13" s="97"/>
    </row>
    <row r="14" spans="1:10" ht="11.25" customHeight="1" x14ac:dyDescent="0.2">
      <c r="A14" s="94" t="s">
        <v>155</v>
      </c>
      <c r="B14" s="44"/>
      <c r="C14" s="69">
        <v>119000</v>
      </c>
      <c r="D14" s="142"/>
      <c r="E14" s="97">
        <v>15200</v>
      </c>
      <c r="F14" s="97"/>
      <c r="G14" s="97">
        <v>31800</v>
      </c>
      <c r="H14" s="97"/>
      <c r="I14" s="98">
        <v>166000</v>
      </c>
      <c r="J14" s="97"/>
    </row>
    <row r="15" spans="1:10" ht="11.25" customHeight="1" x14ac:dyDescent="0.2">
      <c r="A15" s="94" t="s">
        <v>156</v>
      </c>
      <c r="B15" s="44"/>
      <c r="C15" s="114" t="s">
        <v>215</v>
      </c>
      <c r="D15" s="142"/>
      <c r="E15" s="114" t="s">
        <v>215</v>
      </c>
      <c r="F15" s="96"/>
      <c r="G15" s="96">
        <v>429</v>
      </c>
      <c r="H15" s="96"/>
      <c r="I15" s="98">
        <v>429</v>
      </c>
      <c r="J15" s="97"/>
    </row>
    <row r="16" spans="1:10" ht="11.25" customHeight="1" x14ac:dyDescent="0.2">
      <c r="A16" s="94" t="s">
        <v>157</v>
      </c>
      <c r="B16" s="45"/>
      <c r="C16" s="97">
        <v>1210</v>
      </c>
      <c r="D16" s="125"/>
      <c r="E16" s="97">
        <v>14200</v>
      </c>
      <c r="F16" s="97"/>
      <c r="G16" s="96">
        <v>7</v>
      </c>
      <c r="H16" s="97"/>
      <c r="I16" s="98">
        <v>15400</v>
      </c>
      <c r="J16" s="97"/>
    </row>
    <row r="17" spans="1:10" ht="11.25" customHeight="1" x14ac:dyDescent="0.2">
      <c r="A17" s="94" t="s">
        <v>158</v>
      </c>
      <c r="B17" s="45"/>
      <c r="C17" s="114" t="s">
        <v>215</v>
      </c>
      <c r="D17" s="125"/>
      <c r="E17" s="98">
        <v>275</v>
      </c>
      <c r="F17" s="96"/>
      <c r="G17" s="96">
        <v>155</v>
      </c>
      <c r="H17" s="96"/>
      <c r="I17" s="98">
        <v>430</v>
      </c>
      <c r="J17" s="97"/>
    </row>
    <row r="18" spans="1:10" ht="11.25" customHeight="1" x14ac:dyDescent="0.2">
      <c r="A18" s="94" t="s">
        <v>159</v>
      </c>
      <c r="B18" s="45"/>
      <c r="C18" s="114" t="s">
        <v>215</v>
      </c>
      <c r="D18" s="125"/>
      <c r="E18" s="114" t="s">
        <v>215</v>
      </c>
      <c r="F18" s="96"/>
      <c r="G18" s="96">
        <v>378</v>
      </c>
      <c r="H18" s="96"/>
      <c r="I18" s="98">
        <v>378</v>
      </c>
      <c r="J18" s="97"/>
    </row>
    <row r="19" spans="1:10" ht="11.25" customHeight="1" x14ac:dyDescent="0.2">
      <c r="A19" s="94" t="s">
        <v>160</v>
      </c>
      <c r="B19" s="45"/>
      <c r="C19" s="114" t="s">
        <v>215</v>
      </c>
      <c r="D19" s="125"/>
      <c r="E19" s="98">
        <v>47</v>
      </c>
      <c r="F19" s="96"/>
      <c r="G19" s="96">
        <v>186</v>
      </c>
      <c r="H19" s="96"/>
      <c r="I19" s="98">
        <v>233</v>
      </c>
      <c r="J19" s="97"/>
    </row>
    <row r="20" spans="1:10" ht="11.25" customHeight="1" x14ac:dyDescent="0.2">
      <c r="A20" s="94" t="s">
        <v>161</v>
      </c>
      <c r="B20" s="45"/>
      <c r="C20" s="97">
        <v>705</v>
      </c>
      <c r="D20" s="125"/>
      <c r="E20" s="96">
        <v>2090</v>
      </c>
      <c r="F20" s="96"/>
      <c r="G20" s="96">
        <v>2</v>
      </c>
      <c r="H20" s="96"/>
      <c r="I20" s="98">
        <v>2790</v>
      </c>
      <c r="J20" s="97"/>
    </row>
    <row r="21" spans="1:10" ht="11.25" customHeight="1" x14ac:dyDescent="0.2">
      <c r="A21" s="94" t="s">
        <v>162</v>
      </c>
      <c r="B21" s="44"/>
      <c r="C21" s="69">
        <v>41</v>
      </c>
      <c r="D21" s="142"/>
      <c r="E21" s="97">
        <v>5850</v>
      </c>
      <c r="F21" s="97"/>
      <c r="G21" s="97">
        <v>574</v>
      </c>
      <c r="H21" s="97"/>
      <c r="I21" s="98">
        <v>6470</v>
      </c>
      <c r="J21" s="97"/>
    </row>
    <row r="22" spans="1:10" ht="11.25" customHeight="1" x14ac:dyDescent="0.2">
      <c r="A22" s="94" t="s">
        <v>163</v>
      </c>
      <c r="B22" s="44"/>
      <c r="C22" s="114" t="s">
        <v>215</v>
      </c>
      <c r="D22" s="142"/>
      <c r="E22" s="96">
        <v>4310</v>
      </c>
      <c r="F22" s="96"/>
      <c r="G22" s="115" t="s">
        <v>215</v>
      </c>
      <c r="H22" s="96"/>
      <c r="I22" s="98">
        <v>4310</v>
      </c>
      <c r="J22" s="97"/>
    </row>
    <row r="23" spans="1:10" ht="11.25" customHeight="1" x14ac:dyDescent="0.2">
      <c r="A23" s="94" t="s">
        <v>164</v>
      </c>
      <c r="B23" s="44"/>
      <c r="C23" s="114" t="s">
        <v>215</v>
      </c>
      <c r="D23" s="142"/>
      <c r="E23" s="114" t="s">
        <v>215</v>
      </c>
      <c r="F23" s="96"/>
      <c r="G23" s="96">
        <v>979</v>
      </c>
      <c r="H23" s="96"/>
      <c r="I23" s="98">
        <v>979</v>
      </c>
      <c r="J23" s="97"/>
    </row>
    <row r="24" spans="1:10" ht="11.25" customHeight="1" x14ac:dyDescent="0.2">
      <c r="A24" s="94" t="s">
        <v>204</v>
      </c>
      <c r="B24" s="44"/>
      <c r="C24" s="114" t="s">
        <v>215</v>
      </c>
      <c r="D24" s="142"/>
      <c r="E24" s="98">
        <v>35</v>
      </c>
      <c r="F24" s="96"/>
      <c r="G24" s="115" t="s">
        <v>215</v>
      </c>
      <c r="H24" s="96"/>
      <c r="I24" s="98">
        <v>35</v>
      </c>
      <c r="J24" s="97"/>
    </row>
    <row r="25" spans="1:10" ht="11.25" customHeight="1" x14ac:dyDescent="0.2">
      <c r="A25" s="94" t="s">
        <v>165</v>
      </c>
      <c r="B25" s="44"/>
      <c r="C25" s="114" t="s">
        <v>215</v>
      </c>
      <c r="D25" s="142"/>
      <c r="E25" s="96">
        <v>688</v>
      </c>
      <c r="F25" s="96"/>
      <c r="G25" s="115" t="s">
        <v>215</v>
      </c>
      <c r="H25" s="96"/>
      <c r="I25" s="98">
        <v>688</v>
      </c>
      <c r="J25" s="97"/>
    </row>
    <row r="26" spans="1:10" ht="11.25" customHeight="1" x14ac:dyDescent="0.2">
      <c r="A26" s="94" t="s">
        <v>166</v>
      </c>
      <c r="B26" s="44"/>
      <c r="C26" s="69">
        <v>18700</v>
      </c>
      <c r="D26" s="142"/>
      <c r="E26" s="96">
        <v>5050</v>
      </c>
      <c r="F26" s="96"/>
      <c r="G26" s="115" t="s">
        <v>215</v>
      </c>
      <c r="H26" s="96"/>
      <c r="I26" s="98">
        <v>23700</v>
      </c>
      <c r="J26" s="97"/>
    </row>
    <row r="27" spans="1:10" ht="11.25" customHeight="1" x14ac:dyDescent="0.2">
      <c r="A27" s="94" t="s">
        <v>167</v>
      </c>
      <c r="B27" s="44"/>
      <c r="C27" s="114" t="s">
        <v>215</v>
      </c>
      <c r="D27" s="142"/>
      <c r="E27" s="96">
        <v>8790</v>
      </c>
      <c r="F27" s="96"/>
      <c r="G27" s="115" t="s">
        <v>215</v>
      </c>
      <c r="H27" s="96"/>
      <c r="I27" s="98">
        <v>8790</v>
      </c>
      <c r="J27" s="97"/>
    </row>
    <row r="28" spans="1:10" ht="11.25" customHeight="1" x14ac:dyDescent="0.2">
      <c r="A28" s="94" t="s">
        <v>168</v>
      </c>
      <c r="B28" s="44"/>
      <c r="C28" s="98">
        <v>300</v>
      </c>
      <c r="D28" s="142"/>
      <c r="E28" s="96">
        <v>3750</v>
      </c>
      <c r="F28" s="96"/>
      <c r="G28" s="115" t="s">
        <v>215</v>
      </c>
      <c r="H28" s="96"/>
      <c r="I28" s="98">
        <v>4050</v>
      </c>
      <c r="J28" s="97"/>
    </row>
    <row r="29" spans="1:10" ht="11.25" customHeight="1" x14ac:dyDescent="0.2">
      <c r="A29" s="94" t="s">
        <v>169</v>
      </c>
      <c r="B29" s="44"/>
      <c r="C29" s="98">
        <v>17</v>
      </c>
      <c r="D29" s="142"/>
      <c r="E29" s="96">
        <v>3960</v>
      </c>
      <c r="F29" s="96"/>
      <c r="G29" s="97">
        <v>590</v>
      </c>
      <c r="H29" s="97"/>
      <c r="I29" s="98">
        <v>4560</v>
      </c>
      <c r="J29" s="97"/>
    </row>
    <row r="30" spans="1:10" ht="11.25" customHeight="1" x14ac:dyDescent="0.2">
      <c r="A30" s="94" t="s">
        <v>170</v>
      </c>
      <c r="B30" s="44"/>
      <c r="C30" s="98">
        <v>1550</v>
      </c>
      <c r="D30" s="142"/>
      <c r="E30" s="96">
        <v>3510</v>
      </c>
      <c r="F30" s="97"/>
      <c r="G30" s="97">
        <v>1060</v>
      </c>
      <c r="H30" s="97"/>
      <c r="I30" s="98">
        <v>6120</v>
      </c>
      <c r="J30" s="97"/>
    </row>
    <row r="31" spans="1:10" ht="11.25" customHeight="1" x14ac:dyDescent="0.2">
      <c r="A31" s="94" t="s">
        <v>171</v>
      </c>
      <c r="B31" s="44"/>
      <c r="C31" s="98">
        <v>202</v>
      </c>
      <c r="D31" s="142"/>
      <c r="E31" s="96">
        <v>604</v>
      </c>
      <c r="F31" s="96"/>
      <c r="G31" s="115" t="s">
        <v>215</v>
      </c>
      <c r="H31" s="97"/>
      <c r="I31" s="98">
        <v>806</v>
      </c>
      <c r="J31" s="97"/>
    </row>
    <row r="32" spans="1:10" ht="11.25" customHeight="1" x14ac:dyDescent="0.2">
      <c r="A32" s="94" t="s">
        <v>172</v>
      </c>
      <c r="B32" s="44"/>
      <c r="C32" s="98">
        <v>34</v>
      </c>
      <c r="D32" s="142"/>
      <c r="E32" s="97">
        <v>4240</v>
      </c>
      <c r="F32" s="97"/>
      <c r="G32" s="97">
        <v>14300</v>
      </c>
      <c r="H32" s="97"/>
      <c r="I32" s="98">
        <v>18600</v>
      </c>
      <c r="J32" s="97"/>
    </row>
    <row r="33" spans="1:10" ht="11.25" customHeight="1" x14ac:dyDescent="0.2">
      <c r="A33" s="94" t="s">
        <v>192</v>
      </c>
      <c r="B33" s="44"/>
      <c r="C33" s="69">
        <v>88</v>
      </c>
      <c r="D33" s="142"/>
      <c r="E33" s="97">
        <v>757</v>
      </c>
      <c r="F33" s="97"/>
      <c r="G33" s="96">
        <v>16</v>
      </c>
      <c r="H33" s="97"/>
      <c r="I33" s="98">
        <v>861</v>
      </c>
      <c r="J33" s="97"/>
    </row>
    <row r="34" spans="1:10" ht="11.25" customHeight="1" x14ac:dyDescent="0.2">
      <c r="A34" s="94" t="s">
        <v>173</v>
      </c>
      <c r="B34" s="44"/>
      <c r="C34" s="69">
        <v>852</v>
      </c>
      <c r="D34" s="142"/>
      <c r="E34" s="115" t="s">
        <v>215</v>
      </c>
      <c r="F34" s="97"/>
      <c r="G34" s="115" t="s">
        <v>215</v>
      </c>
      <c r="H34" s="96"/>
      <c r="I34" s="98">
        <v>852</v>
      </c>
      <c r="J34" s="97"/>
    </row>
    <row r="35" spans="1:10" ht="11.25" customHeight="1" x14ac:dyDescent="0.2">
      <c r="A35" s="94" t="s">
        <v>174</v>
      </c>
      <c r="B35" s="44"/>
      <c r="C35" s="98">
        <v>101</v>
      </c>
      <c r="D35" s="142"/>
      <c r="E35" s="96">
        <v>395</v>
      </c>
      <c r="F35" s="97"/>
      <c r="G35" s="115" t="s">
        <v>215</v>
      </c>
      <c r="H35" s="96"/>
      <c r="I35" s="98">
        <v>496</v>
      </c>
      <c r="J35" s="97"/>
    </row>
    <row r="36" spans="1:10" ht="11.25" customHeight="1" x14ac:dyDescent="0.2">
      <c r="A36" s="94" t="s">
        <v>206</v>
      </c>
      <c r="B36" s="44"/>
      <c r="C36" s="98">
        <v>506</v>
      </c>
      <c r="D36" s="142"/>
      <c r="E36" s="97">
        <v>7250</v>
      </c>
      <c r="F36" s="97"/>
      <c r="G36" s="115" t="s">
        <v>215</v>
      </c>
      <c r="H36" s="96"/>
      <c r="I36" s="98">
        <v>7750</v>
      </c>
      <c r="J36" s="97"/>
    </row>
    <row r="37" spans="1:10" ht="11.25" customHeight="1" x14ac:dyDescent="0.2">
      <c r="A37" s="94" t="s">
        <v>175</v>
      </c>
      <c r="B37" s="44"/>
      <c r="C37" s="69">
        <v>20100</v>
      </c>
      <c r="D37" s="142"/>
      <c r="E37" s="115" t="s">
        <v>215</v>
      </c>
      <c r="F37" s="97"/>
      <c r="G37" s="115" t="s">
        <v>215</v>
      </c>
      <c r="H37" s="102"/>
      <c r="I37" s="98">
        <v>20100</v>
      </c>
      <c r="J37" s="97"/>
    </row>
    <row r="38" spans="1:10" ht="11.25" customHeight="1" x14ac:dyDescent="0.2">
      <c r="A38" s="94" t="s">
        <v>176</v>
      </c>
      <c r="B38" s="44"/>
      <c r="C38" s="114" t="s">
        <v>215</v>
      </c>
      <c r="D38" s="142"/>
      <c r="E38" s="96">
        <v>1090</v>
      </c>
      <c r="F38" s="96"/>
      <c r="G38" s="96" t="s">
        <v>215</v>
      </c>
      <c r="H38" s="96"/>
      <c r="I38" s="98">
        <v>1090</v>
      </c>
      <c r="J38" s="97"/>
    </row>
    <row r="39" spans="1:10" ht="11.25" customHeight="1" x14ac:dyDescent="0.2">
      <c r="A39" s="94" t="s">
        <v>177</v>
      </c>
      <c r="B39" s="44"/>
      <c r="C39" s="69">
        <v>20900</v>
      </c>
      <c r="D39" s="142"/>
      <c r="E39" s="97">
        <v>1580</v>
      </c>
      <c r="F39" s="97"/>
      <c r="G39" s="115" t="s">
        <v>215</v>
      </c>
      <c r="H39" s="97"/>
      <c r="I39" s="98">
        <v>22400</v>
      </c>
      <c r="J39" s="97"/>
    </row>
    <row r="40" spans="1:10" ht="11.25" customHeight="1" x14ac:dyDescent="0.2">
      <c r="A40" s="94" t="s">
        <v>178</v>
      </c>
      <c r="B40" s="44"/>
      <c r="C40" s="69">
        <v>2830</v>
      </c>
      <c r="D40" s="142"/>
      <c r="E40" s="96">
        <v>1430</v>
      </c>
      <c r="F40" s="96"/>
      <c r="G40" s="115" t="s">
        <v>215</v>
      </c>
      <c r="H40" s="96"/>
      <c r="I40" s="98">
        <v>4270</v>
      </c>
      <c r="J40" s="97"/>
    </row>
    <row r="41" spans="1:10" ht="11.25" customHeight="1" x14ac:dyDescent="0.2">
      <c r="A41" s="94" t="s">
        <v>179</v>
      </c>
      <c r="B41" s="44"/>
      <c r="C41" s="98">
        <v>16</v>
      </c>
      <c r="D41" s="142"/>
      <c r="E41" s="96">
        <v>7950</v>
      </c>
      <c r="F41" s="96"/>
      <c r="G41" s="115" t="s">
        <v>215</v>
      </c>
      <c r="H41" s="96"/>
      <c r="I41" s="98">
        <v>7960</v>
      </c>
      <c r="J41" s="97"/>
    </row>
    <row r="42" spans="1:10" ht="11.25" customHeight="1" x14ac:dyDescent="0.2">
      <c r="A42" s="94" t="s">
        <v>196</v>
      </c>
      <c r="B42" s="44"/>
      <c r="C42" s="69">
        <v>92</v>
      </c>
      <c r="D42" s="142"/>
      <c r="E42" s="96">
        <v>1940</v>
      </c>
      <c r="F42" s="96"/>
      <c r="G42" s="96">
        <v>191</v>
      </c>
      <c r="H42" s="96"/>
      <c r="I42" s="98">
        <v>2220</v>
      </c>
      <c r="J42" s="97"/>
    </row>
    <row r="43" spans="1:10" ht="11.25" customHeight="1" x14ac:dyDescent="0.2">
      <c r="A43" s="94" t="s">
        <v>180</v>
      </c>
      <c r="B43" s="44"/>
      <c r="C43" s="114" t="s">
        <v>215</v>
      </c>
      <c r="D43" s="142"/>
      <c r="E43" s="98">
        <v>839</v>
      </c>
      <c r="F43" s="96"/>
      <c r="G43" s="115" t="s">
        <v>215</v>
      </c>
      <c r="H43" s="96"/>
      <c r="I43" s="98">
        <v>839</v>
      </c>
      <c r="J43" s="97"/>
    </row>
    <row r="44" spans="1:10" ht="11.25" customHeight="1" x14ac:dyDescent="0.2">
      <c r="A44" s="94" t="s">
        <v>181</v>
      </c>
      <c r="B44" s="44"/>
      <c r="C44" s="114" t="s">
        <v>215</v>
      </c>
      <c r="D44" s="142"/>
      <c r="E44" s="96">
        <v>320</v>
      </c>
      <c r="F44" s="96"/>
      <c r="G44" s="115" t="s">
        <v>215</v>
      </c>
      <c r="H44" s="96"/>
      <c r="I44" s="98">
        <v>320</v>
      </c>
      <c r="J44" s="97"/>
    </row>
    <row r="45" spans="1:10" ht="11.25" customHeight="1" x14ac:dyDescent="0.2">
      <c r="A45" s="94" t="s">
        <v>182</v>
      </c>
      <c r="B45" s="44"/>
      <c r="C45" s="98">
        <v>7</v>
      </c>
      <c r="D45" s="142"/>
      <c r="E45" s="96">
        <v>5560</v>
      </c>
      <c r="F45" s="96"/>
      <c r="G45" s="96">
        <v>140</v>
      </c>
      <c r="H45" s="96"/>
      <c r="I45" s="98">
        <v>5710</v>
      </c>
      <c r="J45" s="97"/>
    </row>
    <row r="46" spans="1:10" ht="11.25" customHeight="1" x14ac:dyDescent="0.2">
      <c r="A46" s="94" t="s">
        <v>197</v>
      </c>
      <c r="B46" s="44"/>
      <c r="C46" s="69">
        <v>67</v>
      </c>
      <c r="D46" s="142"/>
      <c r="E46" s="96">
        <v>2250</v>
      </c>
      <c r="F46" s="96"/>
      <c r="G46" s="96">
        <v>77</v>
      </c>
      <c r="H46" s="96"/>
      <c r="I46" s="98">
        <v>2400</v>
      </c>
      <c r="J46" s="97"/>
    </row>
    <row r="47" spans="1:10" ht="11.25" customHeight="1" x14ac:dyDescent="0.2">
      <c r="A47" s="94" t="s">
        <v>198</v>
      </c>
      <c r="B47" s="44"/>
      <c r="C47" s="114" t="s">
        <v>215</v>
      </c>
      <c r="D47" s="142"/>
      <c r="E47" s="96">
        <v>6740</v>
      </c>
      <c r="F47" s="96"/>
      <c r="G47" s="115" t="s">
        <v>215</v>
      </c>
      <c r="H47" s="96"/>
      <c r="I47" s="98">
        <v>6740</v>
      </c>
      <c r="J47" s="97"/>
    </row>
    <row r="48" spans="1:10" ht="11.25" customHeight="1" x14ac:dyDescent="0.2">
      <c r="A48" s="94" t="s">
        <v>183</v>
      </c>
      <c r="B48" s="44"/>
      <c r="C48" s="69">
        <v>51400</v>
      </c>
      <c r="D48" s="142"/>
      <c r="E48" s="96">
        <v>527</v>
      </c>
      <c r="F48" s="96"/>
      <c r="G48" s="115" t="s">
        <v>215</v>
      </c>
      <c r="H48" s="96"/>
      <c r="I48" s="98">
        <v>51900</v>
      </c>
      <c r="J48" s="97"/>
    </row>
    <row r="49" spans="1:10" ht="11.25" customHeight="1" x14ac:dyDescent="0.2">
      <c r="A49" s="94" t="s">
        <v>184</v>
      </c>
      <c r="B49" s="44"/>
      <c r="C49" s="98">
        <v>28</v>
      </c>
      <c r="D49" s="142"/>
      <c r="E49" s="96">
        <v>1700</v>
      </c>
      <c r="F49" s="96"/>
      <c r="G49" s="96">
        <v>288</v>
      </c>
      <c r="H49" s="96"/>
      <c r="I49" s="98">
        <v>2020</v>
      </c>
      <c r="J49" s="97"/>
    </row>
    <row r="50" spans="1:10" ht="11.25" customHeight="1" x14ac:dyDescent="0.2">
      <c r="A50" s="94" t="s">
        <v>185</v>
      </c>
      <c r="B50" s="45"/>
      <c r="C50" s="96">
        <v>28</v>
      </c>
      <c r="D50" s="125"/>
      <c r="E50" s="115" t="s">
        <v>215</v>
      </c>
      <c r="F50" s="96"/>
      <c r="G50" s="115" t="s">
        <v>215</v>
      </c>
      <c r="H50" s="96"/>
      <c r="I50" s="98">
        <v>28</v>
      </c>
      <c r="J50" s="97"/>
    </row>
    <row r="51" spans="1:10" ht="11.25" customHeight="1" x14ac:dyDescent="0.2">
      <c r="A51" s="94" t="s">
        <v>199</v>
      </c>
      <c r="B51" s="45"/>
      <c r="C51" s="115" t="s">
        <v>215</v>
      </c>
      <c r="D51" s="125"/>
      <c r="E51" s="96">
        <v>2570</v>
      </c>
      <c r="F51" s="96"/>
      <c r="G51" s="96">
        <v>992</v>
      </c>
      <c r="H51" s="96"/>
      <c r="I51" s="98">
        <v>3560</v>
      </c>
      <c r="J51" s="97"/>
    </row>
    <row r="52" spans="1:10" ht="11.25" customHeight="1" x14ac:dyDescent="0.2">
      <c r="A52" s="15" t="s">
        <v>44</v>
      </c>
      <c r="B52" s="178"/>
      <c r="C52" s="161">
        <v>188</v>
      </c>
      <c r="D52" s="48"/>
      <c r="E52" s="99">
        <v>7100</v>
      </c>
      <c r="F52" s="99"/>
      <c r="G52" s="99">
        <v>1830</v>
      </c>
      <c r="H52" s="99"/>
      <c r="I52" s="98">
        <v>9130</v>
      </c>
      <c r="J52" s="97"/>
    </row>
    <row r="53" spans="1:10" ht="11.25" customHeight="1" x14ac:dyDescent="0.2">
      <c r="A53" s="95" t="s">
        <v>7</v>
      </c>
      <c r="B53" s="22"/>
      <c r="C53" s="99">
        <v>298000</v>
      </c>
      <c r="D53" s="48"/>
      <c r="E53" s="99">
        <v>136000</v>
      </c>
      <c r="F53" s="99"/>
      <c r="G53" s="99">
        <v>54000</v>
      </c>
      <c r="H53" s="99"/>
      <c r="I53" s="127">
        <v>488000</v>
      </c>
      <c r="J53" s="97"/>
    </row>
    <row r="54" spans="1:10" ht="11.25" customHeight="1" x14ac:dyDescent="0.25">
      <c r="A54" s="279" t="s">
        <v>186</v>
      </c>
      <c r="B54" s="247"/>
      <c r="C54" s="247"/>
      <c r="D54" s="247"/>
      <c r="E54" s="247"/>
      <c r="F54" s="247"/>
      <c r="G54" s="247"/>
      <c r="H54" s="247"/>
      <c r="I54" s="247"/>
      <c r="J54" s="221"/>
    </row>
    <row r="55" spans="1:10" ht="11.25" customHeight="1" x14ac:dyDescent="0.25">
      <c r="A55" s="250" t="s">
        <v>54</v>
      </c>
      <c r="B55" s="245"/>
      <c r="C55" s="245"/>
      <c r="D55" s="245"/>
      <c r="E55" s="245"/>
      <c r="F55" s="245"/>
      <c r="G55" s="245"/>
      <c r="H55" s="245"/>
      <c r="I55" s="245"/>
      <c r="J55" s="219"/>
    </row>
    <row r="56" spans="1:10" ht="11.25" customHeight="1" x14ac:dyDescent="0.25">
      <c r="A56" s="250"/>
      <c r="B56" s="245"/>
      <c r="C56" s="245"/>
      <c r="D56" s="245"/>
      <c r="E56" s="245"/>
      <c r="F56" s="245"/>
      <c r="G56" s="245"/>
      <c r="H56" s="245"/>
      <c r="I56" s="245"/>
      <c r="J56" s="219"/>
    </row>
    <row r="57" spans="1:10" ht="11.25" customHeight="1" x14ac:dyDescent="0.25">
      <c r="A57" s="275" t="s">
        <v>188</v>
      </c>
      <c r="B57" s="245"/>
      <c r="C57" s="245"/>
      <c r="D57" s="245"/>
      <c r="E57" s="245"/>
      <c r="F57" s="245"/>
      <c r="G57" s="245"/>
      <c r="H57" s="245"/>
      <c r="I57" s="245"/>
      <c r="J57" s="219"/>
    </row>
  </sheetData>
  <mergeCells count="11">
    <mergeCell ref="A57:I57"/>
    <mergeCell ref="G6:H6"/>
    <mergeCell ref="I6:J6"/>
    <mergeCell ref="A54:I54"/>
    <mergeCell ref="A55:I55"/>
    <mergeCell ref="A56:I56"/>
    <mergeCell ref="A1:I1"/>
    <mergeCell ref="A2:I2"/>
    <mergeCell ref="A3:I3"/>
    <mergeCell ref="A4:I4"/>
    <mergeCell ref="A5:I5"/>
  </mergeCells>
  <conditionalFormatting sqref="B6:C6 G6 A1:A57 J7 E6 B7:H7 B8:J53">
    <cfRule type="cellIs" priority="12" stopIfTrue="1" operator="between">
      <formula>11.25</formula>
      <formula>11.25</formula>
    </cfRule>
  </conditionalFormatting>
  <conditionalFormatting sqref="I6">
    <cfRule type="cellIs" priority="7" stopIfTrue="1" operator="between">
      <formula>11.25</formula>
      <formula>11.25</formula>
    </cfRule>
  </conditionalFormatting>
  <conditionalFormatting sqref="I7">
    <cfRule type="cellIs" priority="2" stopIfTrue="1" operator="between">
      <formula>11.25</formula>
      <formula>11.25</formula>
    </cfRule>
  </conditionalFormatting>
  <printOptions horizontalCentered="1"/>
  <pageMargins left="0.5" right="0.5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Text</vt:lpstr>
      <vt:lpstr>T1</vt:lpstr>
      <vt:lpstr>T2</vt:lpstr>
      <vt:lpstr>T3</vt:lpstr>
      <vt:lpstr>T4</vt:lpstr>
      <vt:lpstr>T5</vt:lpstr>
      <vt:lpstr>T6</vt:lpstr>
      <vt:lpstr>T7</vt:lpstr>
      <vt:lpstr>T8</vt:lpstr>
      <vt:lpstr>T9</vt:lpstr>
    </vt:vector>
  </TitlesOfParts>
  <Company>U.S. Geological Survey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Aluminum in January 2019</dc:title>
  <dc:subject>USGS Mineral Industry Surveys</dc:subject>
  <dc:creator>USGS National Minerals Information Center</dc:creator>
  <cp:keywords>"Aluminum" and "Aluminium"; statistics</cp:keywords>
  <cp:lastModifiedBy>Hakim, Samir</cp:lastModifiedBy>
  <cp:lastPrinted>2019-04-03T18:41:35Z</cp:lastPrinted>
  <dcterms:created xsi:type="dcterms:W3CDTF">2015-03-03T14:56:13Z</dcterms:created>
  <dcterms:modified xsi:type="dcterms:W3CDTF">2019-04-11T14:29:20Z</dcterms:modified>
</cp:coreProperties>
</file>