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T:\Web posting\todo20191010\"/>
    </mc:Choice>
  </mc:AlternateContent>
  <xr:revisionPtr revIDLastSave="0" documentId="13_ncr:1_{AAB6D14E-246E-46E6-B637-E85BA2ACEC9A}" xr6:coauthVersionLast="41" xr6:coauthVersionMax="41" xr10:uidLastSave="{00000000-0000-0000-0000-000000000000}"/>
  <bookViews>
    <workbookView xWindow="3480" yWindow="645" windowWidth="13845" windowHeight="13605" xr2:uid="{00000000-000D-0000-FFFF-FFFF00000000}"/>
  </bookViews>
  <sheets>
    <sheet name="Note" sheetId="31" r:id="rId1"/>
    <sheet name="T1" sheetId="25" r:id="rId2"/>
    <sheet name="T2" sheetId="23" r:id="rId3"/>
    <sheet name="T3" sheetId="26" r:id="rId4"/>
    <sheet name="T4" sheetId="9" r:id="rId5"/>
    <sheet name="T5" sheetId="27" r:id="rId6"/>
    <sheet name="T6" sheetId="28" r:id="rId7"/>
    <sheet name="T7" sheetId="17" r:id="rId8"/>
    <sheet name="T8" sheetId="29" r:id="rId9"/>
    <sheet name="T9" sheetId="4" r:id="rId10"/>
    <sheet name="T10" sheetId="30" r:id="rId11"/>
    <sheet name="T11" sheetId="18" r:id="rId12"/>
    <sheet name="T12" sheetId="19" r:id="rId13"/>
  </sheets>
  <definedNames>
    <definedName name="_xlnm.Print_Area" localSheetId="0">Note!$A$1:$M$29</definedName>
    <definedName name="_xlnm.Print_Area" localSheetId="5">'T5'!$A$1:$I$19</definedName>
    <definedName name="_xlnm.Print_Area" localSheetId="6">'T6'!$A$1:$E$26</definedName>
    <definedName name="_xlnm.Print_Area" localSheetId="7">'T7'!$A$1:$E$12</definedName>
    <definedName name="_xlnm.Print_Area" localSheetId="8">'T8'!$A$1:$E$25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30" l="1"/>
  <c r="E11" i="29"/>
  <c r="C11" i="29"/>
  <c r="E11" i="26"/>
  <c r="K12" i="25"/>
  <c r="I12" i="25"/>
  <c r="G12" i="25"/>
  <c r="E12" i="25"/>
  <c r="C12" i="25"/>
</calcChain>
</file>

<file path=xl/sharedStrings.xml><?xml version="1.0" encoding="utf-8"?>
<sst xmlns="http://schemas.openxmlformats.org/spreadsheetml/2006/main" count="537" uniqueCount="208">
  <si>
    <t>TABLE 1</t>
  </si>
  <si>
    <t>(Thousand metric tons)</t>
  </si>
  <si>
    <t>United States:</t>
  </si>
  <si>
    <t>Exports, as shipped:</t>
  </si>
  <si>
    <t>Crude and dried</t>
  </si>
  <si>
    <t>Calcined</t>
  </si>
  <si>
    <t>Imports for consumption, as shipped:</t>
  </si>
  <si>
    <t>Consumption, dry equivalent</t>
  </si>
  <si>
    <t>World, production</t>
  </si>
  <si>
    <t>TABLE 2</t>
  </si>
  <si>
    <t>Total</t>
  </si>
  <si>
    <t>Other</t>
  </si>
  <si>
    <t>Production:</t>
  </si>
  <si>
    <t>Shipments:</t>
  </si>
  <si>
    <t>TABLE 3</t>
  </si>
  <si>
    <t>(Thousand metric tons per year)</t>
  </si>
  <si>
    <t>Company and plant</t>
  </si>
  <si>
    <t>TABLE 4</t>
  </si>
  <si>
    <t>(Thousand metric tons, dry equivalent)</t>
  </si>
  <si>
    <t>Industry</t>
  </si>
  <si>
    <t>Alumina</t>
  </si>
  <si>
    <t>--</t>
  </si>
  <si>
    <t>TABLE 5</t>
  </si>
  <si>
    <t>(Dollars per metric ton)</t>
  </si>
  <si>
    <t xml:space="preserve">Port of </t>
  </si>
  <si>
    <t xml:space="preserve">Delivered to </t>
  </si>
  <si>
    <t>shipment</t>
  </si>
  <si>
    <t>U.S. ports</t>
  </si>
  <si>
    <t>Australia</t>
  </si>
  <si>
    <t>Brazil</t>
  </si>
  <si>
    <t>Guinea</t>
  </si>
  <si>
    <t>Guyana</t>
  </si>
  <si>
    <t>TABLE 8</t>
  </si>
  <si>
    <t>Imports:</t>
  </si>
  <si>
    <t>Exports:</t>
  </si>
  <si>
    <t>Canada</t>
  </si>
  <si>
    <t>Mexico</t>
  </si>
  <si>
    <t>(Thousand metric tons and thousand dollars)</t>
  </si>
  <si>
    <t>Refractory grade</t>
  </si>
  <si>
    <t>Other grade</t>
  </si>
  <si>
    <t>Quantity</t>
  </si>
  <si>
    <t>China</t>
  </si>
  <si>
    <t>(3)</t>
  </si>
  <si>
    <t>(Thousand metric tons, calcined equivalent, and thousand dollars)</t>
  </si>
  <si>
    <t>Germany</t>
  </si>
  <si>
    <t>Suriname</t>
  </si>
  <si>
    <t>Greece</t>
  </si>
  <si>
    <t>r</t>
  </si>
  <si>
    <t xml:space="preserve">Source: U.S. Census Bureau.  </t>
  </si>
  <si>
    <t xml:space="preserve">  </t>
  </si>
  <si>
    <r>
      <t>Value</t>
    </r>
    <r>
      <rPr>
        <vertAlign val="superscript"/>
        <sz val="8"/>
        <rFont val="Times New Roman"/>
        <family val="1"/>
      </rPr>
      <t>2</t>
    </r>
  </si>
  <si>
    <r>
      <t>2</t>
    </r>
    <r>
      <rPr>
        <sz val="8"/>
        <rFont val="Times New Roman"/>
        <family val="1"/>
      </rPr>
      <t xml:space="preserve">Value at foreign port of shipment as reported to U.S. Customs Service.  </t>
    </r>
  </si>
  <si>
    <r>
      <t>3</t>
    </r>
    <r>
      <rPr>
        <sz val="8"/>
        <rFont val="Times New Roman"/>
        <family val="1"/>
      </rPr>
      <t xml:space="preserve">Less than ½ unit.  </t>
    </r>
  </si>
  <si>
    <t>Netherlands</t>
  </si>
  <si>
    <r>
      <t>SALIENT BAUXITE STATISTICS</t>
    </r>
    <r>
      <rPr>
        <vertAlign val="superscript"/>
        <sz val="8"/>
        <rFont val="Times New Roman"/>
        <family val="1"/>
      </rPr>
      <t>1</t>
    </r>
  </si>
  <si>
    <r>
      <t>AVERAGE VALUE OF U.S. IMPORTS OF CRUDE AND DRIED BAUXITE</t>
    </r>
    <r>
      <rPr>
        <vertAlign val="superscript"/>
        <sz val="8"/>
        <rFont val="Times New Roman"/>
        <family val="1"/>
      </rPr>
      <t>1</t>
    </r>
  </si>
  <si>
    <r>
      <t>f.a.s.</t>
    </r>
    <r>
      <rPr>
        <vertAlign val="superscript"/>
        <sz val="8"/>
        <rFont val="Times New Roman"/>
        <family val="1"/>
      </rPr>
      <t>2</t>
    </r>
  </si>
  <si>
    <r>
      <t>c.i.f.</t>
    </r>
    <r>
      <rPr>
        <vertAlign val="superscript"/>
        <sz val="8"/>
        <rFont val="Times New Roman"/>
        <family val="1"/>
      </rPr>
      <t>3</t>
    </r>
  </si>
  <si>
    <r>
      <t>2</t>
    </r>
    <r>
      <rPr>
        <sz val="8"/>
        <rFont val="Times New Roman"/>
        <family val="1"/>
      </rPr>
      <t xml:space="preserve">Free alongside ship valuation.  </t>
    </r>
  </si>
  <si>
    <r>
      <t>3</t>
    </r>
    <r>
      <rPr>
        <sz val="8"/>
        <rFont val="Times New Roman"/>
        <family val="1"/>
      </rPr>
      <t xml:space="preserve">Cost, insurance, and freight valuation.  </t>
    </r>
  </si>
  <si>
    <r>
      <t>SALIENT ALUMINA STATISTICS</t>
    </r>
    <r>
      <rPr>
        <vertAlign val="superscript"/>
        <sz val="8"/>
        <rFont val="Times New Roman"/>
        <family val="1"/>
      </rPr>
      <t>1</t>
    </r>
  </si>
  <si>
    <t>Calcined alumina</t>
  </si>
  <si>
    <t>Total:</t>
  </si>
  <si>
    <t>Calcined equivalent</t>
  </si>
  <si>
    <r>
      <t>2</t>
    </r>
    <r>
      <rPr>
        <sz val="8"/>
        <rFont val="Times New Roman"/>
        <family val="1"/>
      </rPr>
      <t xml:space="preserve">Trihydrate, activated, tabular, and other aluminas. Excludes calcium and sodium aluminates.  </t>
    </r>
  </si>
  <si>
    <r>
      <t>3</t>
    </r>
    <r>
      <rPr>
        <sz val="8"/>
        <rFont val="Times New Roman"/>
        <family val="1"/>
      </rPr>
      <t xml:space="preserve">Includes only the end product if one type of alumina was produced and used to make another type of alumina.  </t>
    </r>
  </si>
  <si>
    <r>
      <t>Other alumina</t>
    </r>
    <r>
      <rPr>
        <vertAlign val="superscript"/>
        <sz val="8"/>
        <rFont val="Times New Roman"/>
        <family val="1"/>
      </rPr>
      <t>2</t>
    </r>
  </si>
  <si>
    <r>
      <t>As produced or shipped</t>
    </r>
    <r>
      <rPr>
        <vertAlign val="superscript"/>
        <sz val="8"/>
        <rFont val="Times New Roman"/>
        <family val="1"/>
      </rPr>
      <t>3</t>
    </r>
  </si>
  <si>
    <r>
      <t>4</t>
    </r>
    <r>
      <rPr>
        <sz val="8"/>
        <rFont val="Times New Roman"/>
        <family val="1"/>
      </rPr>
      <t>Excludes consumers stocks other than those at primary aluminum plants.</t>
    </r>
  </si>
  <si>
    <t>U.S. EXPORTS AND IMPORTS FOR CONSUMPTION OF ALUMINA,</t>
  </si>
  <si>
    <t>TABLE  6</t>
  </si>
  <si>
    <t>April</t>
  </si>
  <si>
    <t>May</t>
  </si>
  <si>
    <t>June</t>
  </si>
  <si>
    <t>July</t>
  </si>
  <si>
    <t>TABLE  7</t>
  </si>
  <si>
    <t>TABLE 9</t>
  </si>
  <si>
    <t>TABLE 10</t>
  </si>
  <si>
    <t>March</t>
  </si>
  <si>
    <t xml:space="preserve">Source: Industrial Minerals. </t>
  </si>
  <si>
    <t>France</t>
  </si>
  <si>
    <t>January</t>
  </si>
  <si>
    <t>February</t>
  </si>
  <si>
    <t>August</t>
  </si>
  <si>
    <t>September</t>
  </si>
  <si>
    <t>October</t>
  </si>
  <si>
    <t>November</t>
  </si>
  <si>
    <t>December</t>
  </si>
  <si>
    <t>China:</t>
  </si>
  <si>
    <r>
      <t>Imports for consumption</t>
    </r>
    <r>
      <rPr>
        <vertAlign val="superscript"/>
        <sz val="8"/>
        <rFont val="Times New Roman"/>
        <family val="1"/>
      </rPr>
      <t>5</t>
    </r>
  </si>
  <si>
    <r>
      <t>Exports</t>
    </r>
    <r>
      <rPr>
        <vertAlign val="superscript"/>
        <sz val="8"/>
        <rFont val="Times New Roman"/>
        <family val="1"/>
      </rPr>
      <t>5</t>
    </r>
  </si>
  <si>
    <r>
      <t>World, production</t>
    </r>
    <r>
      <rPr>
        <vertAlign val="superscript"/>
        <sz val="8"/>
        <rFont val="Times New Roman"/>
        <family val="1"/>
      </rPr>
      <t>5</t>
    </r>
  </si>
  <si>
    <r>
      <rPr>
        <vertAlign val="superscript"/>
        <sz val="8"/>
        <rFont val="Times New Roman"/>
        <family val="1"/>
      </rPr>
      <t>5</t>
    </r>
    <r>
      <rPr>
        <sz val="8"/>
        <rFont val="Times New Roman"/>
        <family val="1"/>
      </rPr>
      <t>Calcined equivalent.</t>
    </r>
  </si>
  <si>
    <r>
      <t>Other</t>
    </r>
    <r>
      <rPr>
        <vertAlign val="superscript"/>
        <sz val="8"/>
        <rFont val="Times New Roman"/>
        <family val="1"/>
      </rPr>
      <t>2</t>
    </r>
  </si>
  <si>
    <r>
      <rPr>
        <vertAlign val="superscript"/>
        <sz val="8"/>
        <rFont val="Times New Roman"/>
        <family val="1"/>
      </rPr>
      <t>2</t>
    </r>
    <r>
      <rPr>
        <sz val="8"/>
        <rFont val="Times New Roman"/>
        <family val="1"/>
      </rPr>
      <t>Includes abrasive, chemical, and refractory uses.</t>
    </r>
  </si>
  <si>
    <t>Source: U.S. Census Bureau.</t>
  </si>
  <si>
    <r>
      <t>Stocks, yearend</t>
    </r>
    <r>
      <rPr>
        <vertAlign val="superscript"/>
        <sz val="8"/>
        <rFont val="Times New Roman"/>
        <family val="1"/>
      </rPr>
      <t>4, 5</t>
    </r>
  </si>
  <si>
    <r>
      <t>Consumption, apparent</t>
    </r>
    <r>
      <rPr>
        <vertAlign val="superscript"/>
        <sz val="8"/>
        <rFont val="Times New Roman"/>
        <family val="1"/>
      </rPr>
      <t>5, 6</t>
    </r>
  </si>
  <si>
    <r>
      <t>U.S. CONSUMPTION OF BAUXITE, BY INDUSTRY</t>
    </r>
    <r>
      <rPr>
        <vertAlign val="superscript"/>
        <sz val="8"/>
        <rFont val="Times New Roman"/>
        <family val="1"/>
      </rPr>
      <t>1</t>
    </r>
  </si>
  <si>
    <t>U.S. EXPORTS AND IMPORTS FOR CONSUMPTION</t>
  </si>
  <si>
    <r>
      <rPr>
        <vertAlign val="superscript"/>
        <sz val="8"/>
        <rFont val="Times New Roman"/>
        <family val="1"/>
      </rPr>
      <t>r</t>
    </r>
    <r>
      <rPr>
        <sz val="8"/>
        <rFont val="Times New Roman"/>
        <family val="1"/>
      </rPr>
      <t>Revised.</t>
    </r>
  </si>
  <si>
    <t>Material</t>
  </si>
  <si>
    <t>Noranda Alumina LLC, Gramercy, LA</t>
  </si>
  <si>
    <r>
      <rPr>
        <vertAlign val="superscript"/>
        <sz val="8"/>
        <rFont val="Times New Roman"/>
        <family val="1"/>
      </rPr>
      <t>6</t>
    </r>
    <r>
      <rPr>
        <sz val="8"/>
        <rFont val="Times New Roman"/>
        <family val="1"/>
      </rPr>
      <t>Defined as domestic production plus imports minus exports plus adjustments for industry stock changes.</t>
    </r>
  </si>
  <si>
    <t>AVERAGE VALUE OF</t>
  </si>
  <si>
    <r>
      <t xml:space="preserve"> U.S. IMPORTS OF ALUMINA</t>
    </r>
    <r>
      <rPr>
        <vertAlign val="superscript"/>
        <sz val="8"/>
        <rFont val="Times New Roman"/>
        <family val="1"/>
      </rPr>
      <t>1</t>
    </r>
  </si>
  <si>
    <t xml:space="preserve">Source: U.S. Census Bureau; data adjusted by U.S. Geological Survey.  </t>
  </si>
  <si>
    <t>2013</t>
  </si>
  <si>
    <t>2014</t>
  </si>
  <si>
    <r>
      <t>REFRACTORY GRADE BAUXITE PRICES</t>
    </r>
    <r>
      <rPr>
        <vertAlign val="superscript"/>
        <sz val="8"/>
        <rFont val="Times New Roman"/>
        <family val="1"/>
      </rPr>
      <t>1</t>
    </r>
  </si>
  <si>
    <r>
      <t>Jamaica</t>
    </r>
    <r>
      <rPr>
        <vertAlign val="superscript"/>
        <sz val="8"/>
        <rFont val="Times New Roman"/>
        <family val="1"/>
      </rPr>
      <t>4</t>
    </r>
  </si>
  <si>
    <r>
      <rPr>
        <vertAlign val="superscript"/>
        <sz val="8"/>
        <rFont val="Times New Roman"/>
        <family val="1"/>
      </rPr>
      <t>4</t>
    </r>
    <r>
      <rPr>
        <sz val="8"/>
        <rFont val="Times New Roman"/>
        <family val="1"/>
      </rPr>
      <t>Based on quantity reported by the Jamaica Bauxite Institute.</t>
    </r>
  </si>
  <si>
    <r>
      <rPr>
        <vertAlign val="superscript"/>
        <sz val="8"/>
        <rFont val="Times New Roman"/>
        <family val="1"/>
      </rPr>
      <t>5</t>
    </r>
    <r>
      <rPr>
        <sz val="8"/>
        <rFont val="Times New Roman"/>
        <family val="1"/>
      </rPr>
      <t>Weighted average of major suppliers.</t>
    </r>
  </si>
  <si>
    <r>
      <t>Weighted average</t>
    </r>
    <r>
      <rPr>
        <vertAlign val="superscript"/>
        <sz val="8"/>
        <rFont val="Times New Roman"/>
        <family val="1"/>
      </rPr>
      <t>5</t>
    </r>
  </si>
  <si>
    <t>Russia</t>
  </si>
  <si>
    <t>Egypt</t>
  </si>
  <si>
    <t>Iceland</t>
  </si>
  <si>
    <t>2015</t>
  </si>
  <si>
    <r>
      <rPr>
        <vertAlign val="superscript"/>
        <sz val="8"/>
        <rFont val="Times New Roman"/>
        <family val="1"/>
      </rPr>
      <t>2</t>
    </r>
    <r>
      <rPr>
        <sz val="8"/>
        <rFont val="Times New Roman"/>
        <family val="1"/>
      </rPr>
      <t xml:space="preserve">Data from the Jamaica Bauxite Institute. </t>
    </r>
  </si>
  <si>
    <r>
      <t>Jamaica</t>
    </r>
    <r>
      <rPr>
        <vertAlign val="superscript"/>
        <sz val="8"/>
        <rFont val="Times New Roman"/>
        <family val="1"/>
      </rPr>
      <t>2</t>
    </r>
  </si>
  <si>
    <t>Almatis Inc., Burnside, LA</t>
  </si>
  <si>
    <t>2016</t>
  </si>
  <si>
    <r>
      <t>Weighted average</t>
    </r>
    <r>
      <rPr>
        <vertAlign val="superscript"/>
        <sz val="8"/>
        <rFont val="Times New Roman"/>
        <family val="1"/>
      </rPr>
      <t>2</t>
    </r>
  </si>
  <si>
    <r>
      <rPr>
        <vertAlign val="superscript"/>
        <sz val="8"/>
        <rFont val="Times New Roman"/>
        <family val="1"/>
      </rPr>
      <t>2</t>
    </r>
    <r>
      <rPr>
        <sz val="8"/>
        <rFont val="Times New Roman"/>
        <family val="1"/>
      </rPr>
      <t>Weighted average of major suppliers.</t>
    </r>
  </si>
  <si>
    <r>
      <t>OF BAUXITE, CRUDE AND DRIED, BY COUNTRY OR LOCALITY</t>
    </r>
    <r>
      <rPr>
        <vertAlign val="superscript"/>
        <sz val="8"/>
        <rFont val="Times New Roman"/>
        <family val="1"/>
      </rPr>
      <t>1</t>
    </r>
  </si>
  <si>
    <r>
      <t xml:space="preserve"> BY COUNTRY OR LOCALITY</t>
    </r>
    <r>
      <rPr>
        <vertAlign val="superscript"/>
        <sz val="8"/>
        <rFont val="Times New Roman"/>
        <family val="1"/>
      </rPr>
      <t>1</t>
    </r>
  </si>
  <si>
    <r>
      <t>3</t>
    </r>
    <r>
      <rPr>
        <sz val="8"/>
        <rFont val="Times New Roman"/>
        <family val="1"/>
      </rPr>
      <t>Less than ½ unit.</t>
    </r>
    <r>
      <rPr>
        <vertAlign val="superscript"/>
        <sz val="8"/>
        <rFont val="Times New Roman"/>
        <family val="1"/>
      </rPr>
      <t xml:space="preserve">  </t>
    </r>
  </si>
  <si>
    <r>
      <rPr>
        <vertAlign val="superscript"/>
        <sz val="8"/>
        <rFont val="Times New Roman"/>
        <family val="1"/>
      </rPr>
      <t>4</t>
    </r>
    <r>
      <rPr>
        <sz val="8"/>
        <rFont val="Times New Roman"/>
        <family val="1"/>
      </rPr>
      <t xml:space="preserve">Data from the Jamaica Bauxite Institute. </t>
    </r>
  </si>
  <si>
    <r>
      <t>U.S. EXPORTS AND IMPORTS FOR CONSUMPTION OF CALCINED BAUXITE, BY COUNTRY OR LOCALITY</t>
    </r>
    <r>
      <rPr>
        <vertAlign val="superscript"/>
        <sz val="8"/>
        <rFont val="Times New Roman"/>
        <family val="1"/>
      </rPr>
      <t>1</t>
    </r>
  </si>
  <si>
    <t>Turkey</t>
  </si>
  <si>
    <t>Bahrain</t>
  </si>
  <si>
    <t>United Arab Emirates</t>
  </si>
  <si>
    <t>300–325</t>
  </si>
  <si>
    <r>
      <t>Xingang, rotary kiln, lump 86% Al</t>
    </r>
    <r>
      <rPr>
        <vertAlign val="subscript"/>
        <sz val="8"/>
        <rFont val="Times New Roman"/>
        <family val="1"/>
      </rPr>
      <t>2</t>
    </r>
    <r>
      <rPr>
        <sz val="8"/>
        <rFont val="Times New Roman"/>
        <family val="1"/>
      </rPr>
      <t>O</t>
    </r>
    <r>
      <rPr>
        <vertAlign val="subscript"/>
        <sz val="8"/>
        <rFont val="Times New Roman"/>
        <family val="1"/>
      </rPr>
      <t>3</t>
    </r>
  </si>
  <si>
    <r>
      <t>Xingang, round kiln, lump 87% Al</t>
    </r>
    <r>
      <rPr>
        <vertAlign val="subscript"/>
        <sz val="8"/>
        <rFont val="Times New Roman"/>
        <family val="1"/>
      </rPr>
      <t>2</t>
    </r>
    <r>
      <rPr>
        <sz val="8"/>
        <rFont val="Times New Roman"/>
        <family val="1"/>
      </rPr>
      <t>O</t>
    </r>
    <r>
      <rPr>
        <vertAlign val="subscript"/>
        <sz val="8"/>
        <rFont val="Times New Roman"/>
        <family val="1"/>
      </rPr>
      <t>3</t>
    </r>
  </si>
  <si>
    <t>-- Zero.</t>
  </si>
  <si>
    <t>2017</t>
  </si>
  <si>
    <t>470–480</t>
  </si>
  <si>
    <t>490–500</t>
  </si>
  <si>
    <t>280–300</t>
  </si>
  <si>
    <r>
      <rPr>
        <vertAlign val="superscript"/>
        <sz val="8"/>
        <rFont val="Times New Roman"/>
        <family val="1"/>
      </rPr>
      <t>r</t>
    </r>
    <r>
      <rPr>
        <sz val="8"/>
        <rFont val="Times New Roman"/>
        <family val="1"/>
      </rPr>
      <t>Revised.  -- Zero.</t>
    </r>
  </si>
  <si>
    <t>TABLE 11</t>
  </si>
  <si>
    <t>Bosnia and Herzegovina</t>
  </si>
  <si>
    <t>e</t>
  </si>
  <si>
    <t>Dominican Republic</t>
  </si>
  <si>
    <t>Fiji</t>
  </si>
  <si>
    <t>Ghana</t>
  </si>
  <si>
    <r>
      <t>Greece</t>
    </r>
    <r>
      <rPr>
        <vertAlign val="superscript"/>
        <sz val="8"/>
        <rFont val="Times New Roman"/>
        <family val="1"/>
      </rPr>
      <t>2</t>
    </r>
  </si>
  <si>
    <r>
      <t>Guinea</t>
    </r>
    <r>
      <rPr>
        <vertAlign val="superscript"/>
        <sz val="8"/>
        <rFont val="Times New Roman"/>
        <family val="1"/>
      </rPr>
      <t>2</t>
    </r>
  </si>
  <si>
    <t>Hungary</t>
  </si>
  <si>
    <t>India</t>
  </si>
  <si>
    <t>Indonesia</t>
  </si>
  <si>
    <r>
      <t>Iran</t>
    </r>
    <r>
      <rPr>
        <vertAlign val="superscript"/>
        <sz val="8"/>
        <rFont val="Times New Roman"/>
        <family val="1"/>
      </rPr>
      <t>2</t>
    </r>
  </si>
  <si>
    <t>r, e</t>
  </si>
  <si>
    <t>Jamaica</t>
  </si>
  <si>
    <t>Kazakhstan</t>
  </si>
  <si>
    <t>Malaysia</t>
  </si>
  <si>
    <t>Montenegro</t>
  </si>
  <si>
    <t>Mozambique</t>
  </si>
  <si>
    <t>Pakistan</t>
  </si>
  <si>
    <t>Saudi Arabia</t>
  </si>
  <si>
    <t>Sierra Leone</t>
  </si>
  <si>
    <t>Solomon Islands</t>
  </si>
  <si>
    <t>Tanzania</t>
  </si>
  <si>
    <t>United States</t>
  </si>
  <si>
    <t>W</t>
  </si>
  <si>
    <t>Venezuela</t>
  </si>
  <si>
    <t>Vietnam</t>
  </si>
  <si>
    <r>
      <t>2</t>
    </r>
    <r>
      <rPr>
        <sz val="8"/>
        <rFont val="Times New Roman"/>
        <family val="1"/>
      </rPr>
      <t>Dry bauxite equivalent of crude ore.</t>
    </r>
  </si>
  <si>
    <t>TABLE 12</t>
  </si>
  <si>
    <t>Iran</t>
  </si>
  <si>
    <t>Ireland</t>
  </si>
  <si>
    <t>Romania</t>
  </si>
  <si>
    <t>Spain</t>
  </si>
  <si>
    <t>Ukraine</t>
  </si>
  <si>
    <r>
      <t>France</t>
    </r>
    <r>
      <rPr>
        <vertAlign val="superscript"/>
        <sz val="8"/>
        <rFont val="Times New Roman"/>
        <family val="1"/>
      </rPr>
      <t>e</t>
    </r>
  </si>
  <si>
    <r>
      <t>Japan</t>
    </r>
    <r>
      <rPr>
        <vertAlign val="superscript"/>
        <sz val="8"/>
        <rFont val="Times New Roman"/>
        <family val="1"/>
      </rPr>
      <t>e, 3</t>
    </r>
  </si>
  <si>
    <r>
      <t>Turkey</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</si>
  <si>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  -- Zero.</t>
    </r>
  </si>
  <si>
    <r>
      <t>2</t>
    </r>
    <r>
      <rPr>
        <sz val="8"/>
        <rFont val="Times New Roman"/>
        <family val="1"/>
      </rPr>
      <t>Figures represent calcined alumina or the total of calcined alumina plus the calcined equivalent of hydrate when available; exceptions, if known, are noted.</t>
    </r>
  </si>
  <si>
    <r>
      <t>1</t>
    </r>
    <r>
      <rPr>
        <sz val="8"/>
        <rFont val="Times New Roman"/>
        <family val="1"/>
      </rPr>
      <t>Table includes data available through July 17, 2018. All data are reported unless otherwise noted. Totals and estimated data are rounded to three significant digits; may not add to totals shown.</t>
    </r>
  </si>
  <si>
    <t xml:space="preserve">Note: Total U.S. imports of crude and dried bauxite as reported by the U.S. Census Bureau were as follows: 2016— 2.45 million metric tons (Mt) and 2017— 0.84 Mt.   </t>
  </si>
  <si>
    <t>XX Not applicable.</t>
  </si>
  <si>
    <t>XX</t>
  </si>
  <si>
    <r>
      <rPr>
        <vertAlign val="superscript"/>
        <sz val="8"/>
        <rFont val="Times New Roman"/>
        <family val="1"/>
      </rPr>
      <t>r</t>
    </r>
    <r>
      <rPr>
        <sz val="8"/>
        <rFont val="Times New Roman"/>
        <family val="1"/>
      </rPr>
      <t xml:space="preserve">Revised.  -- Zero.   </t>
    </r>
  </si>
  <si>
    <t>Production</t>
  </si>
  <si>
    <r>
      <rPr>
        <vertAlign val="superscript"/>
        <sz val="8"/>
        <rFont val="Times New Roman"/>
        <family val="1"/>
      </rPr>
      <t>r</t>
    </r>
    <r>
      <rPr>
        <sz val="8"/>
        <rFont val="Times New Roman"/>
        <family val="1"/>
      </rPr>
      <t>Revised.  W Withheld to avoid disclosing company proprietary data.</t>
    </r>
  </si>
  <si>
    <r>
      <t>CAPACITIES OF DOMESTIC ALUMINA PLANTS, DECEMBER 31</t>
    </r>
    <r>
      <rPr>
        <vertAlign val="superscript"/>
        <sz val="8"/>
        <rFont val="Times New Roman"/>
        <family val="1"/>
      </rPr>
      <t>1</t>
    </r>
  </si>
  <si>
    <r>
      <t>Alcoa Corp., Point Comfort, TX</t>
    </r>
    <r>
      <rPr>
        <vertAlign val="superscript"/>
        <sz val="8"/>
        <rFont val="Times New Roman"/>
        <family val="1"/>
      </rPr>
      <t>2</t>
    </r>
  </si>
  <si>
    <r>
      <t>Sherwin Alumina Co., Corpus Christi, TX</t>
    </r>
    <r>
      <rPr>
        <vertAlign val="superscript"/>
        <sz val="8"/>
        <rFont val="Times New Roman"/>
        <family val="1"/>
      </rPr>
      <t>3</t>
    </r>
  </si>
  <si>
    <r>
      <rPr>
        <vertAlign val="superscript"/>
        <sz val="8"/>
        <rFont val="Times New Roman"/>
        <family val="1"/>
      </rPr>
      <t>2</t>
    </r>
    <r>
      <rPr>
        <sz val="8"/>
        <rFont val="Times New Roman"/>
        <family val="1"/>
      </rPr>
      <t>Temporarily shutdown in March 2016.</t>
    </r>
  </si>
  <si>
    <r>
      <t>3</t>
    </r>
    <r>
      <rPr>
        <sz val="8"/>
        <rFont val="Times New Roman"/>
        <family val="1"/>
      </rPr>
      <t xml:space="preserve">Owned by Glencore plc. Refinery was permanently shut down in September 2016.  </t>
    </r>
  </si>
  <si>
    <t>Country or locality</t>
  </si>
  <si>
    <r>
      <t>2</t>
    </r>
    <r>
      <rPr>
        <sz val="8"/>
        <rFont val="Times New Roman"/>
        <family val="1"/>
      </rPr>
      <t>Value at foreign port of shipment as reported to U.S. Customs and Border Protection.</t>
    </r>
  </si>
  <si>
    <r>
      <t>BAUXITE: WORLD PRODUCTION, BY COUNTRY OR LOCALITY</t>
    </r>
    <r>
      <rPr>
        <vertAlign val="superscript"/>
        <sz val="8"/>
        <rFont val="Times New Roman"/>
        <family val="1"/>
      </rPr>
      <t>1</t>
    </r>
  </si>
  <si>
    <r>
      <t>Guyana</t>
    </r>
    <r>
      <rPr>
        <vertAlign val="superscript"/>
        <sz val="8"/>
        <rFont val="Times New Roman"/>
        <family val="1"/>
      </rPr>
      <t>2</t>
    </r>
  </si>
  <si>
    <r>
      <t>ALUMINA: WORLD PRODUCTION, BY COUNTRY OR LOCALITY</t>
    </r>
    <r>
      <rPr>
        <vertAlign val="superscript"/>
        <sz val="8"/>
        <rFont val="Times New Roman"/>
        <family val="1"/>
      </rPr>
      <t>1, 2</t>
    </r>
  </si>
  <si>
    <r>
      <rPr>
        <vertAlign val="superscript"/>
        <sz val="8"/>
        <rFont val="Times New Roman"/>
        <family val="1"/>
      </rPr>
      <t>3</t>
    </r>
    <r>
      <rPr>
        <sz val="8"/>
        <rFont val="Times New Roman"/>
        <family val="1"/>
      </rPr>
      <t>Data are for alumina used principally for specialty applications. Information on aluminum hydrate for all uses is not adequate to formulate estimates of production levels.</t>
    </r>
  </si>
  <si>
    <r>
      <rPr>
        <vertAlign val="superscript"/>
        <sz val="8"/>
        <rFont val="Times New Roman"/>
        <family val="1"/>
      </rPr>
      <t>r</t>
    </r>
    <r>
      <rPr>
        <sz val="8"/>
        <rFont val="Times New Roman"/>
        <family val="1"/>
      </rPr>
      <t>Revised.   -- Zero.</t>
    </r>
  </si>
  <si>
    <r>
      <t>1</t>
    </r>
    <r>
      <rPr>
        <sz val="8"/>
        <rFont val="Times New Roman"/>
        <family val="1"/>
      </rPr>
      <t xml:space="preserve">Table includes data available through March 13, 2019. Data are rounded to no more than three significant digits.  </t>
    </r>
  </si>
  <si>
    <r>
      <t>1</t>
    </r>
    <r>
      <rPr>
        <sz val="8"/>
        <rFont val="Times New Roman"/>
        <family val="1"/>
      </rPr>
      <t>Table includes data available through March 13, 2019. Data are rounded to no more than three significant digits; may not add to totals shown. Capacity may vary depending on the bauxite used.</t>
    </r>
  </si>
  <si>
    <r>
      <t>1</t>
    </r>
    <r>
      <rPr>
        <sz val="8"/>
        <rFont val="Times New Roman"/>
        <family val="1"/>
      </rPr>
      <t xml:space="preserve">Table includes data available through March 13, 2019. Data are rounded to no more than three significant digits; may not add to totals shown.  </t>
    </r>
  </si>
  <si>
    <r>
      <t>1</t>
    </r>
    <r>
      <rPr>
        <sz val="8"/>
        <rFont val="Times New Roman"/>
        <family val="1"/>
      </rPr>
      <t xml:space="preserve">Table includes data available through March 13, 2019. Computed from quantity and value data reported to U.S. Customs and Border Protection and compiled by the U.S. Census Bureau. Not adjusted for moisture content of bauxite or differences in methods used by importers to determine value of individual shipments.    </t>
    </r>
  </si>
  <si>
    <r>
      <rPr>
        <vertAlign val="superscript"/>
        <sz val="8"/>
        <rFont val="Times New Roman"/>
        <family val="1"/>
      </rPr>
      <t>1</t>
    </r>
    <r>
      <rPr>
        <sz val="8"/>
        <rFont val="Times New Roman"/>
        <family val="1"/>
      </rPr>
      <t>Table includes data available through March 13, 2019. Metallurgical grade; cost, insurance, and freight valuation. Computed from quantity and value data reported to U.S. Customs and Border Protection and compiled by the U.S. Census Bureau.</t>
    </r>
  </si>
  <si>
    <r>
      <t>1</t>
    </r>
    <r>
      <rPr>
        <sz val="8"/>
        <rFont val="Times New Roman"/>
        <family val="1"/>
      </rPr>
      <t>Table includes data available through March 13, 2019. Port of shipment, free-on-board ship valuation, yearend.</t>
    </r>
  </si>
  <si>
    <r>
      <t>1</t>
    </r>
    <r>
      <rPr>
        <sz val="8"/>
        <rFont val="Times New Roman"/>
        <family val="1"/>
      </rPr>
      <t xml:space="preserve">Table includes data available through March 13, 2019. Data are rounded to no more than three significant digits; may not add to totals shown.    </t>
    </r>
  </si>
  <si>
    <r>
      <t>1</t>
    </r>
    <r>
      <rPr>
        <sz val="8"/>
        <rFont val="Times New Roman"/>
        <family val="1"/>
      </rPr>
      <t xml:space="preserve">Table includes data available through March 13, 2019. Data are rounded to no more than three significant digits; may not add to totals shown.   </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</si>
  <si>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  W Withheld.  -- Zero.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</si>
</sst>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Red]#,##0"/>
    <numFmt numFmtId="165" formatCode="0_)"/>
  </numFmts>
  <fonts count="13">
    <font>
      <sz val="8"/>
      <name val="ITC Bookman Light"/>
    </font>
    <font>
      <sz val="11"/>
      <color theme="1"/>
      <name val="Calibri"/>
      <family val="2"/>
      <scheme val="minor"/>
    </font>
    <font>
      <sz val="11"/>
      <color theme="1"/>
      <name val="Calibri"/>
      <family val="2"/>
      <scheme val="minor"/>
    </font>
    <font>
      <sz val="11"/>
      <color theme="1"/>
      <name val="Calibri"/>
      <family val="2"/>
      <scheme val="minor"/>
    </font>
    <font>
      <sz val="8"/>
      <name val="ITC Bookman Light"/>
    </font>
    <font>
      <vertAlign val="superscript"/>
      <sz val="8"/>
      <name val="Times New Roman"/>
      <family val="1"/>
    </font>
    <font>
      <sz val="8"/>
      <name val="Times New Roman"/>
      <family val="1"/>
    </font>
    <font>
      <sz val="10"/>
      <name val="Times New Roman"/>
      <family val="1"/>
    </font>
    <font>
      <sz val="6"/>
      <name val="Times New Roman"/>
      <family val="1"/>
    </font>
    <font>
      <sz val="8"/>
      <name val="ITC Bookman Light"/>
      <family val="1"/>
    </font>
    <font>
      <sz val="11"/>
      <color theme="1"/>
      <name val="Calibri"/>
      <family val="2"/>
      <scheme val="minor"/>
    </font>
    <font>
      <sz val="10"/>
      <name val="Arial"/>
      <family val="2"/>
    </font>
    <font>
      <vertAlign val="subscript"/>
      <sz val="8"/>
      <name val="Times New Roman"/>
      <family val="1"/>
    </font>
  </fonts>
  <fills count="2">
    <fill>
      <patternFill patternType="none"/>
    </fill>
    <fill>
      <patternFill patternType="gray125"/>
    </fill>
  </fills>
  <borders count="21">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top style="hair">
        <color indexed="8"/>
      </top>
      <bottom/>
      <diagonal/>
    </border>
    <border>
      <left/>
      <right/>
      <top style="hair">
        <color indexed="8"/>
      </top>
      <bottom style="hair">
        <color indexed="64"/>
      </bottom>
      <diagonal/>
    </border>
    <border>
      <left/>
      <right/>
      <top/>
      <bottom style="hair">
        <color indexed="8"/>
      </bottom>
      <diagonal/>
    </border>
    <border>
      <left/>
      <right/>
      <top style="hair">
        <color indexed="8"/>
      </top>
      <bottom style="hair">
        <color indexed="8"/>
      </bottom>
      <diagonal/>
    </border>
    <border>
      <left/>
      <right/>
      <top/>
      <bottom style="thin">
        <color indexed="64"/>
      </bottom>
      <diagonal/>
    </border>
    <border>
      <left/>
      <right/>
      <top style="hair">
        <color indexed="64"/>
      </top>
      <bottom/>
      <diagonal/>
    </border>
    <border>
      <left/>
      <right/>
      <top style="hair">
        <color indexed="8"/>
      </top>
      <bottom/>
      <diagonal/>
    </border>
    <border>
      <left/>
      <right/>
      <top style="hair">
        <color indexed="8"/>
      </top>
      <bottom style="hair">
        <color indexed="64"/>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right/>
      <top style="hair">
        <color indexed="64"/>
      </top>
      <bottom/>
      <diagonal/>
    </border>
    <border>
      <left/>
      <right/>
      <top style="hair">
        <color indexed="64"/>
      </top>
      <bottom style="thin">
        <color indexed="64"/>
      </bottom>
      <diagonal/>
    </border>
    <border>
      <left/>
      <right/>
      <top/>
      <bottom style="hair">
        <color auto="1"/>
      </bottom>
      <diagonal/>
    </border>
    <border>
      <left/>
      <right/>
      <top/>
      <bottom style="hair">
        <color indexed="8"/>
      </bottom>
      <diagonal/>
    </border>
    <border>
      <left/>
      <right/>
      <top/>
      <bottom style="hair">
        <color indexed="64"/>
      </bottom>
      <diagonal/>
    </border>
  </borders>
  <cellStyleXfs count="11">
    <xf numFmtId="0" fontId="0" fillId="0" borderId="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10" fillId="0" borderId="0"/>
    <xf numFmtId="0" fontId="11" fillId="0" borderId="0"/>
    <xf numFmtId="0" fontId="3" fillId="0" borderId="0"/>
    <xf numFmtId="0" fontId="2" fillId="0" borderId="0"/>
    <xf numFmtId="0" fontId="1" fillId="0" borderId="0"/>
  </cellStyleXfs>
  <cellXfs count="261">
    <xf numFmtId="0" fontId="0" fillId="0" borderId="0" xfId="0"/>
    <xf numFmtId="0" fontId="6" fillId="0" borderId="0" xfId="0" applyFont="1" applyFill="1"/>
    <xf numFmtId="3" fontId="6" fillId="0" borderId="0" xfId="0" applyNumberFormat="1" applyFont="1" applyFill="1" applyBorder="1" applyAlignment="1" applyProtection="1">
      <alignment horizontal="right" vertical="center" justifyLastLine="1"/>
      <protection locked="0"/>
    </xf>
    <xf numFmtId="49" fontId="6" fillId="0" borderId="1" xfId="0" applyNumberFormat="1" applyFont="1" applyFill="1" applyBorder="1" applyAlignment="1" applyProtection="1">
      <alignment horizontal="left" vertical="center" indent="1" justifyLastLine="1"/>
      <protection locked="0"/>
    </xf>
    <xf numFmtId="49" fontId="6" fillId="0" borderId="1" xfId="0" applyNumberFormat="1" applyFont="1" applyFill="1" applyBorder="1" applyAlignment="1" applyProtection="1">
      <alignment horizontal="right" vertical="center"/>
      <protection locked="0"/>
    </xf>
    <xf numFmtId="49" fontId="6" fillId="0" borderId="1" xfId="0" applyNumberFormat="1" applyFont="1" applyFill="1" applyBorder="1" applyAlignment="1" applyProtection="1">
      <alignment horizontal="left" vertical="center"/>
      <protection locked="0"/>
    </xf>
    <xf numFmtId="0" fontId="6" fillId="0" borderId="0" xfId="0" applyFont="1" applyFill="1" applyAlignment="1">
      <alignment vertical="center" justifyLastLine="1"/>
    </xf>
    <xf numFmtId="0" fontId="5" fillId="0" borderId="0" xfId="0" applyFont="1" applyFill="1" applyBorder="1" applyAlignment="1" applyProtection="1">
      <alignment vertical="center" justifyLastLine="1"/>
      <protection locked="0"/>
    </xf>
    <xf numFmtId="0" fontId="5" fillId="0" borderId="0" xfId="0" applyFont="1" applyFill="1"/>
    <xf numFmtId="49" fontId="6" fillId="0" borderId="1" xfId="0" applyNumberFormat="1" applyFont="1" applyFill="1" applyBorder="1" applyAlignment="1">
      <alignment horizontal="right" vertical="center"/>
    </xf>
    <xf numFmtId="49" fontId="5" fillId="0" borderId="1" xfId="0" applyNumberFormat="1" applyFont="1" applyFill="1" applyBorder="1" applyAlignment="1">
      <alignment horizontal="right" vertical="center"/>
    </xf>
    <xf numFmtId="49" fontId="6" fillId="0" borderId="0" xfId="0" applyNumberFormat="1" applyFont="1" applyFill="1" applyAlignment="1">
      <alignment horizontal="right" vertical="center"/>
    </xf>
    <xf numFmtId="0" fontId="6" fillId="0" borderId="0" xfId="0" applyFont="1" applyFill="1" applyAlignment="1" applyProtection="1">
      <alignment vertical="center" justifyLastLine="1"/>
      <protection locked="0"/>
    </xf>
    <xf numFmtId="3" fontId="6" fillId="0" borderId="0" xfId="0" applyNumberFormat="1" applyFont="1" applyFill="1" applyBorder="1" applyAlignment="1">
      <alignment horizontal="right" vertical="center" justifyLastLine="1"/>
    </xf>
    <xf numFmtId="49" fontId="6" fillId="0" borderId="1" xfId="0" applyNumberFormat="1" applyFont="1" applyFill="1" applyBorder="1" applyAlignment="1" applyProtection="1">
      <alignment horizontal="left" vertical="center" indent="2" justifyLastLine="1"/>
      <protection locked="0"/>
    </xf>
    <xf numFmtId="3" fontId="6" fillId="0" borderId="0" xfId="0" applyNumberFormat="1" applyFont="1" applyFill="1" applyAlignment="1">
      <alignment horizontal="right" vertical="center" justifyLastLine="1"/>
    </xf>
    <xf numFmtId="0" fontId="6" fillId="0" borderId="0" xfId="0" applyFont="1" applyFill="1" applyBorder="1" applyAlignment="1">
      <alignment vertical="center" justifyLastLine="1"/>
    </xf>
    <xf numFmtId="0" fontId="6" fillId="0" borderId="0" xfId="0" applyFont="1" applyFill="1" applyBorder="1" applyAlignment="1" applyProtection="1">
      <alignment vertical="center" justifyLastLine="1"/>
      <protection locked="0"/>
    </xf>
    <xf numFmtId="0" fontId="5" fillId="0" borderId="0" xfId="0" applyFont="1" applyFill="1" applyBorder="1" applyAlignment="1">
      <alignment vertical="center" justifyLastLine="1"/>
    </xf>
    <xf numFmtId="3" fontId="6" fillId="0" borderId="0" xfId="0" applyNumberFormat="1" applyFont="1" applyFill="1" applyBorder="1" applyAlignment="1">
      <alignment vertical="center" justifyLastLine="1"/>
    </xf>
    <xf numFmtId="3" fontId="6" fillId="0" borderId="0" xfId="0" applyNumberFormat="1" applyFont="1" applyFill="1" applyAlignment="1">
      <alignment vertical="center" justifyLastLine="1"/>
    </xf>
    <xf numFmtId="0" fontId="6" fillId="0" borderId="0" xfId="0" applyFont="1" applyFill="1" applyAlignment="1">
      <alignment vertical="center"/>
    </xf>
    <xf numFmtId="3" fontId="5" fillId="0" borderId="0" xfId="0" applyNumberFormat="1" applyFont="1" applyFill="1" applyBorder="1" applyAlignment="1" applyProtection="1">
      <alignment horizontal="left" vertical="center" justifyLastLine="1"/>
      <protection locked="0"/>
    </xf>
    <xf numFmtId="49" fontId="6" fillId="0" borderId="3" xfId="0" applyNumberFormat="1" applyFont="1" applyFill="1" applyBorder="1" applyAlignment="1" applyProtection="1">
      <alignment horizontal="center" vertical="center"/>
      <protection locked="0"/>
    </xf>
    <xf numFmtId="49" fontId="6" fillId="0" borderId="2" xfId="0" applyNumberFormat="1" applyFont="1" applyFill="1" applyBorder="1" applyAlignment="1" applyProtection="1">
      <alignment horizontal="center" vertical="center"/>
      <protection locked="0"/>
    </xf>
    <xf numFmtId="3" fontId="6" fillId="0" borderId="0" xfId="1" quotePrefix="1" applyNumberFormat="1" applyFont="1" applyFill="1" applyBorder="1" applyAlignment="1">
      <alignment horizontal="right" vertical="center" justifyLastLine="1"/>
    </xf>
    <xf numFmtId="0" fontId="5" fillId="0" borderId="0" xfId="0" applyFont="1" applyFill="1" applyBorder="1" applyAlignment="1" applyProtection="1">
      <alignment horizontal="center" vertical="center" justifyLastLine="1"/>
      <protection locked="0"/>
    </xf>
    <xf numFmtId="3" fontId="6" fillId="0" borderId="0" xfId="0" applyNumberFormat="1" applyFont="1" applyFill="1" applyBorder="1" applyAlignment="1" applyProtection="1">
      <alignment horizontal="right" vertical="center" justifyLastLine="1"/>
    </xf>
    <xf numFmtId="49" fontId="6" fillId="0" borderId="0" xfId="0" applyNumberFormat="1" applyFont="1" applyFill="1" applyAlignment="1">
      <alignment vertical="center"/>
    </xf>
    <xf numFmtId="49" fontId="6" fillId="0" borderId="0"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horizontal="right" vertical="center"/>
      <protection locked="0"/>
    </xf>
    <xf numFmtId="0" fontId="5" fillId="0" borderId="2" xfId="0" applyFont="1" applyFill="1" applyBorder="1" applyAlignment="1" applyProtection="1">
      <alignment vertical="center" justifyLastLine="1"/>
      <protection locked="0"/>
    </xf>
    <xf numFmtId="3" fontId="6" fillId="0" borderId="0" xfId="0" quotePrefix="1" applyNumberFormat="1" applyFont="1" applyFill="1" applyBorder="1" applyAlignment="1" applyProtection="1">
      <alignment horizontal="right" vertical="center" justifyLastLine="1"/>
      <protection locked="0"/>
    </xf>
    <xf numFmtId="3" fontId="6" fillId="0" borderId="1" xfId="0" applyNumberFormat="1" applyFont="1" applyFill="1" applyBorder="1" applyAlignment="1" applyProtection="1">
      <alignment horizontal="right" vertical="center" justifyLastLine="1"/>
      <protection locked="0"/>
    </xf>
    <xf numFmtId="3" fontId="5" fillId="0" borderId="0" xfId="0" applyNumberFormat="1" applyFont="1" applyFill="1" applyBorder="1" applyAlignment="1" applyProtection="1">
      <alignment horizontal="left" vertical="center"/>
      <protection locked="0"/>
    </xf>
    <xf numFmtId="3" fontId="6" fillId="0" borderId="0" xfId="0" quotePrefix="1" applyNumberFormat="1" applyFont="1" applyFill="1" applyAlignment="1">
      <alignment horizontal="right" vertical="center" justifyLastLine="1"/>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justifyLastLine="1"/>
    </xf>
    <xf numFmtId="49" fontId="6" fillId="0" borderId="4" xfId="0" applyNumberFormat="1" applyFont="1" applyFill="1" applyBorder="1" applyAlignment="1">
      <alignment horizontal="left" vertical="center" justifyLastLine="1"/>
    </xf>
    <xf numFmtId="49" fontId="8" fillId="0" borderId="0" xfId="0" applyNumberFormat="1" applyFont="1" applyFill="1" applyAlignment="1">
      <alignment horizontal="right" vertical="center" justifyLastLine="1"/>
    </xf>
    <xf numFmtId="49" fontId="5" fillId="0" borderId="0" xfId="0" applyNumberFormat="1" applyFont="1" applyFill="1" applyBorder="1" applyAlignment="1">
      <alignment horizontal="left" vertical="center" justifyLastLine="1"/>
    </xf>
    <xf numFmtId="49" fontId="5" fillId="0" borderId="1" xfId="0" applyNumberFormat="1" applyFont="1" applyFill="1" applyBorder="1" applyAlignment="1" applyProtection="1">
      <alignment horizontal="left" vertical="center" justifyLastLine="1"/>
      <protection locked="0"/>
    </xf>
    <xf numFmtId="49" fontId="5" fillId="0" borderId="3"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3" fontId="6" fillId="0" borderId="0" xfId="0" applyNumberFormat="1" applyFont="1" applyFill="1" applyBorder="1" applyAlignment="1" applyProtection="1">
      <alignment vertical="center" justifyLastLine="1"/>
      <protection locked="0"/>
    </xf>
    <xf numFmtId="3" fontId="5" fillId="0" borderId="0" xfId="0" applyNumberFormat="1" applyFont="1" applyFill="1" applyBorder="1" applyAlignment="1" applyProtection="1">
      <alignment vertical="center" justifyLastLine="1"/>
      <protection locked="0"/>
    </xf>
    <xf numFmtId="49" fontId="6" fillId="0" borderId="1" xfId="0" applyNumberFormat="1" applyFont="1" applyFill="1" applyBorder="1" applyAlignment="1" applyProtection="1">
      <alignment horizontal="left" vertical="center" indent="1"/>
      <protection locked="0"/>
    </xf>
    <xf numFmtId="49" fontId="8" fillId="0" borderId="0" xfId="0" applyNumberFormat="1" applyFont="1" applyFill="1" applyBorder="1" applyAlignment="1" applyProtection="1">
      <alignment horizontal="right" vertical="center" justifyLastLine="1"/>
      <protection locked="0"/>
    </xf>
    <xf numFmtId="49" fontId="8" fillId="0" borderId="0" xfId="0" quotePrefix="1" applyNumberFormat="1" applyFont="1" applyFill="1" applyBorder="1" applyAlignment="1" applyProtection="1">
      <alignment horizontal="right" vertical="center" justifyLastLine="1"/>
      <protection locked="0"/>
    </xf>
    <xf numFmtId="49" fontId="6" fillId="0" borderId="1" xfId="0" applyNumberFormat="1" applyFont="1" applyFill="1" applyBorder="1" applyAlignment="1" applyProtection="1">
      <alignment horizontal="left" vertical="center" indent="2"/>
      <protection locked="0"/>
    </xf>
    <xf numFmtId="3" fontId="6" fillId="0" borderId="4" xfId="0" applyNumberFormat="1" applyFont="1" applyFill="1" applyBorder="1" applyAlignment="1" applyProtection="1">
      <alignment horizontal="right" vertical="center" justifyLastLine="1"/>
      <protection locked="0"/>
    </xf>
    <xf numFmtId="49" fontId="5" fillId="0" borderId="4" xfId="0" applyNumberFormat="1" applyFont="1" applyFill="1" applyBorder="1" applyAlignment="1" applyProtection="1">
      <alignment horizontal="left" vertical="center" justifyLastLine="1"/>
      <protection locked="0"/>
    </xf>
    <xf numFmtId="0" fontId="6" fillId="0" borderId="0" xfId="0" applyFont="1" applyFill="1" applyBorder="1" applyAlignment="1" applyProtection="1">
      <alignment horizontal="right" vertical="center" justifyLastLine="1"/>
      <protection locked="0"/>
    </xf>
    <xf numFmtId="3" fontId="5" fillId="0" borderId="0"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locked="0"/>
    </xf>
    <xf numFmtId="164" fontId="6" fillId="0" borderId="0" xfId="0" quotePrefix="1" applyNumberFormat="1" applyFont="1" applyFill="1" applyBorder="1" applyAlignment="1" applyProtection="1">
      <alignment horizontal="right" vertical="center" justifyLastLine="1"/>
      <protection locked="0"/>
    </xf>
    <xf numFmtId="164" fontId="6" fillId="0" borderId="0" xfId="0" applyNumberFormat="1" applyFont="1" applyFill="1" applyBorder="1" applyAlignment="1" applyProtection="1">
      <alignment horizontal="right" vertical="center" justifyLastLine="1"/>
      <protection locked="0"/>
    </xf>
    <xf numFmtId="49" fontId="5" fillId="0" borderId="0" xfId="0" quotePrefix="1" applyNumberFormat="1" applyFont="1" applyFill="1" applyBorder="1" applyAlignment="1" applyProtection="1">
      <alignment horizontal="left" vertical="center" justifyLastLine="1"/>
      <protection locked="0"/>
    </xf>
    <xf numFmtId="164" fontId="6" fillId="0" borderId="0" xfId="0" applyNumberFormat="1" applyFont="1" applyFill="1" applyAlignment="1">
      <alignment horizontal="right" vertical="center" justifyLastLine="1"/>
    </xf>
    <xf numFmtId="49" fontId="6" fillId="0" borderId="3" xfId="0" applyNumberFormat="1" applyFont="1" applyFill="1" applyBorder="1" applyAlignment="1" applyProtection="1">
      <alignment horizontal="left" vertical="center" indent="1"/>
      <protection locked="0"/>
    </xf>
    <xf numFmtId="3" fontId="6" fillId="0" borderId="0" xfId="0" quotePrefix="1" applyNumberFormat="1" applyFont="1" applyFill="1" applyBorder="1" applyAlignment="1" applyProtection="1">
      <alignment horizontal="right" vertical="center" justifyLastLine="1"/>
    </xf>
    <xf numFmtId="49" fontId="6" fillId="0" borderId="1" xfId="0" applyNumberFormat="1" applyFont="1" applyFill="1" applyBorder="1" applyAlignment="1">
      <alignment horizontal="left" vertical="center" justifyLastLine="1"/>
    </xf>
    <xf numFmtId="164" fontId="6" fillId="0" borderId="1" xfId="0" applyNumberFormat="1" applyFont="1" applyFill="1" applyBorder="1" applyAlignment="1">
      <alignment horizontal="right" vertical="center" justifyLastLine="1"/>
    </xf>
    <xf numFmtId="0" fontId="6" fillId="0" borderId="0" xfId="0" applyFont="1" applyFill="1" applyAlignment="1">
      <alignment horizontal="left"/>
    </xf>
    <xf numFmtId="3" fontId="6" fillId="0" borderId="0" xfId="0" applyNumberFormat="1" applyFont="1" applyFill="1" applyBorder="1" applyAlignment="1" applyProtection="1">
      <alignment horizontal="right" vertical="center"/>
      <protection locked="0"/>
    </xf>
    <xf numFmtId="3" fontId="6" fillId="0" borderId="0" xfId="0" applyNumberFormat="1" applyFont="1" applyFill="1"/>
    <xf numFmtId="49" fontId="6" fillId="0" borderId="0" xfId="0" applyNumberFormat="1" applyFont="1" applyFill="1" applyBorder="1" applyAlignment="1">
      <alignment vertical="center" justifyLastLine="1"/>
    </xf>
    <xf numFmtId="49" fontId="6" fillId="0" borderId="0" xfId="0" applyNumberFormat="1" applyFont="1" applyFill="1" applyBorder="1" applyAlignment="1">
      <alignment horizontal="left" vertical="center" justifyLastLine="1"/>
    </xf>
    <xf numFmtId="49" fontId="5" fillId="0" borderId="0" xfId="0" applyNumberFormat="1" applyFont="1" applyFill="1" applyAlignment="1">
      <alignment horizontal="left" vertical="center"/>
    </xf>
    <xf numFmtId="3" fontId="6" fillId="0" borderId="9" xfId="0" applyNumberFormat="1" applyFont="1" applyFill="1" applyBorder="1" applyAlignment="1">
      <alignment horizontal="right" vertical="center" justifyLastLine="1"/>
    </xf>
    <xf numFmtId="49" fontId="5" fillId="0" borderId="9" xfId="0" applyNumberFormat="1" applyFont="1" applyFill="1" applyBorder="1" applyAlignment="1">
      <alignment horizontal="left" vertical="center" justifyLastLine="1"/>
    </xf>
    <xf numFmtId="49" fontId="5" fillId="0" borderId="1" xfId="0" applyNumberFormat="1" applyFont="1" applyFill="1" applyBorder="1" applyAlignment="1" applyProtection="1">
      <alignment horizontal="center" vertical="center"/>
      <protection locked="0"/>
    </xf>
    <xf numFmtId="49" fontId="6" fillId="0" borderId="0" xfId="0" applyNumberFormat="1" applyFont="1" applyFill="1" applyAlignment="1">
      <alignment horizontal="center"/>
    </xf>
    <xf numFmtId="0" fontId="5" fillId="0" borderId="0" xfId="0" applyFont="1" applyFill="1" applyAlignment="1" applyProtection="1">
      <alignment vertical="center" justifyLastLine="1"/>
      <protection locked="0"/>
    </xf>
    <xf numFmtId="0" fontId="6" fillId="0" borderId="0" xfId="0" applyFont="1" applyFill="1" applyBorder="1"/>
    <xf numFmtId="3" fontId="6" fillId="0" borderId="0" xfId="0" applyNumberFormat="1" applyFont="1" applyFill="1" applyAlignment="1" applyProtection="1">
      <alignment horizontal="right" vertical="center" justifyLastLine="1"/>
      <protection locked="0"/>
    </xf>
    <xf numFmtId="3" fontId="5" fillId="0" borderId="0" xfId="0" applyNumberFormat="1" applyFont="1" applyFill="1" applyAlignment="1" applyProtection="1">
      <alignment vertical="center" justifyLastLine="1"/>
      <protection locked="0"/>
    </xf>
    <xf numFmtId="49" fontId="6" fillId="0" borderId="2" xfId="0" applyNumberFormat="1" applyFont="1" applyFill="1" applyBorder="1" applyAlignment="1" applyProtection="1">
      <alignment horizontal="centerContinuous" vertical="center" justifyLastLine="1"/>
      <protection locked="0"/>
    </xf>
    <xf numFmtId="49" fontId="5" fillId="0" borderId="1" xfId="0" applyNumberFormat="1" applyFont="1" applyFill="1" applyBorder="1" applyAlignment="1" applyProtection="1">
      <alignment vertical="center" justifyLastLine="1"/>
      <protection locked="0"/>
    </xf>
    <xf numFmtId="49" fontId="6" fillId="0" borderId="0" xfId="0" applyNumberFormat="1" applyFont="1" applyFill="1" applyAlignment="1">
      <alignment vertical="center" justifyLastLine="1"/>
    </xf>
    <xf numFmtId="49" fontId="6" fillId="0" borderId="0" xfId="0" applyNumberFormat="1" applyFont="1" applyFill="1"/>
    <xf numFmtId="0" fontId="5" fillId="0" borderId="0" xfId="0" applyFont="1" applyFill="1" applyBorder="1" applyAlignment="1">
      <alignment horizontal="center" vertical="center" justifyLastLine="1"/>
    </xf>
    <xf numFmtId="49" fontId="6"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2" fontId="6" fillId="0" borderId="0" xfId="0" applyNumberFormat="1" applyFont="1" applyFill="1" applyBorder="1" applyAlignment="1">
      <alignment horizontal="right" vertical="center" justifyLastLine="1"/>
    </xf>
    <xf numFmtId="2" fontId="5" fillId="0" borderId="0" xfId="0" applyNumberFormat="1" applyFont="1" applyFill="1" applyBorder="1" applyAlignment="1">
      <alignment vertical="center" justifyLastLine="1"/>
    </xf>
    <xf numFmtId="2" fontId="6" fillId="0" borderId="0" xfId="0" applyNumberFormat="1" applyFont="1" applyFill="1"/>
    <xf numFmtId="0" fontId="6" fillId="0" borderId="0" xfId="0" applyFont="1" applyFill="1" applyAlignment="1">
      <alignment justifyLastLine="1"/>
    </xf>
    <xf numFmtId="49" fontId="6" fillId="0" borderId="8" xfId="0" applyNumberFormat="1" applyFont="1" applyFill="1" applyBorder="1" applyAlignment="1" applyProtection="1">
      <alignment horizontal="right" vertical="center"/>
      <protection locked="0"/>
    </xf>
    <xf numFmtId="49" fontId="5" fillId="0" borderId="8"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left" vertical="center"/>
      <protection locked="0"/>
    </xf>
    <xf numFmtId="3" fontId="6" fillId="0" borderId="0" xfId="0" applyNumberFormat="1" applyFont="1" applyFill="1" applyAlignment="1">
      <alignment justifyLastLine="1"/>
    </xf>
    <xf numFmtId="0" fontId="6" fillId="0" borderId="0" xfId="0" applyFont="1" applyFill="1" applyBorder="1" applyAlignment="1">
      <alignment justifyLastLine="1"/>
    </xf>
    <xf numFmtId="49" fontId="6" fillId="0" borderId="5" xfId="0" applyNumberFormat="1" applyFont="1" applyFill="1" applyBorder="1" applyAlignment="1" applyProtection="1">
      <alignment horizontal="center" vertical="center"/>
      <protection locked="0"/>
    </xf>
    <xf numFmtId="49" fontId="6" fillId="0" borderId="6" xfId="0" applyNumberFormat="1" applyFont="1" applyFill="1" applyBorder="1" applyAlignment="1" applyProtection="1">
      <alignment vertical="center" justifyLastLine="1"/>
      <protection locked="0"/>
    </xf>
    <xf numFmtId="49" fontId="6" fillId="0" borderId="6" xfId="0" applyNumberFormat="1" applyFont="1" applyFill="1" applyBorder="1" applyAlignment="1" applyProtection="1">
      <alignment horizontal="right" vertical="center"/>
      <protection locked="0"/>
    </xf>
    <xf numFmtId="165" fontId="6" fillId="0" borderId="0" xfId="0" applyNumberFormat="1" applyFont="1" applyFill="1" applyBorder="1" applyAlignment="1" applyProtection="1">
      <alignment vertical="center" justifyLastLine="1"/>
      <protection locked="0"/>
    </xf>
    <xf numFmtId="0" fontId="6" fillId="0" borderId="0" xfId="0" quotePrefix="1" applyFont="1" applyFill="1" applyBorder="1" applyAlignment="1" applyProtection="1">
      <alignment horizontal="right" vertical="center" justifyLastLine="1"/>
      <protection locked="0"/>
    </xf>
    <xf numFmtId="49" fontId="6" fillId="0" borderId="7" xfId="0" applyNumberFormat="1" applyFont="1" applyFill="1" applyBorder="1" applyAlignment="1" applyProtection="1">
      <alignment horizontal="left" vertical="center" indent="1"/>
      <protection locked="0"/>
    </xf>
    <xf numFmtId="0" fontId="6" fillId="0" borderId="7" xfId="0" applyFont="1" applyFill="1" applyBorder="1" applyAlignment="1" applyProtection="1">
      <alignment vertical="center" justifyLastLine="1"/>
      <protection locked="0"/>
    </xf>
    <xf numFmtId="3" fontId="6" fillId="0" borderId="7" xfId="0" applyNumberFormat="1" applyFont="1" applyFill="1" applyBorder="1" applyAlignment="1" applyProtection="1">
      <alignment horizontal="right" vertical="center" justifyLastLine="1"/>
      <protection locked="0"/>
    </xf>
    <xf numFmtId="49" fontId="6" fillId="0" borderId="8" xfId="0" applyNumberFormat="1" applyFont="1" applyFill="1" applyBorder="1" applyAlignment="1" applyProtection="1">
      <alignment horizontal="left" vertical="center" indent="1"/>
      <protection locked="0"/>
    </xf>
    <xf numFmtId="165" fontId="6" fillId="0" borderId="8" xfId="0" applyNumberFormat="1" applyFont="1" applyFill="1" applyBorder="1" applyAlignment="1" applyProtection="1">
      <alignment vertical="center" justifyLastLine="1"/>
      <protection locked="0"/>
    </xf>
    <xf numFmtId="3" fontId="5" fillId="0" borderId="8" xfId="0" applyNumberFormat="1" applyFont="1" applyFill="1" applyBorder="1" applyAlignment="1" applyProtection="1">
      <alignment horizontal="left" vertical="center" justifyLastLine="1"/>
      <protection locked="0"/>
    </xf>
    <xf numFmtId="0" fontId="6" fillId="0" borderId="0" xfId="5" applyFont="1" applyFill="1" applyAlignment="1">
      <alignment vertical="center" justifyLastLine="1"/>
    </xf>
    <xf numFmtId="49" fontId="6" fillId="0" borderId="1" xfId="0" applyNumberFormat="1" applyFont="1" applyFill="1" applyBorder="1" applyAlignment="1" applyProtection="1">
      <alignment horizontal="center" vertical="center" justifyLastLine="1"/>
      <protection locked="0"/>
    </xf>
    <xf numFmtId="0" fontId="5" fillId="0" borderId="1" xfId="0" applyFont="1" applyFill="1" applyBorder="1" applyAlignment="1" applyProtection="1">
      <alignment vertical="center" justifyLastLine="1"/>
      <protection locked="0"/>
    </xf>
    <xf numFmtId="0" fontId="5" fillId="0" borderId="0" xfId="0" applyFont="1" applyFill="1" applyBorder="1" applyAlignment="1" applyProtection="1">
      <alignment horizontal="left" vertical="center" justifyLastLine="1"/>
      <protection locked="0"/>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7" fillId="0" borderId="0" xfId="0" applyFont="1" applyFill="1" applyAlignment="1" applyProtection="1">
      <alignment horizontal="left" vertical="center"/>
      <protection locked="0"/>
    </xf>
    <xf numFmtId="0" fontId="6" fillId="0" borderId="0" xfId="0" applyFont="1" applyFill="1" applyAlignment="1">
      <alignment vertical="center" wrapText="1"/>
    </xf>
    <xf numFmtId="0" fontId="6" fillId="0" borderId="0" xfId="0" applyFont="1" applyFill="1" applyAlignment="1" applyProtection="1">
      <alignment horizontal="left" vertical="center"/>
      <protection locked="0"/>
    </xf>
    <xf numFmtId="49" fontId="6" fillId="0" borderId="0" xfId="0" quotePrefix="1" applyNumberFormat="1" applyFont="1" applyFill="1" applyBorder="1" applyAlignment="1" applyProtection="1">
      <alignment horizontal="right" vertical="center" justifyLastLine="1"/>
      <protection locked="0"/>
    </xf>
    <xf numFmtId="49" fontId="6" fillId="0" borderId="10" xfId="0" applyNumberFormat="1" applyFont="1" applyFill="1" applyBorder="1" applyAlignment="1" applyProtection="1">
      <alignment horizontal="left" vertical="center" indent="1"/>
      <protection locked="0"/>
    </xf>
    <xf numFmtId="49" fontId="5" fillId="0" borderId="0" xfId="0" applyNumberFormat="1" applyFont="1" applyFill="1" applyBorder="1" applyAlignment="1" applyProtection="1">
      <alignment horizontal="left" vertical="center" justifyLastLine="1"/>
      <protection locked="0"/>
    </xf>
    <xf numFmtId="3" fontId="6" fillId="0" borderId="11" xfId="0" applyNumberFormat="1" applyFont="1" applyFill="1" applyBorder="1" applyAlignment="1" applyProtection="1">
      <alignment horizontal="right" vertical="center" justifyLastLine="1"/>
      <protection locked="0"/>
    </xf>
    <xf numFmtId="49" fontId="6" fillId="0" borderId="11" xfId="0" applyNumberFormat="1" applyFont="1" applyFill="1" applyBorder="1" applyAlignment="1" applyProtection="1">
      <alignment vertical="center" justifyLastLine="1"/>
      <protection locked="0"/>
    </xf>
    <xf numFmtId="3" fontId="6" fillId="0" borderId="12" xfId="0" applyNumberFormat="1" applyFont="1" applyFill="1" applyBorder="1" applyAlignment="1" applyProtection="1">
      <alignment horizontal="right" vertical="center" justifyLastLine="1"/>
      <protection locked="0"/>
    </xf>
    <xf numFmtId="49" fontId="5" fillId="0" borderId="12" xfId="0" applyNumberFormat="1" applyFont="1" applyFill="1" applyBorder="1" applyAlignment="1" applyProtection="1">
      <alignment horizontal="left" vertical="center"/>
      <protection locked="0"/>
    </xf>
    <xf numFmtId="49" fontId="8" fillId="0" borderId="4" xfId="0" quotePrefix="1" applyNumberFormat="1" applyFont="1" applyFill="1" applyBorder="1" applyAlignment="1" applyProtection="1">
      <alignment horizontal="right" vertical="center" justifyLastLine="1"/>
      <protection locked="0"/>
    </xf>
    <xf numFmtId="49" fontId="5" fillId="0" borderId="0" xfId="0" applyNumberFormat="1" applyFont="1" applyFill="1" applyBorder="1" applyAlignment="1" applyProtection="1">
      <alignment horizontal="left" vertical="center" justifyLastLine="1"/>
      <protection locked="0"/>
    </xf>
    <xf numFmtId="49" fontId="6" fillId="0" borderId="0" xfId="0" applyNumberFormat="1" applyFont="1" applyFill="1" applyBorder="1" applyAlignment="1" applyProtection="1">
      <alignment horizontal="right" vertical="center" justifyLastLine="1"/>
    </xf>
    <xf numFmtId="49" fontId="6" fillId="0" borderId="0" xfId="0" quotePrefix="1" applyNumberFormat="1" applyFont="1" applyFill="1" applyBorder="1" applyAlignment="1" applyProtection="1">
      <alignment horizontal="right" vertical="center" justifyLastLine="1"/>
    </xf>
    <xf numFmtId="49" fontId="5" fillId="0" borderId="0" xfId="0" applyNumberFormat="1" applyFont="1" applyFill="1" applyAlignment="1">
      <alignment horizontal="left" vertical="center" justifyLastLine="1"/>
    </xf>
    <xf numFmtId="49" fontId="5" fillId="0" borderId="0" xfId="0" applyNumberFormat="1" applyFont="1" applyFill="1" applyAlignment="1" applyProtection="1">
      <alignment horizontal="left" vertical="center" justifyLastLine="1"/>
      <protection locked="0"/>
    </xf>
    <xf numFmtId="49" fontId="5" fillId="0" borderId="0" xfId="0" applyNumberFormat="1" applyFont="1" applyFill="1" applyBorder="1" applyAlignment="1" applyProtection="1">
      <alignment horizontal="left" vertical="center" justifyLastLine="1"/>
    </xf>
    <xf numFmtId="49" fontId="5" fillId="0" borderId="0" xfId="0" applyNumberFormat="1" applyFont="1" applyFill="1" applyBorder="1" applyAlignment="1" applyProtection="1">
      <alignment horizontal="left" vertical="center" justifyLastLine="1"/>
      <protection locked="0"/>
    </xf>
    <xf numFmtId="49" fontId="6" fillId="0" borderId="0" xfId="0" quotePrefix="1" applyNumberFormat="1" applyFont="1" applyFill="1" applyBorder="1" applyAlignment="1">
      <alignment horizontal="right" vertical="center" justifyLastLine="1"/>
    </xf>
    <xf numFmtId="49" fontId="5" fillId="0" borderId="7" xfId="0" applyNumberFormat="1" applyFont="1" applyFill="1" applyBorder="1" applyAlignment="1" applyProtection="1">
      <alignment horizontal="left" vertical="center" justifyLastLine="1"/>
      <protection locked="0"/>
    </xf>
    <xf numFmtId="49" fontId="6" fillId="0" borderId="13" xfId="0" applyNumberFormat="1" applyFont="1" applyFill="1" applyBorder="1" applyAlignment="1">
      <alignment horizontal="right" vertical="center"/>
    </xf>
    <xf numFmtId="3" fontId="6" fillId="0" borderId="0" xfId="0" applyNumberFormat="1" applyFont="1" applyFill="1" applyAlignment="1">
      <alignment horizontal="right" vertical="center"/>
    </xf>
    <xf numFmtId="3" fontId="6" fillId="0" borderId="14" xfId="0" applyNumberFormat="1" applyFont="1" applyFill="1" applyBorder="1" applyAlignment="1">
      <alignment horizontal="right" vertical="center"/>
    </xf>
    <xf numFmtId="0" fontId="6" fillId="0" borderId="0" xfId="0" applyFont="1"/>
    <xf numFmtId="49"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49" fontId="6" fillId="0" borderId="14" xfId="0" applyNumberFormat="1" applyFont="1" applyFill="1" applyBorder="1" applyAlignment="1">
      <alignment horizontal="left" vertical="center" indent="1"/>
    </xf>
    <xf numFmtId="49" fontId="5" fillId="0" borderId="13" xfId="0" applyNumberFormat="1" applyFont="1" applyFill="1" applyBorder="1" applyAlignment="1">
      <alignment horizontal="center" vertical="center"/>
    </xf>
    <xf numFmtId="0" fontId="6" fillId="0" borderId="0" xfId="0" applyFont="1" applyAlignment="1">
      <alignment horizontal="center"/>
    </xf>
    <xf numFmtId="49" fontId="5" fillId="0" borderId="13" xfId="0" applyNumberFormat="1" applyFont="1" applyFill="1" applyBorder="1" applyAlignment="1">
      <alignment horizontal="right" vertical="center"/>
    </xf>
    <xf numFmtId="49" fontId="6" fillId="0" borderId="0" xfId="0" quotePrefix="1" applyNumberFormat="1" applyFont="1" applyFill="1" applyAlignment="1">
      <alignment horizontal="right" vertical="center"/>
    </xf>
    <xf numFmtId="49" fontId="5" fillId="0" borderId="14" xfId="0" applyNumberFormat="1" applyFont="1" applyFill="1" applyBorder="1" applyAlignment="1">
      <alignment horizontal="left" vertical="center"/>
    </xf>
    <xf numFmtId="49" fontId="6" fillId="0" borderId="0" xfId="0" applyNumberFormat="1" applyFont="1" applyFill="1" applyAlignment="1">
      <alignment horizontal="right" vertical="center"/>
    </xf>
    <xf numFmtId="49" fontId="6" fillId="0" borderId="13" xfId="0" applyNumberFormat="1" applyFont="1" applyFill="1" applyBorder="1" applyAlignment="1">
      <alignment horizontal="center" vertical="center"/>
    </xf>
    <xf numFmtId="49" fontId="5" fillId="0" borderId="13" xfId="0" applyNumberFormat="1" applyFont="1" applyFill="1" applyBorder="1" applyAlignment="1">
      <alignment horizontal="left" vertical="center"/>
    </xf>
    <xf numFmtId="0" fontId="6" fillId="0" borderId="0" xfId="0" applyFont="1" applyAlignment="1"/>
    <xf numFmtId="49" fontId="6" fillId="0" borderId="14" xfId="0" applyNumberFormat="1" applyFont="1" applyFill="1" applyBorder="1" applyAlignment="1">
      <alignment horizontal="right" vertical="center"/>
    </xf>
    <xf numFmtId="49" fontId="6" fillId="0" borderId="1" xfId="0" applyNumberFormat="1" applyFont="1" applyFill="1" applyBorder="1" applyAlignment="1" applyProtection="1">
      <alignment horizontal="left" vertical="center" indent="3"/>
      <protection locked="0"/>
    </xf>
    <xf numFmtId="3" fontId="6" fillId="0" borderId="17" xfId="0" applyNumberFormat="1" applyFont="1" applyFill="1" applyBorder="1" applyAlignment="1">
      <alignment horizontal="right" vertical="center" justifyLastLine="1"/>
    </xf>
    <xf numFmtId="49" fontId="5" fillId="0" borderId="17" xfId="0" applyNumberFormat="1" applyFont="1" applyFill="1" applyBorder="1" applyAlignment="1">
      <alignment horizontal="left" vertical="center"/>
    </xf>
    <xf numFmtId="0" fontId="6" fillId="0" borderId="18" xfId="0" applyFont="1" applyFill="1" applyBorder="1" applyAlignment="1" applyProtection="1">
      <alignment vertical="center" justifyLastLine="1"/>
      <protection locked="0"/>
    </xf>
    <xf numFmtId="3" fontId="6" fillId="0" borderId="18" xfId="0" applyNumberFormat="1" applyFont="1" applyFill="1" applyBorder="1" applyAlignment="1">
      <alignment horizontal="right" vertical="center" justifyLastLine="1"/>
    </xf>
    <xf numFmtId="49" fontId="5" fillId="0" borderId="0" xfId="0" applyNumberFormat="1" applyFont="1" applyFill="1" applyBorder="1" applyAlignment="1">
      <alignment horizontal="left" vertical="center"/>
    </xf>
    <xf numFmtId="49" fontId="6" fillId="0" borderId="0" xfId="0" applyNumberFormat="1" applyFont="1" applyFill="1" applyAlignment="1">
      <alignment horizontal="right" vertical="center"/>
    </xf>
    <xf numFmtId="49" fontId="6" fillId="0" borderId="0" xfId="0" applyNumberFormat="1" applyFont="1" applyFill="1" applyAlignment="1">
      <alignment horizontal="center" vertical="center"/>
    </xf>
    <xf numFmtId="49" fontId="5" fillId="0" borderId="0" xfId="0" applyNumberFormat="1" applyFont="1" applyFill="1" applyBorder="1" applyAlignment="1" applyProtection="1">
      <alignment horizontal="left" vertical="center"/>
      <protection locked="0"/>
    </xf>
    <xf numFmtId="0" fontId="6" fillId="0" borderId="0" xfId="0" applyFont="1" applyFill="1" applyAlignment="1">
      <alignment horizontal="left" vertical="center"/>
    </xf>
    <xf numFmtId="49" fontId="5" fillId="0" borderId="0" xfId="0" applyNumberFormat="1" applyFont="1" applyFill="1" applyBorder="1" applyAlignment="1" applyProtection="1">
      <alignment horizontal="left" vertical="center" justifyLastLine="1"/>
      <protection locked="0"/>
    </xf>
    <xf numFmtId="49" fontId="6" fillId="0" borderId="1" xfId="0" applyNumberFormat="1" applyFont="1" applyFill="1" applyBorder="1" applyAlignment="1" applyProtection="1">
      <alignment horizontal="center" vertical="center"/>
      <protection locked="0"/>
    </xf>
    <xf numFmtId="49" fontId="6" fillId="0" borderId="0" xfId="0" applyNumberFormat="1" applyFont="1" applyFill="1" applyAlignment="1">
      <alignment horizontal="right" vertical="center"/>
    </xf>
    <xf numFmtId="49" fontId="6" fillId="0" borderId="16" xfId="0" applyNumberFormat="1" applyFont="1" applyFill="1" applyBorder="1" applyAlignment="1">
      <alignment horizontal="right" vertical="center"/>
    </xf>
    <xf numFmtId="0" fontId="6" fillId="0" borderId="16" xfId="0" applyFont="1" applyFill="1" applyBorder="1" applyAlignment="1">
      <alignment vertical="center" justifyLastLine="1"/>
    </xf>
    <xf numFmtId="49" fontId="6" fillId="0" borderId="16" xfId="0" applyNumberFormat="1" applyFont="1" applyFill="1" applyBorder="1" applyAlignment="1" applyProtection="1">
      <alignment horizontal="left" vertical="center" indent="1"/>
      <protection locked="0"/>
    </xf>
    <xf numFmtId="3" fontId="5" fillId="0" borderId="17" xfId="0" applyNumberFormat="1" applyFont="1" applyFill="1" applyBorder="1" applyAlignment="1" applyProtection="1">
      <alignment horizontal="left" vertical="center" justifyLastLine="1"/>
      <protection locked="0"/>
    </xf>
    <xf numFmtId="0" fontId="5" fillId="0" borderId="18" xfId="0" applyFont="1" applyFill="1" applyBorder="1" applyAlignment="1" applyProtection="1">
      <alignment vertical="center" justifyLastLine="1"/>
      <protection locked="0"/>
    </xf>
    <xf numFmtId="49" fontId="6" fillId="0" borderId="18" xfId="0" applyNumberFormat="1" applyFont="1" applyFill="1" applyBorder="1" applyAlignment="1">
      <alignment horizontal="left" vertical="center" indent="2" justifyLastLine="1"/>
    </xf>
    <xf numFmtId="49" fontId="5" fillId="0" borderId="18" xfId="0" applyNumberFormat="1" applyFont="1" applyFill="1" applyBorder="1" applyAlignment="1">
      <alignment horizontal="left" vertical="center" justifyLastLine="1"/>
    </xf>
    <xf numFmtId="49" fontId="6" fillId="0" borderId="18" xfId="0" applyNumberFormat="1" applyFont="1" applyFill="1" applyBorder="1" applyAlignment="1">
      <alignment horizontal="left" vertical="center" indent="3" justifyLastLine="1"/>
    </xf>
    <xf numFmtId="49" fontId="6" fillId="0" borderId="18" xfId="0" applyNumberFormat="1" applyFont="1" applyFill="1" applyBorder="1" applyAlignment="1">
      <alignment horizontal="left" vertical="center" indent="4" justifyLastLine="1"/>
    </xf>
    <xf numFmtId="49" fontId="6" fillId="0" borderId="18" xfId="0" applyNumberFormat="1" applyFont="1" applyFill="1" applyBorder="1" applyAlignment="1">
      <alignment horizontal="left" vertical="center" indent="1" justifyLastLine="1"/>
    </xf>
    <xf numFmtId="49" fontId="6" fillId="0" borderId="18" xfId="0" applyNumberFormat="1" applyFont="1" applyFill="1" applyBorder="1" applyAlignment="1">
      <alignment horizontal="left" vertical="center" indent="2"/>
    </xf>
    <xf numFmtId="49" fontId="6" fillId="0" borderId="18" xfId="0" applyNumberFormat="1" applyFont="1" applyFill="1" applyBorder="1" applyAlignment="1">
      <alignment horizontal="left" vertical="center"/>
    </xf>
    <xf numFmtId="0" fontId="6" fillId="0" borderId="18" xfId="0" applyFont="1" applyFill="1" applyBorder="1" applyAlignment="1">
      <alignment vertical="center" justifyLastLine="1"/>
    </xf>
    <xf numFmtId="49" fontId="6" fillId="0" borderId="16"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left" vertical="center"/>
      <protection locked="0"/>
    </xf>
    <xf numFmtId="3" fontId="6" fillId="0" borderId="17" xfId="0" applyNumberFormat="1" applyFont="1" applyFill="1" applyBorder="1" applyAlignment="1">
      <alignment vertical="center" justifyLastLine="1"/>
    </xf>
    <xf numFmtId="49" fontId="5" fillId="0" borderId="17" xfId="0" applyNumberFormat="1" applyFont="1" applyFill="1" applyBorder="1" applyAlignment="1">
      <alignment horizontal="left" vertical="center" justifyLastLine="1"/>
    </xf>
    <xf numFmtId="49" fontId="6" fillId="0" borderId="18" xfId="0" quotePrefix="1" applyNumberFormat="1" applyFont="1" applyFill="1" applyBorder="1" applyAlignment="1" applyProtection="1">
      <alignment horizontal="right" vertical="center" justifyLastLine="1"/>
      <protection locked="0"/>
    </xf>
    <xf numFmtId="3" fontId="5" fillId="0" borderId="18" xfId="0" applyNumberFormat="1" applyFont="1" applyFill="1" applyBorder="1" applyAlignment="1" applyProtection="1">
      <alignment vertical="center" justifyLastLine="1"/>
      <protection locked="0"/>
    </xf>
    <xf numFmtId="3" fontId="6" fillId="0" borderId="18" xfId="0" applyNumberFormat="1" applyFont="1" applyFill="1" applyBorder="1" applyAlignment="1" applyProtection="1">
      <alignment horizontal="right" vertical="center" justifyLastLine="1"/>
      <protection locked="0"/>
    </xf>
    <xf numFmtId="0" fontId="5" fillId="0" borderId="16" xfId="0" applyFont="1" applyFill="1" applyBorder="1" applyAlignment="1">
      <alignment vertical="center" justifyLastLine="1"/>
    </xf>
    <xf numFmtId="49" fontId="6" fillId="0" borderId="18"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2" fontId="6" fillId="0" borderId="18" xfId="0" applyNumberFormat="1" applyFont="1" applyFill="1" applyBorder="1" applyAlignment="1">
      <alignment horizontal="right" vertical="center" justifyLastLine="1"/>
    </xf>
    <xf numFmtId="2" fontId="5" fillId="0" borderId="18" xfId="0" applyNumberFormat="1" applyFont="1" applyFill="1" applyBorder="1" applyAlignment="1">
      <alignment vertical="center" justifyLastLine="1"/>
    </xf>
    <xf numFmtId="49" fontId="6" fillId="0" borderId="18" xfId="0" applyNumberFormat="1" applyFont="1" applyFill="1" applyBorder="1" applyAlignment="1">
      <alignment horizontal="left" vertical="center" indent="1"/>
    </xf>
    <xf numFmtId="0" fontId="5" fillId="0" borderId="18" xfId="0" applyFont="1" applyFill="1" applyBorder="1" applyAlignment="1">
      <alignment vertical="center" justifyLastLine="1"/>
    </xf>
    <xf numFmtId="165" fontId="6" fillId="0" borderId="11" xfId="0" applyNumberFormat="1" applyFont="1" applyFill="1" applyBorder="1" applyAlignment="1" applyProtection="1">
      <alignment vertical="center" justifyLastLine="1"/>
      <protection locked="0"/>
    </xf>
    <xf numFmtId="49" fontId="6" fillId="0" borderId="11"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left" vertical="center" indent="1"/>
      <protection locked="0"/>
    </xf>
    <xf numFmtId="3" fontId="6" fillId="0" borderId="0" xfId="9" applyNumberFormat="1" applyFont="1" applyFill="1" applyAlignment="1">
      <alignment horizontal="right" vertical="center" justifyLastLine="1"/>
    </xf>
    <xf numFmtId="49" fontId="5" fillId="0" borderId="1" xfId="0" applyNumberFormat="1" applyFont="1" applyFill="1" applyBorder="1" applyAlignment="1" applyProtection="1">
      <alignment horizontal="left" vertical="center"/>
      <protection locked="0"/>
    </xf>
    <xf numFmtId="0" fontId="0" fillId="0" borderId="0" xfId="0" applyAlignment="1">
      <alignment wrapText="1"/>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6" fillId="0" borderId="9" xfId="0" applyNumberFormat="1" applyFont="1" applyFill="1" applyBorder="1" applyAlignment="1">
      <alignment horizontal="right" vertical="center" justifyLastLine="1"/>
    </xf>
    <xf numFmtId="0" fontId="5" fillId="0" borderId="9" xfId="0" applyFont="1" applyFill="1" applyBorder="1"/>
    <xf numFmtId="3" fontId="6" fillId="0" borderId="20" xfId="0" applyNumberFormat="1" applyFont="1" applyFill="1" applyBorder="1" applyAlignment="1">
      <alignment horizontal="right" vertical="center" justifyLastLine="1"/>
    </xf>
    <xf numFmtId="49" fontId="5" fillId="0" borderId="20" xfId="0" applyNumberFormat="1" applyFont="1" applyFill="1" applyBorder="1" applyAlignment="1">
      <alignment horizontal="left" vertical="center"/>
    </xf>
    <xf numFmtId="0" fontId="6" fillId="0" borderId="20" xfId="0" applyFont="1" applyFill="1" applyBorder="1" applyAlignment="1" applyProtection="1">
      <alignment vertical="center" justifyLastLine="1"/>
      <protection locked="0"/>
    </xf>
    <xf numFmtId="3" fontId="6" fillId="0" borderId="13" xfId="0" applyNumberFormat="1" applyFont="1" applyFill="1" applyBorder="1" applyAlignment="1">
      <alignment horizontal="right" vertical="center"/>
    </xf>
    <xf numFmtId="3" fontId="6" fillId="0" borderId="18" xfId="0" applyNumberFormat="1" applyFont="1" applyFill="1" applyBorder="1" applyAlignment="1" applyProtection="1">
      <alignment horizontal="right" vertical="center" justifyLastLine="1"/>
    </xf>
    <xf numFmtId="49" fontId="5" fillId="0" borderId="0" xfId="0" applyNumberFormat="1" applyFont="1" applyFill="1" applyAlignment="1" applyProtection="1">
      <alignment horizontal="left" vertical="center" wrapText="1"/>
      <protection locked="0"/>
    </xf>
    <xf numFmtId="49" fontId="6" fillId="0" borderId="0" xfId="0" applyNumberFormat="1" applyFont="1" applyFill="1" applyAlignment="1">
      <alignment horizontal="left" vertical="center" wrapText="1"/>
    </xf>
    <xf numFmtId="49" fontId="6" fillId="0" borderId="0" xfId="0" applyNumberFormat="1"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justifyLastLine="1"/>
      <protection locked="0"/>
    </xf>
    <xf numFmtId="49" fontId="6" fillId="0" borderId="18" xfId="0" applyNumberFormat="1" applyFont="1" applyFill="1" applyBorder="1" applyAlignment="1" applyProtection="1">
      <alignment horizontal="center" vertical="center" justifyLastLine="1"/>
      <protection locked="0"/>
    </xf>
    <xf numFmtId="49" fontId="6" fillId="0" borderId="16" xfId="0" applyNumberFormat="1" applyFont="1" applyFill="1" applyBorder="1" applyAlignment="1" applyProtection="1">
      <alignment horizontal="left" vertical="center"/>
      <protection locked="0"/>
    </xf>
    <xf numFmtId="0" fontId="0" fillId="0" borderId="16" xfId="0" applyBorder="1" applyAlignment="1">
      <alignment horizontal="lef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center" vertical="center"/>
    </xf>
    <xf numFmtId="49" fontId="6" fillId="0" borderId="16" xfId="0" applyNumberFormat="1" applyFont="1" applyFill="1" applyBorder="1" applyAlignment="1">
      <alignment horizontal="left" vertical="center"/>
    </xf>
    <xf numFmtId="49" fontId="0" fillId="0" borderId="16" xfId="0" applyNumberFormat="1" applyBorder="1" applyAlignment="1">
      <alignment horizontal="left" vertical="center"/>
    </xf>
    <xf numFmtId="49" fontId="5" fillId="0" borderId="0" xfId="0" applyNumberFormat="1" applyFont="1" applyFill="1" applyBorder="1" applyAlignment="1" applyProtection="1">
      <alignment horizontal="left" vertical="center" wrapText="1"/>
      <protection locked="0"/>
    </xf>
    <xf numFmtId="49" fontId="5" fillId="0" borderId="0" xfId="0" applyNumberFormat="1" applyFont="1" applyFill="1" applyAlignment="1" applyProtection="1">
      <alignment horizontal="left" vertical="center"/>
      <protection locked="0"/>
    </xf>
    <xf numFmtId="49" fontId="0" fillId="0" borderId="0" xfId="0" applyNumberFormat="1" applyFill="1" applyAlignment="1">
      <alignment horizontal="left" vertical="center"/>
    </xf>
    <xf numFmtId="49"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lignment horizontal="left" vertical="center" wrapText="1"/>
    </xf>
    <xf numFmtId="49" fontId="6" fillId="0" borderId="16" xfId="0" quotePrefix="1" applyNumberFormat="1" applyFont="1" applyFill="1" applyBorder="1" applyAlignment="1" applyProtection="1">
      <alignment horizontal="left" vertical="center" justifyLastLine="1"/>
      <protection locked="0"/>
    </xf>
    <xf numFmtId="49" fontId="6" fillId="0" borderId="3" xfId="0" applyNumberFormat="1" applyFont="1" applyFill="1" applyBorder="1" applyAlignment="1" applyProtection="1">
      <alignment horizontal="left" vertical="center"/>
      <protection locked="0"/>
    </xf>
    <xf numFmtId="49" fontId="0" fillId="0" borderId="3" xfId="0" applyNumberFormat="1" applyFill="1" applyBorder="1" applyAlignment="1">
      <alignment horizontal="left" vertical="center"/>
    </xf>
    <xf numFmtId="49" fontId="6" fillId="0" borderId="0" xfId="0" applyNumberFormat="1" applyFont="1" applyFill="1" applyAlignment="1">
      <alignment horizontal="center" vertical="center" justifyLastLine="1"/>
    </xf>
    <xf numFmtId="49" fontId="6" fillId="0" borderId="18" xfId="0" applyNumberFormat="1" applyFont="1" applyFill="1" applyBorder="1" applyAlignment="1">
      <alignment horizontal="center" vertical="center" justifyLastLine="1"/>
    </xf>
    <xf numFmtId="49" fontId="6" fillId="0" borderId="1" xfId="0" applyNumberFormat="1" applyFont="1" applyFill="1" applyBorder="1" applyAlignment="1">
      <alignment horizontal="center" vertical="center"/>
    </xf>
    <xf numFmtId="49" fontId="6" fillId="0" borderId="16" xfId="0" quotePrefix="1" applyNumberFormat="1"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0" fontId="6" fillId="0" borderId="0" xfId="0" applyFont="1" applyFill="1" applyAlignment="1">
      <alignment horizontal="left" vertical="center"/>
    </xf>
    <xf numFmtId="49" fontId="6" fillId="0" borderId="19" xfId="0" applyNumberFormat="1" applyFont="1" applyFill="1" applyBorder="1" applyAlignment="1" applyProtection="1">
      <alignment horizontal="center" vertical="center" justifyLastLine="1"/>
      <protection locked="0"/>
    </xf>
    <xf numFmtId="49" fontId="6" fillId="0" borderId="0"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protection locked="0"/>
    </xf>
    <xf numFmtId="49" fontId="6" fillId="0" borderId="0" xfId="0" applyNumberFormat="1" applyFont="1" applyFill="1" applyAlignment="1" applyProtection="1">
      <alignment horizontal="left" vertical="center"/>
      <protection locked="0"/>
    </xf>
    <xf numFmtId="49" fontId="6" fillId="0" borderId="7" xfId="0" applyNumberFormat="1" applyFont="1" applyFill="1" applyBorder="1" applyAlignment="1" applyProtection="1">
      <alignment horizontal="center" vertical="center" justifyLastLine="1"/>
      <protection locked="0"/>
    </xf>
    <xf numFmtId="49" fontId="5" fillId="0" borderId="0" xfId="0" applyNumberFormat="1" applyFont="1" applyFill="1" applyBorder="1" applyAlignment="1" applyProtection="1">
      <alignment horizontal="left" vertical="center" justifyLastLine="1"/>
      <protection locked="0"/>
    </xf>
    <xf numFmtId="49" fontId="6" fillId="0" borderId="0" xfId="5" applyNumberFormat="1" applyFont="1" applyFill="1" applyAlignment="1" applyProtection="1">
      <alignment horizontal="center" vertical="center"/>
      <protection locked="0"/>
    </xf>
    <xf numFmtId="49" fontId="6" fillId="0" borderId="16" xfId="0" quotePrefix="1"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center" vertical="center" justifyLastLine="1"/>
      <protection locked="0"/>
    </xf>
    <xf numFmtId="49" fontId="6" fillId="0" borderId="1" xfId="0" applyNumberFormat="1" applyFont="1" applyFill="1" applyBorder="1" applyAlignment="1" applyProtection="1">
      <alignment horizontal="center" vertical="center"/>
      <protection locked="0"/>
    </xf>
    <xf numFmtId="49" fontId="6" fillId="0" borderId="2" xfId="0" applyNumberFormat="1" applyFont="1" applyFill="1" applyBorder="1" applyAlignment="1" applyProtection="1">
      <alignment horizontal="center" vertical="center" justifyLastLine="1"/>
      <protection locked="0"/>
    </xf>
    <xf numFmtId="49" fontId="6" fillId="0" borderId="3" xfId="0" quotePrefix="1" applyNumberFormat="1" applyFont="1" applyFill="1" applyBorder="1" applyAlignment="1" applyProtection="1">
      <alignment horizontal="left" vertical="center"/>
      <protection locked="0"/>
    </xf>
    <xf numFmtId="49" fontId="6" fillId="0" borderId="3" xfId="0" applyNumberFormat="1" applyFont="1" applyFill="1" applyBorder="1" applyAlignment="1">
      <alignment horizontal="left" vertical="center"/>
    </xf>
    <xf numFmtId="0" fontId="6" fillId="0" borderId="16" xfId="0" applyFont="1" applyBorder="1" applyAlignment="1">
      <alignment horizontal="left" vertical="center"/>
    </xf>
    <xf numFmtId="0" fontId="6" fillId="0" borderId="0" xfId="0" applyFont="1" applyAlignment="1">
      <alignment horizontal="left" vertical="center"/>
    </xf>
    <xf numFmtId="49" fontId="5" fillId="0" borderId="0" xfId="0" applyNumberFormat="1" applyFont="1" applyFill="1" applyAlignment="1">
      <alignment horizontal="left" vertical="center"/>
    </xf>
    <xf numFmtId="49" fontId="6" fillId="0" borderId="0" xfId="0" applyNumberFormat="1" applyFont="1" applyFill="1" applyAlignment="1">
      <alignment horizontal="right" vertical="center"/>
    </xf>
    <xf numFmtId="49" fontId="6" fillId="0" borderId="15" xfId="0" applyNumberFormat="1" applyFont="1" applyFill="1" applyBorder="1" applyAlignment="1">
      <alignment horizontal="left" vertical="center"/>
    </xf>
    <xf numFmtId="49" fontId="0" fillId="0" borderId="15" xfId="0" applyNumberFormat="1" applyBorder="1" applyAlignment="1">
      <alignment horizontal="left" vertical="center"/>
    </xf>
    <xf numFmtId="0" fontId="0" fillId="0" borderId="0" xfId="0" applyAlignment="1">
      <alignment wrapText="1"/>
    </xf>
    <xf numFmtId="49" fontId="6" fillId="0" borderId="13" xfId="0" applyNumberFormat="1" applyFont="1" applyFill="1" applyBorder="1" applyAlignment="1">
      <alignment horizontal="center" vertical="center"/>
    </xf>
    <xf numFmtId="49" fontId="5" fillId="0" borderId="0" xfId="0" applyNumberFormat="1" applyFont="1" applyFill="1" applyAlignment="1">
      <alignment vertical="center" wrapText="1"/>
    </xf>
    <xf numFmtId="49" fontId="6" fillId="0" borderId="0" xfId="0" applyNumberFormat="1" applyFont="1" applyFill="1" applyAlignment="1">
      <alignment vertical="center" wrapText="1"/>
    </xf>
    <xf numFmtId="49" fontId="5" fillId="0" borderId="15" xfId="0" applyNumberFormat="1" applyFont="1" applyFill="1" applyBorder="1" applyAlignment="1">
      <alignment horizontal="left" vertical="center"/>
    </xf>
    <xf numFmtId="0" fontId="0" fillId="0" borderId="0" xfId="0" applyAlignment="1">
      <alignment horizontal="left" vertical="center" wrapText="1"/>
    </xf>
    <xf numFmtId="0" fontId="1" fillId="0" borderId="0" xfId="10"/>
  </cellXfs>
  <cellStyles count="11">
    <cellStyle name="Comma" xfId="1" builtinId="3"/>
    <cellStyle name="Comma 2" xfId="2" xr:uid="{00000000-0005-0000-0000-000001000000}"/>
    <cellStyle name="Comma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4 2" xfId="8" xr:uid="{88439DD9-E346-4226-B19F-9FF6141908C5}"/>
    <cellStyle name="Normal 4 3" xfId="9" xr:uid="{507A9A11-E3D9-4A14-A05E-42394AF1AB33}"/>
    <cellStyle name="Normal 5" xfId="10" xr:uid="{A41A25FA-AD70-494F-A09D-1E1BE08FCEF1}"/>
    <cellStyle name="Normal 9"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57149</xdr:rowOff>
    </xdr:from>
    <xdr:to>
      <xdr:col>11</xdr:col>
      <xdr:colOff>323850</xdr:colOff>
      <xdr:row>27</xdr:row>
      <xdr:rowOff>9524</xdr:rowOff>
    </xdr:to>
    <xdr:sp macro="" textlink="">
      <xdr:nvSpPr>
        <xdr:cNvPr id="2" name="Text Box 1">
          <a:extLst>
            <a:ext uri="{FF2B5EF4-FFF2-40B4-BE49-F238E27FC236}">
              <a16:creationId xmlns:a16="http://schemas.microsoft.com/office/drawing/2014/main" id="{8539F2CE-2A87-4E7C-AC40-2F4D6E519E1A}"/>
            </a:ext>
          </a:extLst>
        </xdr:cNvPr>
        <xdr:cNvSpPr txBox="1">
          <a:spLocks noChangeArrowheads="1"/>
        </xdr:cNvSpPr>
      </xdr:nvSpPr>
      <xdr:spPr bwMode="auto">
        <a:xfrm>
          <a:off x="1" y="1009649"/>
          <a:ext cx="7029449" cy="4143375"/>
        </a:xfrm>
        <a:prstGeom prst="rect">
          <a:avLst/>
        </a:prstGeom>
        <a:solidFill>
          <a:srgbClr val="FFFF99"/>
        </a:solidFill>
        <a:ln w="38100">
          <a:solidFill>
            <a:srgbClr val="000000"/>
          </a:solidFill>
          <a:miter lim="800000"/>
          <a:headEnd/>
          <a:tailEnd/>
        </a:ln>
      </xdr:spPr>
      <xdr:txBody>
        <a:bodyPr vertOverflow="clip" wrap="square" lIns="36576" tIns="32004" rIns="36576" bIns="0" anchor="t" upright="1"/>
        <a:lstStyle/>
        <a:p>
          <a:pPr algn="ctr" rtl="0">
            <a:defRPr sz="1000"/>
          </a:pPr>
          <a:endParaRPr lang="en-US" sz="1800" b="1" i="0" u="sng" strike="noStrike" baseline="0">
            <a:solidFill>
              <a:srgbClr val="000000"/>
            </a:solidFill>
            <a:latin typeface="Times New Roman"/>
            <a:cs typeface="Times New Roman"/>
          </a:endParaRPr>
        </a:p>
        <a:p>
          <a:pPr algn="ctr" rtl="0">
            <a:defRPr sz="1000"/>
          </a:pPr>
          <a:r>
            <a:rPr lang="en-US" sz="2400" b="1" i="0" u="sng" strike="noStrike" baseline="0">
              <a:solidFill>
                <a:srgbClr val="000000"/>
              </a:solidFill>
              <a:latin typeface="Times New Roman"/>
              <a:cs typeface="Times New Roman"/>
            </a:rPr>
            <a:t>Advance Data Release of the </a:t>
          </a:r>
        </a:p>
        <a:p>
          <a:pPr algn="ctr" rtl="0">
            <a:defRPr sz="1000"/>
          </a:pPr>
          <a:r>
            <a:rPr lang="en-US" sz="3600" b="1" i="0" u="sng" strike="noStrike" baseline="0">
              <a:solidFill>
                <a:srgbClr val="000000"/>
              </a:solidFill>
              <a:latin typeface="Times New Roman"/>
              <a:cs typeface="Times New Roman"/>
            </a:rPr>
            <a:t>2017 Annual Tables </a:t>
          </a:r>
        </a:p>
        <a:p>
          <a:pPr algn="ctr" rtl="0">
            <a:defRPr sz="1000"/>
          </a:pPr>
          <a:endParaRPr lang="en-US" sz="1600" b="0" i="0" u="none" strike="noStrike" baseline="0">
            <a:solidFill>
              <a:srgbClr val="000000"/>
            </a:solidFill>
            <a:latin typeface="Times New Roman"/>
            <a:cs typeface="Times New Roman"/>
          </a:endParaRPr>
        </a:p>
        <a:p>
          <a:pPr algn="ctr" rtl="0">
            <a:defRPr sz="1000"/>
          </a:pPr>
          <a:r>
            <a:rPr lang="en-US" sz="1800" b="0" i="0" u="none" strike="noStrike" baseline="0">
              <a:solidFill>
                <a:srgbClr val="000000"/>
              </a:solidFill>
              <a:latin typeface="Times New Roman"/>
              <a:cs typeface="Times New Roman"/>
            </a:rPr>
            <a:t>These tables are an advance data release of those to be incorporated in the USGS Minerals Yearbook 2017, v. I, Metals and Minerals. The full report (text and tables) will be released when publication layout is complete. Substantive changes to tables are not anticipated, but would be incorporated into the full report, which will replace these advance data release tables.</a:t>
          </a:r>
        </a:p>
        <a:p>
          <a:pPr algn="ctr" rtl="0">
            <a:defRPr sz="1000"/>
          </a:pPr>
          <a:r>
            <a:rPr lang="en-US" sz="1800" b="0" i="0" u="none" strike="noStrike" baseline="0">
              <a:solidFill>
                <a:srgbClr val="000000"/>
              </a:solidFill>
              <a:latin typeface="Times New Roman"/>
              <a:cs typeface="Times New Roman"/>
            </a:rPr>
            <a:t> </a:t>
          </a:r>
        </a:p>
        <a:p>
          <a:pPr algn="ctr" rtl="0">
            <a:defRPr sz="1000"/>
          </a:pPr>
          <a:r>
            <a:rPr lang="en-US" sz="1800" b="0" i="0" u="none" strike="noStrike" baseline="0">
              <a:solidFill>
                <a:srgbClr val="000000"/>
              </a:solidFill>
              <a:latin typeface="Times New Roman"/>
              <a:cs typeface="Times New Roman"/>
            </a:rPr>
            <a:t> </a:t>
          </a:r>
          <a:endParaRPr lang="en-US" sz="2200" b="0" i="0" u="none" strike="noStrike" baseline="0">
            <a:solidFill>
              <a:srgbClr val="000000"/>
            </a:solidFill>
            <a:latin typeface="Times New Roman"/>
            <a:cs typeface="Times New Roman"/>
          </a:endParaRPr>
        </a:p>
        <a:p>
          <a:pPr algn="ctr" rtl="0">
            <a:defRPr sz="1000"/>
          </a:pPr>
          <a:r>
            <a:rPr lang="en-US" sz="1400" b="0" i="0" u="none" strike="noStrike" baseline="0">
              <a:solidFill>
                <a:srgbClr val="000000"/>
              </a:solidFill>
              <a:latin typeface="Times New Roman"/>
              <a:cs typeface="Times New Roman"/>
            </a:rPr>
            <a:t>Posted:  October 10, 2019</a:t>
          </a:r>
        </a:p>
      </xdr:txBody>
    </xdr:sp>
    <xdr:clientData/>
  </xdr:twoCellAnchor>
  <xdr:twoCellAnchor editAs="oneCell">
    <xdr:from>
      <xdr:col>0</xdr:col>
      <xdr:colOff>0</xdr:colOff>
      <xdr:row>0</xdr:row>
      <xdr:rowOff>0</xdr:rowOff>
    </xdr:from>
    <xdr:to>
      <xdr:col>2</xdr:col>
      <xdr:colOff>223009</xdr:colOff>
      <xdr:row>2</xdr:row>
      <xdr:rowOff>167688</xdr:rowOff>
    </xdr:to>
    <xdr:pic>
      <xdr:nvPicPr>
        <xdr:cNvPr id="3" name="Picture 2" title="USGS logo">
          <a:extLst>
            <a:ext uri="{FF2B5EF4-FFF2-40B4-BE49-F238E27FC236}">
              <a16:creationId xmlns:a16="http://schemas.microsoft.com/office/drawing/2014/main" id="{B800FAFA-404C-4789-A697-59B2267F8809}"/>
            </a:ext>
          </a:extLst>
        </xdr:cNvPr>
        <xdr:cNvPicPr>
          <a:picLocks noChangeAspect="1"/>
        </xdr:cNvPicPr>
      </xdr:nvPicPr>
      <xdr:blipFill>
        <a:blip xmlns:r="http://schemas.openxmlformats.org/officeDocument/2006/relationships" r:embed="rId1"/>
        <a:stretch>
          <a:fillRect/>
        </a:stretch>
      </xdr:blipFill>
      <xdr:spPr>
        <a:xfrm>
          <a:off x="0" y="0"/>
          <a:ext cx="1442209" cy="548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AFB8C-8A78-43C4-8210-82EC01CDB9B0}">
  <dimension ref="A1"/>
  <sheetViews>
    <sheetView tabSelected="1" workbookViewId="0">
      <selection activeCell="F31" sqref="F31"/>
    </sheetView>
  </sheetViews>
  <sheetFormatPr defaultRowHeight="15"/>
  <cols>
    <col min="1" max="16384" width="9.33203125" style="260"/>
  </cols>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5"/>
  <sheetViews>
    <sheetView zoomScaleNormal="100" workbookViewId="0">
      <selection activeCell="T11" sqref="T11"/>
    </sheetView>
  </sheetViews>
  <sheetFormatPr defaultColWidth="9.1640625" defaultRowHeight="11.25" customHeight="1"/>
  <cols>
    <col min="1" max="1" width="19.1640625" style="1" customWidth="1"/>
    <col min="2" max="2" width="1.6640625" style="1" customWidth="1"/>
    <col min="3" max="3" width="7.6640625" style="1" bestFit="1" customWidth="1"/>
    <col min="4" max="4" width="1.6640625" style="1" customWidth="1"/>
    <col min="5" max="5" width="6" style="1" bestFit="1" customWidth="1"/>
    <col min="6" max="6" width="1.6640625" style="65" customWidth="1"/>
    <col min="7" max="7" width="7.6640625" style="1" bestFit="1" customWidth="1"/>
    <col min="8" max="8" width="1.6640625" style="1" customWidth="1"/>
    <col min="9" max="9" width="6" style="1" bestFit="1" customWidth="1"/>
    <col min="10" max="10" width="1.6640625" style="1" customWidth="1"/>
    <col min="11" max="11" width="7.6640625" style="1" bestFit="1" customWidth="1"/>
    <col min="12" max="12" width="1.6640625" style="1" customWidth="1"/>
    <col min="13" max="13" width="6" style="1" bestFit="1" customWidth="1"/>
    <col min="14" max="14" width="1.6640625" style="1" customWidth="1"/>
    <col min="15" max="15" width="7.6640625" style="1" bestFit="1" customWidth="1"/>
    <col min="16" max="16" width="1.6640625" style="1" customWidth="1"/>
    <col min="17" max="17" width="6" style="1" bestFit="1" customWidth="1"/>
    <col min="18" max="16384" width="9.1640625" style="1"/>
  </cols>
  <sheetData>
    <row r="1" spans="1:25" ht="11.25" customHeight="1">
      <c r="A1" s="210" t="s">
        <v>76</v>
      </c>
      <c r="B1" s="210"/>
      <c r="C1" s="210"/>
      <c r="D1" s="210"/>
      <c r="E1" s="210"/>
      <c r="F1" s="210"/>
      <c r="G1" s="210"/>
      <c r="H1" s="210"/>
      <c r="I1" s="210"/>
      <c r="J1" s="210"/>
      <c r="K1" s="210"/>
      <c r="L1" s="210"/>
      <c r="M1" s="210"/>
      <c r="N1" s="210"/>
      <c r="O1" s="210"/>
      <c r="P1" s="210"/>
      <c r="Q1" s="210"/>
    </row>
    <row r="2" spans="1:25" ht="11.25" customHeight="1">
      <c r="A2" s="210" t="s">
        <v>128</v>
      </c>
      <c r="B2" s="210"/>
      <c r="C2" s="210"/>
      <c r="D2" s="210"/>
      <c r="E2" s="210"/>
      <c r="F2" s="210"/>
      <c r="G2" s="210"/>
      <c r="H2" s="210"/>
      <c r="I2" s="210"/>
      <c r="J2" s="210"/>
      <c r="K2" s="210"/>
      <c r="L2" s="210"/>
      <c r="M2" s="210"/>
      <c r="N2" s="210"/>
      <c r="O2" s="210"/>
      <c r="P2" s="210"/>
      <c r="Q2" s="210"/>
    </row>
    <row r="3" spans="1:25" ht="11.25" customHeight="1">
      <c r="A3" s="211"/>
      <c r="B3" s="211"/>
      <c r="C3" s="211"/>
      <c r="D3" s="211"/>
      <c r="E3" s="211"/>
      <c r="F3" s="211"/>
      <c r="G3" s="211"/>
      <c r="H3" s="211"/>
      <c r="I3" s="211"/>
      <c r="J3" s="211"/>
      <c r="K3" s="211"/>
      <c r="L3" s="211"/>
      <c r="M3" s="211"/>
      <c r="N3" s="211"/>
      <c r="O3" s="211"/>
      <c r="P3" s="211"/>
      <c r="Q3" s="211"/>
    </row>
    <row r="4" spans="1:25" ht="11.25" customHeight="1">
      <c r="A4" s="210" t="s">
        <v>37</v>
      </c>
      <c r="B4" s="210"/>
      <c r="C4" s="210"/>
      <c r="D4" s="210"/>
      <c r="E4" s="210"/>
      <c r="F4" s="210"/>
      <c r="G4" s="210"/>
      <c r="H4" s="210"/>
      <c r="I4" s="210"/>
      <c r="J4" s="210"/>
      <c r="K4" s="210"/>
      <c r="L4" s="210"/>
      <c r="M4" s="210"/>
      <c r="N4" s="210"/>
      <c r="O4" s="210"/>
      <c r="P4" s="210"/>
      <c r="Q4" s="210"/>
    </row>
    <row r="5" spans="1:25" ht="11.25" customHeight="1">
      <c r="A5" s="245"/>
      <c r="B5" s="245"/>
      <c r="C5" s="245"/>
      <c r="D5" s="245"/>
      <c r="E5" s="245"/>
      <c r="F5" s="245"/>
      <c r="G5" s="245"/>
      <c r="H5" s="245"/>
      <c r="I5" s="245"/>
      <c r="J5" s="245"/>
      <c r="K5" s="245"/>
      <c r="L5" s="245"/>
      <c r="M5" s="245"/>
      <c r="N5" s="245"/>
      <c r="O5" s="245"/>
      <c r="P5" s="245"/>
      <c r="Q5" s="245"/>
    </row>
    <row r="6" spans="1:25" s="36" customFormat="1" ht="11.25" customHeight="1">
      <c r="A6" s="23"/>
      <c r="B6" s="42"/>
      <c r="C6" s="244" t="s">
        <v>121</v>
      </c>
      <c r="D6" s="244"/>
      <c r="E6" s="244"/>
      <c r="F6" s="244"/>
      <c r="G6" s="244"/>
      <c r="H6" s="244"/>
      <c r="I6" s="244"/>
      <c r="J6" s="23"/>
      <c r="K6" s="244" t="s">
        <v>136</v>
      </c>
      <c r="L6" s="244"/>
      <c r="M6" s="244"/>
      <c r="N6" s="244"/>
      <c r="O6" s="244"/>
      <c r="P6" s="244"/>
      <c r="Q6" s="244"/>
    </row>
    <row r="7" spans="1:25" s="36" customFormat="1" ht="11.25" customHeight="1">
      <c r="A7" s="43"/>
      <c r="B7" s="44"/>
      <c r="C7" s="244" t="s">
        <v>38</v>
      </c>
      <c r="D7" s="244"/>
      <c r="E7" s="244"/>
      <c r="F7" s="44"/>
      <c r="G7" s="244" t="s">
        <v>39</v>
      </c>
      <c r="H7" s="244"/>
      <c r="I7" s="244"/>
      <c r="J7" s="43"/>
      <c r="K7" s="244" t="s">
        <v>38</v>
      </c>
      <c r="L7" s="244"/>
      <c r="M7" s="244"/>
      <c r="N7" s="44"/>
      <c r="O7" s="244" t="s">
        <v>39</v>
      </c>
      <c r="P7" s="244"/>
      <c r="Q7" s="244"/>
    </row>
    <row r="8" spans="1:25" s="36" customFormat="1" ht="11.25" customHeight="1">
      <c r="A8" s="24" t="s">
        <v>192</v>
      </c>
      <c r="B8" s="45"/>
      <c r="C8" s="24" t="s">
        <v>40</v>
      </c>
      <c r="D8" s="45"/>
      <c r="E8" s="24" t="s">
        <v>50</v>
      </c>
      <c r="F8" s="45"/>
      <c r="G8" s="24" t="s">
        <v>40</v>
      </c>
      <c r="H8" s="45"/>
      <c r="I8" s="24" t="s">
        <v>50</v>
      </c>
      <c r="J8" s="45"/>
      <c r="K8" s="24" t="s">
        <v>40</v>
      </c>
      <c r="L8" s="45"/>
      <c r="M8" s="24" t="s">
        <v>50</v>
      </c>
      <c r="N8" s="45"/>
      <c r="O8" s="24" t="s">
        <v>40</v>
      </c>
      <c r="P8" s="45"/>
      <c r="Q8" s="24" t="s">
        <v>50</v>
      </c>
    </row>
    <row r="9" spans="1:25" ht="11.25" customHeight="1">
      <c r="A9" s="5" t="s">
        <v>34</v>
      </c>
      <c r="B9" s="7"/>
      <c r="C9" s="46"/>
      <c r="D9" s="47"/>
      <c r="E9" s="46"/>
      <c r="F9" s="47"/>
      <c r="G9" s="46"/>
      <c r="H9" s="6"/>
      <c r="I9" s="6"/>
      <c r="J9" s="47"/>
      <c r="K9" s="46"/>
      <c r="L9" s="47"/>
      <c r="M9" s="46"/>
      <c r="N9" s="47"/>
      <c r="O9" s="46"/>
      <c r="P9" s="6"/>
      <c r="Q9" s="6"/>
    </row>
    <row r="10" spans="1:25" ht="11.25" customHeight="1">
      <c r="A10" s="48" t="s">
        <v>35</v>
      </c>
      <c r="B10" s="7"/>
      <c r="C10" s="2">
        <v>3</v>
      </c>
      <c r="D10" s="125"/>
      <c r="E10" s="2">
        <v>574</v>
      </c>
      <c r="F10" s="125"/>
      <c r="G10" s="117" t="s">
        <v>21</v>
      </c>
      <c r="H10" s="37"/>
      <c r="I10" s="117" t="s">
        <v>21</v>
      </c>
      <c r="J10" s="119"/>
      <c r="K10" s="2">
        <v>4</v>
      </c>
      <c r="L10" s="119"/>
      <c r="M10" s="2">
        <v>1490</v>
      </c>
      <c r="N10" s="119"/>
      <c r="O10" s="117" t="s">
        <v>21</v>
      </c>
      <c r="P10" s="37"/>
      <c r="Q10" s="117" t="s">
        <v>21</v>
      </c>
    </row>
    <row r="11" spans="1:25" ht="11.25" customHeight="1">
      <c r="A11" s="48" t="s">
        <v>36</v>
      </c>
      <c r="B11" s="7"/>
      <c r="C11" s="2">
        <v>3</v>
      </c>
      <c r="D11" s="125"/>
      <c r="E11" s="2">
        <v>1040</v>
      </c>
      <c r="F11" s="125"/>
      <c r="G11" s="50" t="s">
        <v>42</v>
      </c>
      <c r="H11" s="37"/>
      <c r="I11" s="32">
        <v>46</v>
      </c>
      <c r="J11" s="119"/>
      <c r="K11" s="50" t="s">
        <v>42</v>
      </c>
      <c r="L11" s="119"/>
      <c r="M11" s="2">
        <v>195</v>
      </c>
      <c r="N11" s="119"/>
      <c r="O11" s="117" t="s">
        <v>21</v>
      </c>
      <c r="P11" s="37"/>
      <c r="Q11" s="117" t="s">
        <v>21</v>
      </c>
    </row>
    <row r="12" spans="1:25" ht="11.25" customHeight="1">
      <c r="A12" s="48" t="s">
        <v>11</v>
      </c>
      <c r="B12" s="7"/>
      <c r="C12" s="32">
        <v>14</v>
      </c>
      <c r="D12" s="125"/>
      <c r="E12" s="15">
        <v>4510</v>
      </c>
      <c r="F12" s="125"/>
      <c r="G12" s="49" t="s">
        <v>42</v>
      </c>
      <c r="H12" s="37"/>
      <c r="I12" s="15">
        <v>57</v>
      </c>
      <c r="J12" s="119"/>
      <c r="K12" s="32">
        <v>10</v>
      </c>
      <c r="L12" s="119"/>
      <c r="M12" s="15">
        <v>4270</v>
      </c>
      <c r="N12" s="119"/>
      <c r="O12" s="49" t="s">
        <v>42</v>
      </c>
      <c r="P12" s="37"/>
      <c r="Q12" s="15">
        <v>41</v>
      </c>
    </row>
    <row r="13" spans="1:25" ht="11.25" customHeight="1">
      <c r="A13" s="51" t="s">
        <v>10</v>
      </c>
      <c r="B13" s="7"/>
      <c r="C13" s="52">
        <v>20</v>
      </c>
      <c r="D13" s="53"/>
      <c r="E13" s="52">
        <v>6120</v>
      </c>
      <c r="F13" s="53"/>
      <c r="G13" s="124" t="s">
        <v>42</v>
      </c>
      <c r="H13" s="38"/>
      <c r="I13" s="52">
        <v>103</v>
      </c>
      <c r="J13" s="53"/>
      <c r="K13" s="52">
        <v>14</v>
      </c>
      <c r="L13" s="53"/>
      <c r="M13" s="52">
        <v>5950</v>
      </c>
      <c r="N13" s="53"/>
      <c r="O13" s="124" t="s">
        <v>42</v>
      </c>
      <c r="P13" s="38"/>
      <c r="Q13" s="52">
        <v>41</v>
      </c>
    </row>
    <row r="14" spans="1:25" ht="11.25" customHeight="1">
      <c r="A14" s="5" t="s">
        <v>33</v>
      </c>
      <c r="B14" s="7"/>
      <c r="C14" s="2"/>
      <c r="D14" s="125"/>
      <c r="E14" s="54"/>
      <c r="F14" s="125"/>
      <c r="G14" s="54"/>
      <c r="H14" s="125"/>
      <c r="I14" s="54"/>
      <c r="J14" s="119"/>
      <c r="K14" s="2"/>
      <c r="L14" s="119"/>
      <c r="M14" s="54"/>
      <c r="N14" s="119"/>
      <c r="O14" s="54"/>
      <c r="P14" s="119"/>
      <c r="Q14" s="54"/>
      <c r="X14" s="55"/>
      <c r="Y14" s="56"/>
    </row>
    <row r="15" spans="1:25" ht="11.25" customHeight="1">
      <c r="A15" s="48" t="s">
        <v>28</v>
      </c>
      <c r="B15" s="7"/>
      <c r="C15" s="117" t="s">
        <v>21</v>
      </c>
      <c r="D15" s="37"/>
      <c r="E15" s="117" t="s">
        <v>21</v>
      </c>
      <c r="F15" s="125"/>
      <c r="G15" s="2">
        <v>170</v>
      </c>
      <c r="H15" s="125"/>
      <c r="I15" s="2">
        <v>6090</v>
      </c>
      <c r="J15" s="119"/>
      <c r="K15" s="117" t="s">
        <v>21</v>
      </c>
      <c r="L15" s="37"/>
      <c r="M15" s="117" t="s">
        <v>21</v>
      </c>
      <c r="N15" s="119"/>
      <c r="O15" s="2">
        <v>159</v>
      </c>
      <c r="P15" s="119"/>
      <c r="Q15" s="2">
        <v>5550</v>
      </c>
      <c r="X15" s="55"/>
    </row>
    <row r="16" spans="1:25" ht="11.25" customHeight="1">
      <c r="A16" s="48" t="s">
        <v>29</v>
      </c>
      <c r="B16" s="7"/>
      <c r="C16" s="15">
        <v>1</v>
      </c>
      <c r="D16" s="37"/>
      <c r="E16" s="57">
        <v>41</v>
      </c>
      <c r="F16" s="125"/>
      <c r="G16" s="117" t="s">
        <v>21</v>
      </c>
      <c r="H16" s="131"/>
      <c r="I16" s="117" t="s">
        <v>21</v>
      </c>
      <c r="J16" s="131"/>
      <c r="K16" s="117" t="s">
        <v>21</v>
      </c>
      <c r="L16" s="37"/>
      <c r="M16" s="117" t="s">
        <v>21</v>
      </c>
      <c r="N16" s="131"/>
      <c r="O16" s="117" t="s">
        <v>21</v>
      </c>
      <c r="P16" s="131"/>
      <c r="Q16" s="117" t="s">
        <v>21</v>
      </c>
      <c r="X16" s="55"/>
    </row>
    <row r="17" spans="1:25" ht="11.25" customHeight="1">
      <c r="A17" s="48" t="s">
        <v>41</v>
      </c>
      <c r="B17" s="7"/>
      <c r="C17" s="15">
        <v>53</v>
      </c>
      <c r="D17" s="37"/>
      <c r="E17" s="58">
        <v>14000</v>
      </c>
      <c r="F17" s="125"/>
      <c r="G17" s="2">
        <v>13</v>
      </c>
      <c r="H17" s="125"/>
      <c r="I17" s="2">
        <v>4230</v>
      </c>
      <c r="J17" s="119"/>
      <c r="K17" s="15">
        <v>72</v>
      </c>
      <c r="L17" s="37"/>
      <c r="M17" s="58">
        <v>21300</v>
      </c>
      <c r="N17" s="119"/>
      <c r="O17" s="2">
        <v>18</v>
      </c>
      <c r="P17" s="119"/>
      <c r="Q17" s="2">
        <v>6510</v>
      </c>
      <c r="X17" s="55"/>
    </row>
    <row r="18" spans="1:25" ht="11.25" customHeight="1">
      <c r="A18" s="48" t="s">
        <v>46</v>
      </c>
      <c r="B18" s="7"/>
      <c r="C18" s="117" t="s">
        <v>21</v>
      </c>
      <c r="D18" s="37"/>
      <c r="E18" s="117" t="s">
        <v>21</v>
      </c>
      <c r="F18" s="125"/>
      <c r="G18" s="117" t="s">
        <v>21</v>
      </c>
      <c r="H18" s="59"/>
      <c r="I18" s="117" t="s">
        <v>21</v>
      </c>
      <c r="J18" s="119"/>
      <c r="K18" s="117" t="s">
        <v>21</v>
      </c>
      <c r="L18" s="37"/>
      <c r="M18" s="117" t="s">
        <v>21</v>
      </c>
      <c r="N18" s="119"/>
      <c r="O18" s="117" t="s">
        <v>21</v>
      </c>
      <c r="P18" s="59"/>
      <c r="Q18" s="117" t="s">
        <v>21</v>
      </c>
      <c r="X18" s="55"/>
    </row>
    <row r="19" spans="1:25" ht="11.25" customHeight="1">
      <c r="A19" s="48" t="s">
        <v>31</v>
      </c>
      <c r="B19" s="7"/>
      <c r="C19" s="15">
        <v>29</v>
      </c>
      <c r="D19" s="37"/>
      <c r="E19" s="60">
        <v>10300</v>
      </c>
      <c r="F19" s="125"/>
      <c r="G19" s="2">
        <v>242</v>
      </c>
      <c r="H19" s="125"/>
      <c r="I19" s="2">
        <v>13500</v>
      </c>
      <c r="J19" s="119"/>
      <c r="K19" s="15">
        <v>55</v>
      </c>
      <c r="L19" s="37"/>
      <c r="M19" s="60">
        <v>19900</v>
      </c>
      <c r="N19" s="119"/>
      <c r="O19" s="2">
        <v>145</v>
      </c>
      <c r="P19" s="119"/>
      <c r="Q19" s="2">
        <v>10500</v>
      </c>
      <c r="S19" s="56"/>
      <c r="T19" s="55"/>
      <c r="U19" s="56"/>
      <c r="V19" s="55"/>
      <c r="W19" s="56"/>
      <c r="X19" s="55"/>
      <c r="Y19" s="56"/>
    </row>
    <row r="20" spans="1:25" ht="11.25" customHeight="1">
      <c r="A20" s="118" t="s">
        <v>129</v>
      </c>
      <c r="B20" s="7"/>
      <c r="C20" s="117" t="s">
        <v>21</v>
      </c>
      <c r="D20" s="37"/>
      <c r="E20" s="117" t="s">
        <v>21</v>
      </c>
      <c r="F20" s="125"/>
      <c r="G20" s="2">
        <v>25</v>
      </c>
      <c r="H20" s="125"/>
      <c r="I20" s="2">
        <v>694</v>
      </c>
      <c r="J20" s="119"/>
      <c r="K20" s="117" t="s">
        <v>21</v>
      </c>
      <c r="L20" s="37"/>
      <c r="M20" s="117" t="s">
        <v>21</v>
      </c>
      <c r="N20" s="119"/>
      <c r="O20" s="2">
        <v>101</v>
      </c>
      <c r="P20" s="119"/>
      <c r="Q20" s="2">
        <v>3880</v>
      </c>
      <c r="S20" s="56"/>
      <c r="T20" s="55"/>
      <c r="U20" s="56"/>
      <c r="V20" s="55"/>
      <c r="W20" s="56"/>
      <c r="X20" s="55"/>
      <c r="Y20" s="56"/>
    </row>
    <row r="21" spans="1:25" ht="11.25" customHeight="1">
      <c r="A21" s="61" t="s">
        <v>11</v>
      </c>
      <c r="B21" s="7"/>
      <c r="C21" s="2">
        <v>4</v>
      </c>
      <c r="D21" s="37"/>
      <c r="E21" s="62">
        <v>1720</v>
      </c>
      <c r="F21" s="125" t="s">
        <v>47</v>
      </c>
      <c r="G21" s="2">
        <v>37</v>
      </c>
      <c r="H21" s="125"/>
      <c r="I21" s="62">
        <v>668</v>
      </c>
      <c r="J21" s="119"/>
      <c r="K21" s="117" t="s">
        <v>21</v>
      </c>
      <c r="L21" s="37"/>
      <c r="M21" s="117" t="s">
        <v>21</v>
      </c>
      <c r="N21" s="119"/>
      <c r="O21" s="2">
        <v>29</v>
      </c>
      <c r="P21" s="119"/>
      <c r="Q21" s="62">
        <v>787</v>
      </c>
      <c r="S21" s="56"/>
      <c r="T21" s="55"/>
      <c r="U21" s="56"/>
      <c r="V21" s="55"/>
      <c r="W21" s="56"/>
      <c r="X21" s="55"/>
      <c r="Y21" s="56"/>
    </row>
    <row r="22" spans="1:25" ht="11.25" customHeight="1">
      <c r="A22" s="51" t="s">
        <v>10</v>
      </c>
      <c r="B22" s="31"/>
      <c r="C22" s="33">
        <v>87</v>
      </c>
      <c r="D22" s="63"/>
      <c r="E22" s="64">
        <v>26000</v>
      </c>
      <c r="F22" s="41"/>
      <c r="G22" s="33">
        <v>487</v>
      </c>
      <c r="H22" s="41"/>
      <c r="I22" s="33">
        <v>25200</v>
      </c>
      <c r="J22" s="41"/>
      <c r="K22" s="33">
        <v>127</v>
      </c>
      <c r="L22" s="63"/>
      <c r="M22" s="64">
        <v>41200</v>
      </c>
      <c r="N22" s="41"/>
      <c r="O22" s="33">
        <v>452</v>
      </c>
      <c r="P22" s="41"/>
      <c r="Q22" s="33">
        <v>27200</v>
      </c>
      <c r="S22" s="56"/>
      <c r="T22" s="55"/>
      <c r="U22" s="56"/>
      <c r="V22" s="55"/>
      <c r="W22" s="56"/>
      <c r="X22" s="55"/>
      <c r="Y22" s="56"/>
    </row>
    <row r="23" spans="1:25" ht="11.25" customHeight="1">
      <c r="A23" s="246" t="s">
        <v>184</v>
      </c>
      <c r="B23" s="247"/>
      <c r="C23" s="247"/>
      <c r="D23" s="247"/>
      <c r="E23" s="247"/>
      <c r="F23" s="247"/>
      <c r="G23" s="247"/>
      <c r="H23" s="247"/>
      <c r="I23" s="247"/>
      <c r="J23" s="247"/>
      <c r="K23" s="247"/>
      <c r="L23" s="247"/>
      <c r="M23" s="247"/>
      <c r="N23" s="247"/>
      <c r="O23" s="247"/>
      <c r="P23" s="247"/>
      <c r="Q23" s="247"/>
    </row>
    <row r="24" spans="1:25" ht="22.7" customHeight="1">
      <c r="A24" s="208" t="s">
        <v>201</v>
      </c>
      <c r="B24" s="209"/>
      <c r="C24" s="209"/>
      <c r="D24" s="209"/>
      <c r="E24" s="209"/>
      <c r="F24" s="209"/>
      <c r="G24" s="209"/>
      <c r="H24" s="209"/>
      <c r="I24" s="209"/>
      <c r="J24" s="209"/>
      <c r="K24" s="209"/>
      <c r="L24" s="209"/>
      <c r="M24" s="209"/>
      <c r="N24" s="209"/>
      <c r="O24" s="209"/>
      <c r="P24" s="209"/>
      <c r="Q24" s="209"/>
    </row>
    <row r="25" spans="1:25" ht="11.25" customHeight="1">
      <c r="A25" s="220" t="s">
        <v>51</v>
      </c>
      <c r="B25" s="215"/>
      <c r="C25" s="215"/>
      <c r="D25" s="215"/>
      <c r="E25" s="215"/>
      <c r="F25" s="215"/>
      <c r="G25" s="215"/>
      <c r="H25" s="215"/>
      <c r="I25" s="215"/>
      <c r="J25" s="215"/>
      <c r="K25" s="215"/>
      <c r="L25" s="215"/>
      <c r="M25" s="215"/>
      <c r="N25" s="215"/>
      <c r="O25" s="215"/>
      <c r="P25" s="215"/>
      <c r="Q25" s="215"/>
    </row>
    <row r="26" spans="1:25" ht="11.25" customHeight="1">
      <c r="A26" s="220" t="s">
        <v>52</v>
      </c>
      <c r="B26" s="215"/>
      <c r="C26" s="215"/>
      <c r="D26" s="215"/>
      <c r="E26" s="215"/>
      <c r="F26" s="215"/>
      <c r="G26" s="215"/>
      <c r="H26" s="215"/>
      <c r="I26" s="215"/>
      <c r="J26" s="215"/>
      <c r="K26" s="215"/>
      <c r="L26" s="215"/>
      <c r="M26" s="215"/>
      <c r="N26" s="215"/>
      <c r="O26" s="215"/>
      <c r="P26" s="215"/>
      <c r="Q26" s="215"/>
    </row>
    <row r="27" spans="1:25" ht="11.25" customHeight="1">
      <c r="A27" s="238"/>
      <c r="B27" s="238"/>
      <c r="C27" s="238"/>
      <c r="D27" s="238"/>
      <c r="E27" s="238"/>
      <c r="F27" s="238"/>
      <c r="G27" s="238"/>
      <c r="H27" s="238"/>
      <c r="I27" s="238"/>
      <c r="J27" s="238"/>
      <c r="K27" s="238"/>
      <c r="L27" s="238"/>
      <c r="M27" s="238"/>
      <c r="N27" s="238"/>
      <c r="O27" s="238"/>
      <c r="P27" s="238"/>
      <c r="Q27" s="238"/>
    </row>
    <row r="28" spans="1:25" ht="11.25" customHeight="1">
      <c r="A28" s="238" t="s">
        <v>106</v>
      </c>
      <c r="B28" s="215"/>
      <c r="C28" s="215"/>
      <c r="D28" s="215"/>
      <c r="E28" s="215"/>
      <c r="F28" s="215"/>
      <c r="G28" s="215"/>
      <c r="H28" s="215"/>
      <c r="I28" s="215"/>
      <c r="J28" s="215"/>
      <c r="K28" s="215"/>
      <c r="L28" s="215"/>
      <c r="M28" s="215"/>
      <c r="N28" s="215"/>
      <c r="O28" s="215"/>
      <c r="P28" s="215"/>
      <c r="Q28" s="215"/>
    </row>
    <row r="33" spans="7:9" ht="11.25" customHeight="1">
      <c r="I33" s="1" t="s">
        <v>49</v>
      </c>
    </row>
    <row r="34" spans="7:9" ht="11.25" customHeight="1">
      <c r="G34" s="66"/>
    </row>
    <row r="35" spans="7:9" ht="11.25" customHeight="1">
      <c r="G35" s="67"/>
    </row>
  </sheetData>
  <mergeCells count="17">
    <mergeCell ref="A26:Q26"/>
    <mergeCell ref="A28:Q28"/>
    <mergeCell ref="A23:Q23"/>
    <mergeCell ref="A24:Q24"/>
    <mergeCell ref="A25:Q25"/>
    <mergeCell ref="A27:Q27"/>
    <mergeCell ref="C7:E7"/>
    <mergeCell ref="G7:I7"/>
    <mergeCell ref="K7:M7"/>
    <mergeCell ref="O7:Q7"/>
    <mergeCell ref="A1:Q1"/>
    <mergeCell ref="A2:Q2"/>
    <mergeCell ref="A4:Q4"/>
    <mergeCell ref="C6:I6"/>
    <mergeCell ref="K6:Q6"/>
    <mergeCell ref="A3:Q3"/>
    <mergeCell ref="A5:Q5"/>
  </mergeCells>
  <phoneticPr fontId="0" type="noConversion"/>
  <pageMargins left="0.5" right="0.5" top="0.5" bottom="0.75" header="0.5" footer="0.5"/>
  <pageSetup orientation="portrait" horizontalDpi="300" verticalDpi="300" r:id="rId1"/>
  <headerFooter alignWithMargins="0"/>
  <ignoredErrors>
    <ignoredError sqref="C6:Q1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EE6F2-7361-4B35-8063-8583D3F4411D}">
  <dimension ref="A1:I45"/>
  <sheetViews>
    <sheetView topLeftCell="A7" zoomScaleNormal="100" workbookViewId="0">
      <selection activeCell="K14" sqref="K14"/>
    </sheetView>
  </sheetViews>
  <sheetFormatPr defaultColWidth="9.1640625" defaultRowHeight="11.25" customHeight="1"/>
  <cols>
    <col min="1" max="1" width="19.1640625" style="21" customWidth="1"/>
    <col min="2" max="2" width="1.83203125" style="21" customWidth="1"/>
    <col min="3" max="3" width="7.6640625" style="21" bestFit="1" customWidth="1"/>
    <col min="4" max="4" width="1.83203125" style="70" customWidth="1"/>
    <col min="5" max="5" width="9.5" style="21" customWidth="1"/>
    <col min="6" max="6" width="1.83203125" style="21" customWidth="1"/>
    <col min="7" max="7" width="8.6640625" style="21" bestFit="1" customWidth="1"/>
    <col min="8" max="8" width="1.83203125" style="21" customWidth="1"/>
    <col min="9" max="16384" width="9.1640625" style="21"/>
  </cols>
  <sheetData>
    <row r="1" spans="1:9" ht="11.25" customHeight="1">
      <c r="A1" s="210" t="s">
        <v>77</v>
      </c>
      <c r="B1" s="210"/>
      <c r="C1" s="210"/>
      <c r="D1" s="210"/>
      <c r="E1" s="210"/>
      <c r="F1" s="210"/>
      <c r="G1" s="210"/>
      <c r="H1" s="210"/>
      <c r="I1" s="210"/>
    </row>
    <row r="2" spans="1:9" ht="11.25" customHeight="1">
      <c r="A2" s="210" t="s">
        <v>69</v>
      </c>
      <c r="B2" s="210"/>
      <c r="C2" s="210"/>
      <c r="D2" s="210"/>
      <c r="E2" s="210"/>
      <c r="F2" s="210"/>
      <c r="G2" s="210"/>
      <c r="H2" s="210"/>
      <c r="I2" s="210"/>
    </row>
    <row r="3" spans="1:9" ht="11.25" customHeight="1">
      <c r="A3" s="210" t="s">
        <v>125</v>
      </c>
      <c r="B3" s="210"/>
      <c r="C3" s="210"/>
      <c r="D3" s="210"/>
      <c r="E3" s="210"/>
      <c r="F3" s="210"/>
      <c r="G3" s="210"/>
      <c r="H3" s="210"/>
      <c r="I3" s="210"/>
    </row>
    <row r="4" spans="1:9" ht="11.25" customHeight="1">
      <c r="A4" s="211"/>
      <c r="B4" s="211"/>
      <c r="C4" s="211"/>
      <c r="D4" s="211"/>
      <c r="E4" s="211"/>
      <c r="F4" s="211"/>
      <c r="G4" s="211"/>
      <c r="H4" s="211"/>
      <c r="I4" s="211"/>
    </row>
    <row r="5" spans="1:9" ht="11.25" customHeight="1">
      <c r="A5" s="210" t="s">
        <v>43</v>
      </c>
      <c r="B5" s="210"/>
      <c r="C5" s="210"/>
      <c r="D5" s="210"/>
      <c r="E5" s="210"/>
      <c r="F5" s="210"/>
      <c r="G5" s="210"/>
      <c r="H5" s="210"/>
      <c r="I5" s="210"/>
    </row>
    <row r="6" spans="1:9" ht="11.25" customHeight="1">
      <c r="A6" s="212"/>
      <c r="B6" s="212"/>
      <c r="C6" s="212"/>
      <c r="D6" s="212"/>
      <c r="E6" s="212"/>
      <c r="F6" s="212"/>
      <c r="G6" s="212"/>
      <c r="H6" s="212"/>
      <c r="I6" s="212"/>
    </row>
    <row r="7" spans="1:9" s="158" customFormat="1" ht="11.25" customHeight="1">
      <c r="A7" s="177"/>
      <c r="B7" s="177"/>
      <c r="C7" s="244" t="s">
        <v>121</v>
      </c>
      <c r="D7" s="244"/>
      <c r="E7" s="244"/>
      <c r="F7" s="177"/>
      <c r="G7" s="244" t="s">
        <v>136</v>
      </c>
      <c r="H7" s="244"/>
      <c r="I7" s="244"/>
    </row>
    <row r="8" spans="1:9" s="158" customFormat="1" ht="11.25" customHeight="1">
      <c r="A8" s="178" t="s">
        <v>192</v>
      </c>
      <c r="B8" s="178"/>
      <c r="C8" s="178" t="s">
        <v>40</v>
      </c>
      <c r="D8" s="179"/>
      <c r="E8" s="178" t="s">
        <v>50</v>
      </c>
      <c r="F8" s="178"/>
      <c r="G8" s="178" t="s">
        <v>40</v>
      </c>
      <c r="H8" s="178"/>
      <c r="I8" s="178" t="s">
        <v>50</v>
      </c>
    </row>
    <row r="9" spans="1:9" ht="11.25" customHeight="1">
      <c r="A9" s="5" t="s">
        <v>34</v>
      </c>
      <c r="B9" s="7"/>
      <c r="C9" s="6"/>
      <c r="D9" s="128"/>
      <c r="E9" s="6"/>
      <c r="F9" s="7"/>
      <c r="G9" s="6"/>
      <c r="H9" s="6"/>
      <c r="I9" s="6"/>
    </row>
    <row r="10" spans="1:9" ht="11.25" customHeight="1">
      <c r="A10" s="48" t="s">
        <v>130</v>
      </c>
      <c r="B10" s="7"/>
      <c r="C10" s="15">
        <v>32</v>
      </c>
      <c r="D10" s="128"/>
      <c r="E10" s="15">
        <v>6440</v>
      </c>
      <c r="F10" s="7"/>
      <c r="G10" s="39" t="s">
        <v>42</v>
      </c>
      <c r="H10" s="6"/>
      <c r="I10" s="15">
        <v>27</v>
      </c>
    </row>
    <row r="11" spans="1:9" ht="11.25" customHeight="1">
      <c r="A11" s="3" t="s">
        <v>35</v>
      </c>
      <c r="B11" s="7"/>
      <c r="C11" s="2">
        <v>86</v>
      </c>
      <c r="D11" s="128"/>
      <c r="E11" s="2">
        <v>46800</v>
      </c>
      <c r="F11" s="159" t="s">
        <v>47</v>
      </c>
      <c r="G11" s="2">
        <v>36</v>
      </c>
      <c r="H11" s="37"/>
      <c r="I11" s="2">
        <v>36500</v>
      </c>
    </row>
    <row r="12" spans="1:9" ht="11.25" customHeight="1">
      <c r="A12" s="3" t="s">
        <v>41</v>
      </c>
      <c r="B12" s="7"/>
      <c r="C12" s="2">
        <v>74</v>
      </c>
      <c r="D12" s="128"/>
      <c r="E12" s="2">
        <v>44100</v>
      </c>
      <c r="F12" s="159"/>
      <c r="G12" s="2">
        <v>17</v>
      </c>
      <c r="H12" s="37"/>
      <c r="I12" s="2">
        <v>40400</v>
      </c>
    </row>
    <row r="13" spans="1:9" ht="11.25" customHeight="1">
      <c r="A13" s="3" t="s">
        <v>115</v>
      </c>
      <c r="B13" s="7"/>
      <c r="C13" s="32">
        <v>60</v>
      </c>
      <c r="D13" s="128"/>
      <c r="E13" s="32">
        <v>16300</v>
      </c>
      <c r="F13" s="159"/>
      <c r="G13" s="39" t="s">
        <v>42</v>
      </c>
      <c r="H13" s="37"/>
      <c r="I13" s="32">
        <v>88</v>
      </c>
    </row>
    <row r="14" spans="1:9" ht="11.25" customHeight="1">
      <c r="A14" s="3" t="s">
        <v>116</v>
      </c>
      <c r="B14" s="7"/>
      <c r="C14" s="32">
        <v>395</v>
      </c>
      <c r="D14" s="128"/>
      <c r="E14" s="32">
        <v>88400</v>
      </c>
      <c r="F14" s="159" t="s">
        <v>47</v>
      </c>
      <c r="G14" s="32">
        <v>63</v>
      </c>
      <c r="H14" s="37"/>
      <c r="I14" s="32">
        <v>20500</v>
      </c>
    </row>
    <row r="15" spans="1:9" ht="11.25" customHeight="1">
      <c r="A15" s="3" t="s">
        <v>150</v>
      </c>
      <c r="B15" s="7"/>
      <c r="C15" s="32">
        <v>2</v>
      </c>
      <c r="D15" s="128"/>
      <c r="E15" s="32">
        <v>4810</v>
      </c>
      <c r="F15" s="159"/>
      <c r="G15" s="32">
        <v>34</v>
      </c>
      <c r="H15" s="37"/>
      <c r="I15" s="32">
        <v>15200</v>
      </c>
    </row>
    <row r="16" spans="1:9" ht="11.25" customHeight="1">
      <c r="A16" s="3" t="s">
        <v>36</v>
      </c>
      <c r="B16" s="7"/>
      <c r="C16" s="20">
        <v>77</v>
      </c>
      <c r="D16" s="128"/>
      <c r="E16" s="15">
        <v>47100</v>
      </c>
      <c r="F16" s="159"/>
      <c r="G16" s="15">
        <v>48</v>
      </c>
      <c r="H16" s="37"/>
      <c r="I16" s="15">
        <v>41200</v>
      </c>
    </row>
    <row r="17" spans="1:9" ht="11.25" customHeight="1">
      <c r="A17" s="3" t="s">
        <v>53</v>
      </c>
      <c r="B17" s="7"/>
      <c r="C17" s="20">
        <v>120</v>
      </c>
      <c r="D17" s="128"/>
      <c r="E17" s="15">
        <v>56600</v>
      </c>
      <c r="F17" s="159"/>
      <c r="G17" s="15">
        <v>95</v>
      </c>
      <c r="H17" s="37"/>
      <c r="I17" s="15">
        <v>44100</v>
      </c>
    </row>
    <row r="18" spans="1:9" ht="11.25" customHeight="1">
      <c r="A18" s="3" t="s">
        <v>114</v>
      </c>
      <c r="B18" s="7"/>
      <c r="C18" s="35">
        <v>63</v>
      </c>
      <c r="D18" s="128"/>
      <c r="E18" s="35">
        <v>16300</v>
      </c>
      <c r="F18" s="159"/>
      <c r="G18" s="35">
        <v>90</v>
      </c>
      <c r="H18" s="37"/>
      <c r="I18" s="35">
        <v>28200</v>
      </c>
    </row>
    <row r="19" spans="1:9" ht="11.25" customHeight="1">
      <c r="A19" s="3" t="s">
        <v>131</v>
      </c>
      <c r="B19" s="7"/>
      <c r="C19" s="35">
        <v>282</v>
      </c>
      <c r="D19" s="128"/>
      <c r="E19" s="35">
        <v>64000</v>
      </c>
      <c r="F19" s="159"/>
      <c r="G19" s="35">
        <v>33</v>
      </c>
      <c r="H19" s="37"/>
      <c r="I19" s="35">
        <v>11500</v>
      </c>
    </row>
    <row r="20" spans="1:9" ht="11.25" customHeight="1">
      <c r="A20" s="3" t="s">
        <v>11</v>
      </c>
      <c r="B20" s="7"/>
      <c r="C20" s="25">
        <v>141</v>
      </c>
      <c r="D20" s="128" t="s">
        <v>47</v>
      </c>
      <c r="E20" s="25">
        <v>184000</v>
      </c>
      <c r="F20" s="159" t="s">
        <v>47</v>
      </c>
      <c r="G20" s="25">
        <v>100</v>
      </c>
      <c r="H20" s="37"/>
      <c r="I20" s="25">
        <v>175000</v>
      </c>
    </row>
    <row r="21" spans="1:9" ht="11.25" customHeight="1">
      <c r="A21" s="14" t="s">
        <v>10</v>
      </c>
      <c r="B21" s="7"/>
      <c r="C21" s="180">
        <v>1330</v>
      </c>
      <c r="D21" s="181" t="s">
        <v>47</v>
      </c>
      <c r="E21" s="152">
        <v>575000</v>
      </c>
      <c r="F21" s="181" t="s">
        <v>47</v>
      </c>
      <c r="G21" s="152">
        <f>SUM(G10:G20)</f>
        <v>516</v>
      </c>
      <c r="H21" s="180"/>
      <c r="I21" s="152">
        <v>412000</v>
      </c>
    </row>
    <row r="22" spans="1:9" ht="11.25" customHeight="1">
      <c r="A22" s="5" t="s">
        <v>33</v>
      </c>
      <c r="B22" s="12"/>
      <c r="C22" s="12"/>
      <c r="D22" s="129"/>
      <c r="E22" s="12"/>
      <c r="F22" s="12"/>
      <c r="G22" s="12"/>
      <c r="H22" s="12"/>
      <c r="I22" s="12"/>
    </row>
    <row r="23" spans="1:9" ht="11.25" customHeight="1">
      <c r="A23" s="3" t="s">
        <v>28</v>
      </c>
      <c r="B23" s="26"/>
      <c r="C23" s="2">
        <v>373</v>
      </c>
      <c r="D23" s="161"/>
      <c r="E23" s="2">
        <v>87900</v>
      </c>
      <c r="F23" s="22"/>
      <c r="G23" s="2">
        <v>392</v>
      </c>
      <c r="H23" s="2"/>
      <c r="I23" s="2">
        <v>136000</v>
      </c>
    </row>
    <row r="24" spans="1:9" ht="11.25" customHeight="1">
      <c r="A24" s="3" t="s">
        <v>29</v>
      </c>
      <c r="B24" s="7"/>
      <c r="C24" s="2">
        <v>400</v>
      </c>
      <c r="D24" s="161"/>
      <c r="E24" s="2">
        <v>128000</v>
      </c>
      <c r="F24" s="22"/>
      <c r="G24" s="2">
        <v>543</v>
      </c>
      <c r="H24" s="2"/>
      <c r="I24" s="2">
        <v>215000</v>
      </c>
    </row>
    <row r="25" spans="1:9" ht="11.25" customHeight="1">
      <c r="A25" s="3" t="s">
        <v>35</v>
      </c>
      <c r="B25" s="7"/>
      <c r="C25" s="2">
        <v>67</v>
      </c>
      <c r="D25" s="161"/>
      <c r="E25" s="2">
        <v>45300</v>
      </c>
      <c r="F25" s="22"/>
      <c r="G25" s="2">
        <v>90</v>
      </c>
      <c r="H25" s="2"/>
      <c r="I25" s="2">
        <v>64300</v>
      </c>
    </row>
    <row r="26" spans="1:9" ht="11.25" customHeight="1">
      <c r="A26" s="3" t="s">
        <v>41</v>
      </c>
      <c r="B26" s="7"/>
      <c r="C26" s="2">
        <v>33</v>
      </c>
      <c r="D26" s="161"/>
      <c r="E26" s="2">
        <v>36800</v>
      </c>
      <c r="F26" s="22"/>
      <c r="G26" s="2">
        <v>38</v>
      </c>
      <c r="H26" s="2"/>
      <c r="I26" s="2">
        <v>43100</v>
      </c>
    </row>
    <row r="27" spans="1:9" ht="11.25" customHeight="1">
      <c r="A27" s="3" t="s">
        <v>80</v>
      </c>
      <c r="B27" s="7"/>
      <c r="C27" s="2">
        <v>18</v>
      </c>
      <c r="D27" s="161"/>
      <c r="E27" s="2">
        <v>36400</v>
      </c>
      <c r="F27" s="22"/>
      <c r="G27" s="2">
        <v>20</v>
      </c>
      <c r="H27" s="2"/>
      <c r="I27" s="2">
        <v>35300</v>
      </c>
    </row>
    <row r="28" spans="1:9" ht="11.25" customHeight="1">
      <c r="A28" s="3" t="s">
        <v>44</v>
      </c>
      <c r="B28" s="7"/>
      <c r="C28" s="2">
        <v>26</v>
      </c>
      <c r="D28" s="161"/>
      <c r="E28" s="2">
        <v>71200</v>
      </c>
      <c r="F28" s="22"/>
      <c r="G28" s="2">
        <v>51</v>
      </c>
      <c r="H28" s="2"/>
      <c r="I28" s="2">
        <v>92200</v>
      </c>
    </row>
    <row r="29" spans="1:9" ht="11.25" customHeight="1">
      <c r="A29" s="3" t="s">
        <v>110</v>
      </c>
      <c r="B29" s="7"/>
      <c r="C29" s="196">
        <v>164</v>
      </c>
      <c r="D29" s="161"/>
      <c r="E29" s="25">
        <v>34200</v>
      </c>
      <c r="F29" s="34"/>
      <c r="G29" s="196">
        <v>169</v>
      </c>
      <c r="H29" s="2"/>
      <c r="I29" s="25">
        <v>62700</v>
      </c>
    </row>
    <row r="30" spans="1:9" ht="11.25" customHeight="1">
      <c r="A30" s="3" t="s">
        <v>45</v>
      </c>
      <c r="B30" s="7"/>
      <c r="C30" s="2">
        <v>35</v>
      </c>
      <c r="D30" s="130"/>
      <c r="E30" s="27">
        <v>8400</v>
      </c>
      <c r="F30" s="22"/>
      <c r="G30" s="117" t="s">
        <v>21</v>
      </c>
      <c r="H30" s="126"/>
      <c r="I30" s="127" t="s">
        <v>21</v>
      </c>
    </row>
    <row r="31" spans="1:9" ht="11.25" customHeight="1">
      <c r="A31" s="3" t="s">
        <v>11</v>
      </c>
      <c r="B31" s="7"/>
      <c r="C31" s="13">
        <v>25</v>
      </c>
      <c r="D31" s="40" t="s">
        <v>47</v>
      </c>
      <c r="E31" s="2">
        <v>40800</v>
      </c>
      <c r="F31" s="161" t="s">
        <v>47</v>
      </c>
      <c r="G31" s="13">
        <v>30</v>
      </c>
      <c r="H31" s="18"/>
      <c r="I31" s="2">
        <v>55900</v>
      </c>
    </row>
    <row r="32" spans="1:9" ht="11.25" customHeight="1">
      <c r="A32" s="14" t="s">
        <v>10</v>
      </c>
      <c r="B32" s="168"/>
      <c r="C32" s="33">
        <v>1140</v>
      </c>
      <c r="D32" s="41"/>
      <c r="E32" s="33">
        <v>489000</v>
      </c>
      <c r="F32" s="197" t="s">
        <v>47</v>
      </c>
      <c r="G32" s="33">
        <v>1330</v>
      </c>
      <c r="H32" s="33"/>
      <c r="I32" s="33">
        <v>704000</v>
      </c>
    </row>
    <row r="33" spans="1:9" ht="11.25" customHeight="1">
      <c r="A33" s="213" t="s">
        <v>140</v>
      </c>
      <c r="B33" s="248"/>
      <c r="C33" s="248"/>
      <c r="D33" s="248"/>
      <c r="E33" s="248"/>
      <c r="F33" s="248"/>
      <c r="G33" s="248"/>
      <c r="H33" s="248"/>
      <c r="I33" s="248"/>
    </row>
    <row r="34" spans="1:9" ht="22.5" customHeight="1">
      <c r="A34" s="219" t="s">
        <v>206</v>
      </c>
      <c r="B34" s="209"/>
      <c r="C34" s="209"/>
      <c r="D34" s="209"/>
      <c r="E34" s="209"/>
      <c r="F34" s="209"/>
      <c r="G34" s="209"/>
      <c r="H34" s="209"/>
      <c r="I34" s="209"/>
    </row>
    <row r="35" spans="1:9" ht="22.5" customHeight="1">
      <c r="A35" s="208" t="s">
        <v>193</v>
      </c>
      <c r="B35" s="209"/>
      <c r="C35" s="209"/>
      <c r="D35" s="209"/>
      <c r="E35" s="209"/>
      <c r="F35" s="209"/>
      <c r="G35" s="209"/>
      <c r="H35" s="209"/>
      <c r="I35" s="209"/>
    </row>
    <row r="36" spans="1:9" ht="11.25" customHeight="1">
      <c r="A36" s="220" t="s">
        <v>126</v>
      </c>
      <c r="B36" s="249"/>
      <c r="C36" s="249"/>
      <c r="D36" s="249"/>
      <c r="E36" s="249"/>
      <c r="F36" s="249"/>
      <c r="G36" s="249"/>
      <c r="H36" s="249"/>
      <c r="I36" s="249"/>
    </row>
    <row r="37" spans="1:9" ht="11.25" customHeight="1">
      <c r="A37" s="238" t="s">
        <v>127</v>
      </c>
      <c r="B37" s="215"/>
      <c r="C37" s="215"/>
      <c r="D37" s="215"/>
      <c r="E37" s="215"/>
      <c r="F37" s="234"/>
      <c r="G37" s="234"/>
      <c r="H37" s="234"/>
      <c r="I37" s="234"/>
    </row>
    <row r="38" spans="1:9" ht="11.25" customHeight="1">
      <c r="A38" s="238"/>
      <c r="B38" s="238"/>
      <c r="C38" s="238"/>
      <c r="D38" s="238"/>
      <c r="E38" s="238"/>
      <c r="F38" s="238"/>
      <c r="G38" s="238"/>
      <c r="H38" s="238"/>
      <c r="I38" s="238"/>
    </row>
    <row r="39" spans="1:9" ht="11.25" customHeight="1">
      <c r="A39" s="238" t="s">
        <v>48</v>
      </c>
      <c r="B39" s="215"/>
      <c r="C39" s="215"/>
      <c r="D39" s="215"/>
      <c r="E39" s="215"/>
      <c r="F39" s="215"/>
      <c r="G39" s="215"/>
      <c r="H39" s="215"/>
      <c r="I39" s="215"/>
    </row>
    <row r="44" spans="1:9" ht="11.25" customHeight="1">
      <c r="I44" s="28"/>
    </row>
    <row r="45" spans="1:9" ht="11.25" customHeight="1">
      <c r="I45" s="29"/>
    </row>
  </sheetData>
  <mergeCells count="15">
    <mergeCell ref="A37:I37"/>
    <mergeCell ref="A38:I38"/>
    <mergeCell ref="A39:I39"/>
    <mergeCell ref="C7:E7"/>
    <mergeCell ref="G7:I7"/>
    <mergeCell ref="A33:I33"/>
    <mergeCell ref="A34:I34"/>
    <mergeCell ref="A35:I35"/>
    <mergeCell ref="A36:I36"/>
    <mergeCell ref="A6:I6"/>
    <mergeCell ref="A1:I1"/>
    <mergeCell ref="A2:I2"/>
    <mergeCell ref="A3:I3"/>
    <mergeCell ref="A4:I4"/>
    <mergeCell ref="A5:I5"/>
  </mergeCells>
  <pageMargins left="0.5" right="0.5" top="0.5" bottom="0.75" header="0.5" footer="0.5"/>
  <pageSetup orientation="portrait" horizontalDpi="300" verticalDpi="300" r:id="rId1"/>
  <headerFooter alignWithMargins="0"/>
  <ignoredErrors>
    <ignoredError sqref="C7:I1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40"/>
  <sheetViews>
    <sheetView workbookViewId="0">
      <selection activeCell="P10" sqref="P10"/>
    </sheetView>
  </sheetViews>
  <sheetFormatPr defaultColWidth="9.1640625" defaultRowHeight="11.25" customHeight="1"/>
  <cols>
    <col min="1" max="1" width="20.6640625" style="137" customWidth="1"/>
    <col min="2" max="2" width="1.6640625" style="137" customWidth="1"/>
    <col min="3" max="3" width="7.5" style="137" customWidth="1"/>
    <col min="4" max="4" width="2.5" style="137" bestFit="1" customWidth="1"/>
    <col min="5" max="5" width="7.83203125" style="137" customWidth="1"/>
    <col min="6" max="6" width="1.6640625" style="137" customWidth="1"/>
    <col min="7" max="7" width="7.6640625" style="137" customWidth="1"/>
    <col min="8" max="8" width="2.5" style="137" bestFit="1" customWidth="1"/>
    <col min="9" max="9" width="7.83203125" style="137" customWidth="1"/>
    <col min="10" max="10" width="2.5" style="137" bestFit="1" customWidth="1"/>
    <col min="11" max="11" width="7.5" style="137" customWidth="1"/>
    <col min="12" max="12" width="1.6640625" style="137" customWidth="1"/>
    <col min="13" max="16384" width="9.1640625" style="137"/>
  </cols>
  <sheetData>
    <row r="1" spans="1:12" ht="11.25" customHeight="1">
      <c r="A1" s="216" t="s">
        <v>141</v>
      </c>
      <c r="B1" s="216"/>
      <c r="C1" s="216"/>
      <c r="D1" s="216"/>
      <c r="E1" s="216"/>
      <c r="F1" s="216"/>
      <c r="G1" s="216"/>
      <c r="H1" s="216"/>
      <c r="I1" s="216"/>
      <c r="J1" s="216"/>
      <c r="K1" s="216"/>
      <c r="L1" s="216"/>
    </row>
    <row r="2" spans="1:12" ht="11.25" customHeight="1">
      <c r="A2" s="216" t="s">
        <v>194</v>
      </c>
      <c r="B2" s="216"/>
      <c r="C2" s="216"/>
      <c r="D2" s="216"/>
      <c r="E2" s="216"/>
      <c r="F2" s="216"/>
      <c r="G2" s="216"/>
      <c r="H2" s="216"/>
      <c r="I2" s="216"/>
      <c r="J2" s="216"/>
      <c r="K2" s="216"/>
      <c r="L2" s="216"/>
    </row>
    <row r="3" spans="1:12" ht="11.25" customHeight="1">
      <c r="A3" s="251"/>
      <c r="B3" s="251"/>
      <c r="C3" s="251"/>
      <c r="D3" s="251"/>
      <c r="E3" s="251"/>
      <c r="F3" s="251"/>
      <c r="G3" s="251"/>
      <c r="H3" s="251"/>
      <c r="I3" s="251"/>
      <c r="J3" s="251"/>
      <c r="K3" s="251"/>
      <c r="L3" s="251"/>
    </row>
    <row r="4" spans="1:12" ht="11.25" customHeight="1">
      <c r="A4" s="216" t="s">
        <v>1</v>
      </c>
      <c r="B4" s="216"/>
      <c r="C4" s="216"/>
      <c r="D4" s="216"/>
      <c r="E4" s="216"/>
      <c r="F4" s="216"/>
      <c r="G4" s="216"/>
      <c r="H4" s="216"/>
      <c r="I4" s="216"/>
      <c r="J4" s="216"/>
      <c r="K4" s="216"/>
      <c r="L4" s="216"/>
    </row>
    <row r="5" spans="1:12" ht="11.25" customHeight="1">
      <c r="A5" s="255"/>
      <c r="B5" s="255"/>
      <c r="C5" s="255"/>
      <c r="D5" s="255"/>
      <c r="E5" s="255"/>
      <c r="F5" s="255"/>
      <c r="G5" s="255"/>
      <c r="H5" s="255"/>
      <c r="I5" s="255"/>
      <c r="J5" s="255"/>
      <c r="K5" s="255"/>
      <c r="L5" s="255"/>
    </row>
    <row r="6" spans="1:12" s="142" customFormat="1" ht="11.25" customHeight="1">
      <c r="A6" s="138" t="s">
        <v>192</v>
      </c>
      <c r="B6" s="141"/>
      <c r="C6" s="134" t="s">
        <v>107</v>
      </c>
      <c r="D6" s="143"/>
      <c r="E6" s="134" t="s">
        <v>108</v>
      </c>
      <c r="F6" s="143"/>
      <c r="G6" s="134" t="s">
        <v>117</v>
      </c>
      <c r="H6" s="143"/>
      <c r="I6" s="134" t="s">
        <v>121</v>
      </c>
      <c r="J6" s="143"/>
      <c r="K6" s="134" t="s">
        <v>136</v>
      </c>
      <c r="L6" s="141"/>
    </row>
    <row r="7" spans="1:12" ht="11.25" customHeight="1">
      <c r="A7" s="139" t="s">
        <v>28</v>
      </c>
      <c r="B7" s="70"/>
      <c r="C7" s="135">
        <v>81119</v>
      </c>
      <c r="D7" s="70"/>
      <c r="E7" s="135">
        <v>78632</v>
      </c>
      <c r="F7" s="70"/>
      <c r="G7" s="135">
        <v>80910</v>
      </c>
      <c r="H7" s="70"/>
      <c r="I7" s="135">
        <v>83517</v>
      </c>
      <c r="J7" s="70" t="s">
        <v>47</v>
      </c>
      <c r="K7" s="135">
        <v>87898</v>
      </c>
      <c r="L7" s="70"/>
    </row>
    <row r="8" spans="1:12" ht="11.25" customHeight="1">
      <c r="A8" s="139" t="s">
        <v>142</v>
      </c>
      <c r="B8" s="70"/>
      <c r="C8" s="135">
        <v>657</v>
      </c>
      <c r="D8" s="70"/>
      <c r="E8" s="135">
        <v>605</v>
      </c>
      <c r="F8" s="70"/>
      <c r="G8" s="135">
        <v>787</v>
      </c>
      <c r="H8" s="70"/>
      <c r="I8" s="135">
        <v>641</v>
      </c>
      <c r="J8" s="70" t="s">
        <v>47</v>
      </c>
      <c r="K8" s="135">
        <v>600</v>
      </c>
      <c r="L8" s="70" t="s">
        <v>143</v>
      </c>
    </row>
    <row r="9" spans="1:12" ht="11.25" customHeight="1">
      <c r="A9" s="139" t="s">
        <v>29</v>
      </c>
      <c r="B9" s="70"/>
      <c r="C9" s="135">
        <v>33896</v>
      </c>
      <c r="D9" s="70"/>
      <c r="E9" s="135">
        <v>36308</v>
      </c>
      <c r="F9" s="70"/>
      <c r="G9" s="135">
        <v>37057</v>
      </c>
      <c r="H9" s="70"/>
      <c r="I9" s="135">
        <v>39244</v>
      </c>
      <c r="J9" s="70" t="s">
        <v>47</v>
      </c>
      <c r="K9" s="135">
        <v>38500</v>
      </c>
      <c r="L9" s="70" t="s">
        <v>143</v>
      </c>
    </row>
    <row r="10" spans="1:12" ht="11.25" customHeight="1">
      <c r="A10" s="139" t="s">
        <v>41</v>
      </c>
      <c r="B10" s="70"/>
      <c r="C10" s="135">
        <v>50400</v>
      </c>
      <c r="D10" s="70"/>
      <c r="E10" s="135">
        <v>59200</v>
      </c>
      <c r="F10" s="70"/>
      <c r="G10" s="135">
        <v>65000</v>
      </c>
      <c r="H10" s="70"/>
      <c r="I10" s="135">
        <v>65000</v>
      </c>
      <c r="J10" s="70" t="s">
        <v>153</v>
      </c>
      <c r="K10" s="135">
        <v>70000</v>
      </c>
      <c r="L10" s="70" t="s">
        <v>143</v>
      </c>
    </row>
    <row r="11" spans="1:12" ht="11.25" customHeight="1">
      <c r="A11" s="139" t="s">
        <v>144</v>
      </c>
      <c r="B11" s="70"/>
      <c r="C11" s="135">
        <v>770</v>
      </c>
      <c r="D11" s="70"/>
      <c r="E11" s="135">
        <v>1446</v>
      </c>
      <c r="F11" s="70"/>
      <c r="G11" s="135">
        <v>1724</v>
      </c>
      <c r="H11" s="70"/>
      <c r="I11" s="135">
        <v>7</v>
      </c>
      <c r="J11" s="70" t="s">
        <v>47</v>
      </c>
      <c r="K11" s="144" t="s">
        <v>21</v>
      </c>
      <c r="L11" s="70"/>
    </row>
    <row r="12" spans="1:12" ht="11.25" customHeight="1">
      <c r="A12" s="139" t="s">
        <v>145</v>
      </c>
      <c r="B12" s="70"/>
      <c r="C12" s="135">
        <v>343</v>
      </c>
      <c r="D12" s="70" t="s">
        <v>47</v>
      </c>
      <c r="E12" s="135">
        <v>376</v>
      </c>
      <c r="F12" s="70" t="s">
        <v>47</v>
      </c>
      <c r="G12" s="135">
        <v>172</v>
      </c>
      <c r="H12" s="70" t="s">
        <v>47</v>
      </c>
      <c r="I12" s="135">
        <v>58</v>
      </c>
      <c r="J12" s="70"/>
      <c r="K12" s="135">
        <v>119</v>
      </c>
      <c r="L12" s="70"/>
    </row>
    <row r="13" spans="1:12" ht="11.25" customHeight="1">
      <c r="A13" s="139" t="s">
        <v>146</v>
      </c>
      <c r="B13" s="70"/>
      <c r="C13" s="135">
        <v>817</v>
      </c>
      <c r="D13" s="70" t="s">
        <v>47</v>
      </c>
      <c r="E13" s="135">
        <v>906</v>
      </c>
      <c r="F13" s="70" t="s">
        <v>47</v>
      </c>
      <c r="G13" s="135">
        <v>1026</v>
      </c>
      <c r="H13" s="70" t="s">
        <v>47</v>
      </c>
      <c r="I13" s="135">
        <v>1015</v>
      </c>
      <c r="J13" s="70" t="s">
        <v>47</v>
      </c>
      <c r="K13" s="135">
        <v>1500</v>
      </c>
      <c r="L13" s="70" t="s">
        <v>143</v>
      </c>
    </row>
    <row r="14" spans="1:12" ht="11.25" customHeight="1">
      <c r="A14" s="139" t="s">
        <v>147</v>
      </c>
      <c r="B14" s="70"/>
      <c r="C14" s="135">
        <v>1844</v>
      </c>
      <c r="D14" s="70"/>
      <c r="E14" s="135">
        <v>1873</v>
      </c>
      <c r="F14" s="70"/>
      <c r="G14" s="135">
        <v>1832</v>
      </c>
      <c r="H14" s="70"/>
      <c r="I14" s="135">
        <v>1848</v>
      </c>
      <c r="J14" s="70" t="s">
        <v>47</v>
      </c>
      <c r="K14" s="135">
        <v>1900</v>
      </c>
      <c r="L14" s="70" t="s">
        <v>143</v>
      </c>
    </row>
    <row r="15" spans="1:12" ht="11.25" customHeight="1">
      <c r="A15" s="139" t="s">
        <v>148</v>
      </c>
      <c r="B15" s="70"/>
      <c r="C15" s="135">
        <v>16900</v>
      </c>
      <c r="D15" s="70" t="s">
        <v>153</v>
      </c>
      <c r="E15" s="135">
        <v>17258</v>
      </c>
      <c r="F15" s="70" t="s">
        <v>47</v>
      </c>
      <c r="G15" s="135">
        <v>16300</v>
      </c>
      <c r="H15" s="70" t="s">
        <v>153</v>
      </c>
      <c r="I15" s="135">
        <v>31500</v>
      </c>
      <c r="J15" s="70"/>
      <c r="K15" s="135">
        <v>46160</v>
      </c>
      <c r="L15" s="70"/>
    </row>
    <row r="16" spans="1:12" ht="11.25" customHeight="1">
      <c r="A16" s="139" t="s">
        <v>195</v>
      </c>
      <c r="B16" s="70"/>
      <c r="C16" s="135">
        <v>1649</v>
      </c>
      <c r="D16" s="70"/>
      <c r="E16" s="135">
        <v>1602</v>
      </c>
      <c r="F16" s="70"/>
      <c r="G16" s="135">
        <v>1498</v>
      </c>
      <c r="H16" s="70" t="s">
        <v>47</v>
      </c>
      <c r="I16" s="135">
        <v>1500</v>
      </c>
      <c r="J16" s="70" t="s">
        <v>47</v>
      </c>
      <c r="K16" s="135">
        <v>1500</v>
      </c>
      <c r="L16" s="70" t="s">
        <v>143</v>
      </c>
    </row>
    <row r="17" spans="1:12" ht="11.25" customHeight="1">
      <c r="A17" s="139" t="s">
        <v>149</v>
      </c>
      <c r="B17" s="70"/>
      <c r="C17" s="135">
        <v>94</v>
      </c>
      <c r="D17" s="70"/>
      <c r="E17" s="135">
        <v>14</v>
      </c>
      <c r="F17" s="70"/>
      <c r="G17" s="135">
        <v>8</v>
      </c>
      <c r="H17" s="70"/>
      <c r="I17" s="135">
        <v>17</v>
      </c>
      <c r="J17" s="70" t="s">
        <v>47</v>
      </c>
      <c r="K17" s="135">
        <v>20</v>
      </c>
      <c r="L17" s="70" t="s">
        <v>143</v>
      </c>
    </row>
    <row r="18" spans="1:12" ht="11.25" customHeight="1">
      <c r="A18" s="139" t="s">
        <v>150</v>
      </c>
      <c r="B18" s="70"/>
      <c r="C18" s="135">
        <v>20664</v>
      </c>
      <c r="D18" s="70"/>
      <c r="E18" s="135">
        <v>22636</v>
      </c>
      <c r="F18" s="70"/>
      <c r="G18" s="135">
        <v>27757</v>
      </c>
      <c r="H18" s="70"/>
      <c r="I18" s="135">
        <v>23886</v>
      </c>
      <c r="J18" s="70"/>
      <c r="K18" s="135">
        <v>22909</v>
      </c>
      <c r="L18" s="70"/>
    </row>
    <row r="19" spans="1:12" ht="11.25" customHeight="1">
      <c r="A19" s="139" t="s">
        <v>151</v>
      </c>
      <c r="B19" s="70"/>
      <c r="C19" s="135">
        <v>57024</v>
      </c>
      <c r="D19" s="70"/>
      <c r="E19" s="135">
        <v>2555</v>
      </c>
      <c r="F19" s="70"/>
      <c r="G19" s="135">
        <v>472</v>
      </c>
      <c r="H19" s="70"/>
      <c r="I19" s="135">
        <v>1400</v>
      </c>
      <c r="J19" s="70"/>
      <c r="K19" s="135">
        <v>2900</v>
      </c>
      <c r="L19" s="70" t="s">
        <v>143</v>
      </c>
    </row>
    <row r="20" spans="1:12" ht="11.25" customHeight="1">
      <c r="A20" s="139" t="s">
        <v>152</v>
      </c>
      <c r="B20" s="70"/>
      <c r="C20" s="135">
        <v>789</v>
      </c>
      <c r="D20" s="70"/>
      <c r="E20" s="135">
        <v>748</v>
      </c>
      <c r="F20" s="70" t="s">
        <v>47</v>
      </c>
      <c r="G20" s="135">
        <v>862</v>
      </c>
      <c r="H20" s="70" t="s">
        <v>47</v>
      </c>
      <c r="I20" s="135">
        <v>800</v>
      </c>
      <c r="J20" s="70" t="s">
        <v>153</v>
      </c>
      <c r="K20" s="135">
        <v>800</v>
      </c>
      <c r="L20" s="70" t="s">
        <v>143</v>
      </c>
    </row>
    <row r="21" spans="1:12" ht="11.25" customHeight="1">
      <c r="A21" s="139" t="s">
        <v>154</v>
      </c>
      <c r="B21" s="70"/>
      <c r="C21" s="135">
        <v>9435</v>
      </c>
      <c r="D21" s="70"/>
      <c r="E21" s="135">
        <v>9677</v>
      </c>
      <c r="F21" s="70"/>
      <c r="G21" s="135">
        <v>9629</v>
      </c>
      <c r="H21" s="70"/>
      <c r="I21" s="135">
        <v>8540</v>
      </c>
      <c r="J21" s="70"/>
      <c r="K21" s="135">
        <v>8245</v>
      </c>
      <c r="L21" s="70"/>
    </row>
    <row r="22" spans="1:12" ht="11.25" customHeight="1">
      <c r="A22" s="139" t="s">
        <v>155</v>
      </c>
      <c r="B22" s="70"/>
      <c r="C22" s="135">
        <v>5192</v>
      </c>
      <c r="D22" s="70"/>
      <c r="E22" s="135">
        <v>4516</v>
      </c>
      <c r="F22" s="70"/>
      <c r="G22" s="135">
        <v>4683</v>
      </c>
      <c r="H22" s="70"/>
      <c r="I22" s="135">
        <v>4801</v>
      </c>
      <c r="J22" s="70" t="s">
        <v>47</v>
      </c>
      <c r="K22" s="135">
        <v>5000</v>
      </c>
      <c r="L22" s="70" t="s">
        <v>143</v>
      </c>
    </row>
    <row r="23" spans="1:12" ht="11.25" customHeight="1">
      <c r="A23" s="139" t="s">
        <v>156</v>
      </c>
      <c r="B23" s="70"/>
      <c r="C23" s="135">
        <v>209</v>
      </c>
      <c r="D23" s="70"/>
      <c r="E23" s="135">
        <v>3665</v>
      </c>
      <c r="F23" s="70"/>
      <c r="G23" s="135">
        <v>35000</v>
      </c>
      <c r="H23" s="70"/>
      <c r="I23" s="135">
        <v>3000</v>
      </c>
      <c r="J23" s="70" t="s">
        <v>153</v>
      </c>
      <c r="K23" s="135">
        <v>2000</v>
      </c>
      <c r="L23" s="70" t="s">
        <v>143</v>
      </c>
    </row>
    <row r="24" spans="1:12" ht="11.25" customHeight="1">
      <c r="A24" s="139" t="s">
        <v>157</v>
      </c>
      <c r="B24" s="70"/>
      <c r="C24" s="135">
        <v>61</v>
      </c>
      <c r="D24" s="70"/>
      <c r="E24" s="135">
        <v>155</v>
      </c>
      <c r="F24" s="70"/>
      <c r="G24" s="135">
        <v>50</v>
      </c>
      <c r="H24" s="70"/>
      <c r="I24" s="135">
        <v>400</v>
      </c>
      <c r="J24" s="70"/>
      <c r="K24" s="135">
        <v>800</v>
      </c>
      <c r="L24" s="70"/>
    </row>
    <row r="25" spans="1:12" ht="11.25" customHeight="1">
      <c r="A25" s="139" t="s">
        <v>158</v>
      </c>
      <c r="B25" s="70"/>
      <c r="C25" s="135">
        <v>7</v>
      </c>
      <c r="D25" s="70"/>
      <c r="E25" s="135">
        <v>3</v>
      </c>
      <c r="F25" s="70"/>
      <c r="G25" s="135">
        <v>5</v>
      </c>
      <c r="H25" s="70"/>
      <c r="I25" s="135">
        <v>1</v>
      </c>
      <c r="J25" s="70" t="s">
        <v>47</v>
      </c>
      <c r="K25" s="135">
        <v>2</v>
      </c>
      <c r="L25" s="70" t="s">
        <v>143</v>
      </c>
    </row>
    <row r="26" spans="1:12" ht="11.25" customHeight="1">
      <c r="A26" s="139" t="s">
        <v>159</v>
      </c>
      <c r="B26" s="70"/>
      <c r="C26" s="135">
        <v>27</v>
      </c>
      <c r="D26" s="70"/>
      <c r="E26" s="135">
        <v>30</v>
      </c>
      <c r="F26" s="70"/>
      <c r="G26" s="135">
        <v>31</v>
      </c>
      <c r="H26" s="70"/>
      <c r="I26" s="135">
        <v>90</v>
      </c>
      <c r="J26" s="70" t="s">
        <v>47</v>
      </c>
      <c r="K26" s="135">
        <v>100</v>
      </c>
      <c r="L26" s="70" t="s">
        <v>143</v>
      </c>
    </row>
    <row r="27" spans="1:12" ht="11.25" customHeight="1">
      <c r="A27" s="139" t="s">
        <v>114</v>
      </c>
      <c r="B27" s="70"/>
      <c r="C27" s="135">
        <v>6028</v>
      </c>
      <c r="D27" s="70"/>
      <c r="E27" s="135">
        <v>6293</v>
      </c>
      <c r="F27" s="70"/>
      <c r="G27" s="135">
        <v>5900</v>
      </c>
      <c r="H27" s="70"/>
      <c r="I27" s="135">
        <v>5431</v>
      </c>
      <c r="J27" s="70"/>
      <c r="K27" s="135">
        <v>5523</v>
      </c>
      <c r="L27" s="70"/>
    </row>
    <row r="28" spans="1:12" ht="11.25" customHeight="1">
      <c r="A28" s="139" t="s">
        <v>160</v>
      </c>
      <c r="B28" s="70"/>
      <c r="C28" s="135">
        <v>1044</v>
      </c>
      <c r="D28" s="70" t="s">
        <v>47</v>
      </c>
      <c r="E28" s="135">
        <v>1096</v>
      </c>
      <c r="F28" s="70" t="s">
        <v>47</v>
      </c>
      <c r="G28" s="135">
        <v>1148</v>
      </c>
      <c r="H28" s="70" t="s">
        <v>47</v>
      </c>
      <c r="I28" s="135">
        <v>3843</v>
      </c>
      <c r="J28" s="70"/>
      <c r="K28" s="135">
        <v>4125</v>
      </c>
      <c r="L28" s="70"/>
    </row>
    <row r="29" spans="1:12" ht="11.25" customHeight="1">
      <c r="A29" s="139" t="s">
        <v>161</v>
      </c>
      <c r="B29" s="70"/>
      <c r="C29" s="135">
        <v>616</v>
      </c>
      <c r="D29" s="70"/>
      <c r="E29" s="135">
        <v>1161</v>
      </c>
      <c r="F29" s="70"/>
      <c r="G29" s="135">
        <v>1334</v>
      </c>
      <c r="H29" s="70"/>
      <c r="I29" s="135">
        <v>1369</v>
      </c>
      <c r="J29" s="70"/>
      <c r="K29" s="135">
        <v>1788</v>
      </c>
      <c r="L29" s="70"/>
    </row>
    <row r="30" spans="1:12" ht="11.25" customHeight="1">
      <c r="A30" s="139" t="s">
        <v>162</v>
      </c>
      <c r="B30" s="70"/>
      <c r="C30" s="11" t="s">
        <v>21</v>
      </c>
      <c r="D30" s="70"/>
      <c r="E30" s="11" t="s">
        <v>21</v>
      </c>
      <c r="F30" s="70"/>
      <c r="G30" s="135">
        <v>292</v>
      </c>
      <c r="H30" s="70" t="s">
        <v>47</v>
      </c>
      <c r="I30" s="135">
        <v>238</v>
      </c>
      <c r="J30" s="70"/>
      <c r="K30" s="135">
        <v>1503</v>
      </c>
      <c r="L30" s="70"/>
    </row>
    <row r="31" spans="1:12" ht="11.25" customHeight="1">
      <c r="A31" s="139" t="s">
        <v>45</v>
      </c>
      <c r="B31" s="70"/>
      <c r="C31" s="135">
        <v>2706</v>
      </c>
      <c r="D31" s="70"/>
      <c r="E31" s="135">
        <v>2708</v>
      </c>
      <c r="F31" s="70"/>
      <c r="G31" s="135">
        <v>1600</v>
      </c>
      <c r="H31" s="70"/>
      <c r="I31" s="11" t="s">
        <v>21</v>
      </c>
      <c r="J31" s="70"/>
      <c r="K31" s="11" t="s">
        <v>21</v>
      </c>
      <c r="L31" s="70"/>
    </row>
    <row r="32" spans="1:12" ht="11.25" customHeight="1">
      <c r="A32" s="139" t="s">
        <v>163</v>
      </c>
      <c r="B32" s="70"/>
      <c r="C32" s="135">
        <v>34</v>
      </c>
      <c r="D32" s="70"/>
      <c r="E32" s="135">
        <v>26</v>
      </c>
      <c r="F32" s="70"/>
      <c r="G32" s="135">
        <v>26</v>
      </c>
      <c r="H32" s="70" t="s">
        <v>143</v>
      </c>
      <c r="I32" s="135">
        <v>25</v>
      </c>
      <c r="J32" s="70" t="s">
        <v>143</v>
      </c>
      <c r="K32" s="135">
        <v>25</v>
      </c>
      <c r="L32" s="70" t="s">
        <v>143</v>
      </c>
    </row>
    <row r="33" spans="1:21" ht="11.25" customHeight="1">
      <c r="A33" s="139" t="s">
        <v>129</v>
      </c>
      <c r="B33" s="70"/>
      <c r="C33" s="135">
        <v>795</v>
      </c>
      <c r="D33" s="70" t="s">
        <v>47</v>
      </c>
      <c r="E33" s="135">
        <v>1091</v>
      </c>
      <c r="F33" s="70" t="s">
        <v>47</v>
      </c>
      <c r="G33" s="135">
        <v>1050</v>
      </c>
      <c r="H33" s="70" t="s">
        <v>47</v>
      </c>
      <c r="I33" s="135">
        <v>1300</v>
      </c>
      <c r="J33" s="70" t="s">
        <v>143</v>
      </c>
      <c r="K33" s="135">
        <v>1000</v>
      </c>
      <c r="L33" s="70" t="s">
        <v>143</v>
      </c>
    </row>
    <row r="34" spans="1:21" ht="11.25" customHeight="1">
      <c r="A34" s="139" t="s">
        <v>164</v>
      </c>
      <c r="B34" s="70"/>
      <c r="C34" s="11" t="s">
        <v>165</v>
      </c>
      <c r="D34" s="70"/>
      <c r="E34" s="11" t="s">
        <v>165</v>
      </c>
      <c r="F34" s="70"/>
      <c r="G34" s="11" t="s">
        <v>165</v>
      </c>
      <c r="H34" s="70"/>
      <c r="I34" s="11" t="s">
        <v>165</v>
      </c>
      <c r="J34" s="70"/>
      <c r="K34" s="11" t="s">
        <v>165</v>
      </c>
      <c r="L34" s="70"/>
    </row>
    <row r="35" spans="1:21" ht="11.25" customHeight="1">
      <c r="A35" s="139" t="s">
        <v>166</v>
      </c>
      <c r="B35" s="70"/>
      <c r="C35" s="135">
        <v>2341</v>
      </c>
      <c r="D35" s="70"/>
      <c r="E35" s="135">
        <v>2346</v>
      </c>
      <c r="F35" s="70"/>
      <c r="G35" s="135">
        <v>992</v>
      </c>
      <c r="H35" s="70"/>
      <c r="I35" s="135">
        <v>900</v>
      </c>
      <c r="J35" s="70" t="s">
        <v>153</v>
      </c>
      <c r="K35" s="135">
        <v>750</v>
      </c>
      <c r="L35" s="70" t="s">
        <v>143</v>
      </c>
    </row>
    <row r="36" spans="1:21" ht="11.25" customHeight="1">
      <c r="A36" s="139" t="s">
        <v>167</v>
      </c>
      <c r="B36" s="200"/>
      <c r="C36" s="135">
        <v>482</v>
      </c>
      <c r="D36" s="70" t="s">
        <v>143</v>
      </c>
      <c r="E36" s="135">
        <v>1090</v>
      </c>
      <c r="F36" s="70" t="s">
        <v>143</v>
      </c>
      <c r="G36" s="135">
        <v>1150</v>
      </c>
      <c r="H36" s="70" t="s">
        <v>143</v>
      </c>
      <c r="I36" s="135">
        <v>1419</v>
      </c>
      <c r="J36" s="70" t="s">
        <v>47</v>
      </c>
      <c r="K36" s="135">
        <v>2400</v>
      </c>
      <c r="L36" s="70" t="s">
        <v>143</v>
      </c>
    </row>
    <row r="37" spans="1:21" ht="11.25" customHeight="1">
      <c r="A37" s="140" t="s">
        <v>10</v>
      </c>
      <c r="B37" s="148"/>
      <c r="C37" s="136">
        <v>296000</v>
      </c>
      <c r="D37" s="145" t="s">
        <v>47</v>
      </c>
      <c r="E37" s="136">
        <v>258000</v>
      </c>
      <c r="F37" s="145"/>
      <c r="G37" s="136">
        <v>298000</v>
      </c>
      <c r="H37" s="145" t="s">
        <v>47</v>
      </c>
      <c r="I37" s="136">
        <v>282000</v>
      </c>
      <c r="J37" s="145" t="s">
        <v>47</v>
      </c>
      <c r="K37" s="136">
        <v>308000</v>
      </c>
      <c r="L37" s="145"/>
    </row>
    <row r="38" spans="1:21" ht="11.25" customHeight="1">
      <c r="A38" s="252" t="s">
        <v>207</v>
      </c>
      <c r="B38" s="253"/>
      <c r="C38" s="253"/>
      <c r="D38" s="253"/>
      <c r="E38" s="253"/>
      <c r="F38" s="253"/>
      <c r="G38" s="253"/>
      <c r="H38" s="253"/>
      <c r="I38" s="253"/>
      <c r="J38" s="253"/>
      <c r="K38" s="253"/>
      <c r="L38" s="253"/>
    </row>
    <row r="39" spans="1:21" ht="30" customHeight="1">
      <c r="A39" s="223" t="s">
        <v>180</v>
      </c>
      <c r="B39" s="254"/>
      <c r="C39" s="254"/>
      <c r="D39" s="254"/>
      <c r="E39" s="254"/>
      <c r="F39" s="254"/>
      <c r="G39" s="254"/>
      <c r="H39" s="254"/>
      <c r="I39" s="254"/>
      <c r="J39" s="254"/>
      <c r="K39" s="254"/>
      <c r="L39" s="254"/>
      <c r="M39" s="198"/>
      <c r="N39" s="198"/>
      <c r="O39" s="198"/>
      <c r="P39" s="198"/>
      <c r="Q39" s="198"/>
      <c r="R39" s="198"/>
      <c r="S39" s="198"/>
      <c r="T39" s="198"/>
      <c r="U39" s="198"/>
    </row>
    <row r="40" spans="1:21" ht="11.25" customHeight="1">
      <c r="A40" s="250" t="s">
        <v>168</v>
      </c>
      <c r="B40" s="250"/>
      <c r="C40" s="250"/>
      <c r="D40" s="250"/>
      <c r="E40" s="250"/>
      <c r="F40" s="250"/>
      <c r="G40" s="250"/>
      <c r="H40" s="250"/>
      <c r="I40" s="250"/>
      <c r="J40" s="250"/>
      <c r="K40" s="250"/>
      <c r="L40" s="250"/>
    </row>
  </sheetData>
  <mergeCells count="8">
    <mergeCell ref="A40:L40"/>
    <mergeCell ref="A1:L1"/>
    <mergeCell ref="A2:L2"/>
    <mergeCell ref="A3:L3"/>
    <mergeCell ref="A4:L4"/>
    <mergeCell ref="A38:L38"/>
    <mergeCell ref="A39:L39"/>
    <mergeCell ref="A5:L5"/>
  </mergeCells>
  <pageMargins left="0.7" right="0.7" top="0.75" bottom="0.75" header="0.3" footer="0.3"/>
  <pageSetup orientation="portrait" r:id="rId1"/>
  <ignoredErrors>
    <ignoredError sqref="C6:K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7"/>
  <sheetViews>
    <sheetView topLeftCell="A13" workbookViewId="0">
      <selection activeCell="Q28" sqref="Q28"/>
    </sheetView>
  </sheetViews>
  <sheetFormatPr defaultColWidth="19" defaultRowHeight="11.25"/>
  <cols>
    <col min="1" max="1" width="22.6640625" style="137" customWidth="1"/>
    <col min="2" max="2" width="1.6640625" style="137" customWidth="1"/>
    <col min="3" max="3" width="8.6640625" style="137" customWidth="1"/>
    <col min="4" max="4" width="2.5" style="137" bestFit="1" customWidth="1"/>
    <col min="5" max="5" width="8.6640625" style="137" customWidth="1"/>
    <col min="6" max="6" width="2.5" style="137" bestFit="1" customWidth="1"/>
    <col min="7" max="7" width="8.6640625" style="137" customWidth="1"/>
    <col min="8" max="8" width="2.5" style="137" bestFit="1" customWidth="1"/>
    <col min="9" max="9" width="8.6640625" style="137" customWidth="1"/>
    <col min="10" max="10" width="2.5" style="137" bestFit="1" customWidth="1"/>
    <col min="11" max="11" width="8.6640625" style="137" customWidth="1"/>
    <col min="12" max="12" width="1.6640625" style="137" customWidth="1"/>
    <col min="13" max="16384" width="19" style="137"/>
  </cols>
  <sheetData>
    <row r="1" spans="1:12" ht="11.25" customHeight="1">
      <c r="A1" s="216" t="s">
        <v>169</v>
      </c>
      <c r="B1" s="216"/>
      <c r="C1" s="216"/>
      <c r="D1" s="216"/>
      <c r="E1" s="216"/>
      <c r="F1" s="216"/>
      <c r="G1" s="216"/>
      <c r="H1" s="216"/>
      <c r="I1" s="216"/>
      <c r="J1" s="216"/>
      <c r="K1" s="216"/>
      <c r="L1" s="216"/>
    </row>
    <row r="2" spans="1:12" ht="11.25" customHeight="1">
      <c r="A2" s="216" t="s">
        <v>196</v>
      </c>
      <c r="B2" s="216"/>
      <c r="C2" s="216"/>
      <c r="D2" s="216"/>
      <c r="E2" s="216"/>
      <c r="F2" s="216"/>
      <c r="G2" s="216"/>
      <c r="H2" s="216"/>
      <c r="I2" s="216"/>
      <c r="J2" s="216"/>
      <c r="K2" s="216"/>
      <c r="L2" s="216"/>
    </row>
    <row r="3" spans="1:12" ht="11.25" customHeight="1">
      <c r="A3" s="251"/>
      <c r="B3" s="251"/>
      <c r="C3" s="251"/>
      <c r="D3" s="251"/>
      <c r="E3" s="251"/>
      <c r="F3" s="251"/>
      <c r="G3" s="251"/>
      <c r="H3" s="251"/>
      <c r="I3" s="251"/>
      <c r="J3" s="251"/>
      <c r="K3" s="251"/>
      <c r="L3" s="251"/>
    </row>
    <row r="4" spans="1:12" ht="11.25" customHeight="1">
      <c r="A4" s="216" t="s">
        <v>1</v>
      </c>
      <c r="B4" s="216"/>
      <c r="C4" s="216"/>
      <c r="D4" s="216"/>
      <c r="E4" s="216"/>
      <c r="F4" s="216"/>
      <c r="G4" s="216"/>
      <c r="H4" s="216"/>
      <c r="I4" s="216"/>
      <c r="J4" s="216"/>
      <c r="K4" s="216"/>
      <c r="L4" s="216"/>
    </row>
    <row r="5" spans="1:12" ht="11.25" customHeight="1">
      <c r="A5" s="255"/>
      <c r="B5" s="255"/>
      <c r="C5" s="255"/>
      <c r="D5" s="255"/>
      <c r="E5" s="255"/>
      <c r="F5" s="255"/>
      <c r="G5" s="255"/>
      <c r="H5" s="255"/>
      <c r="I5" s="255"/>
      <c r="J5" s="255"/>
      <c r="K5" s="255"/>
      <c r="L5" s="255"/>
    </row>
    <row r="6" spans="1:12" ht="11.25" customHeight="1">
      <c r="A6" s="147" t="s">
        <v>192</v>
      </c>
      <c r="B6" s="148"/>
      <c r="C6" s="134" t="s">
        <v>107</v>
      </c>
      <c r="D6" s="148"/>
      <c r="E6" s="134" t="s">
        <v>108</v>
      </c>
      <c r="F6" s="148"/>
      <c r="G6" s="134" t="s">
        <v>117</v>
      </c>
      <c r="H6" s="148"/>
      <c r="I6" s="134" t="s">
        <v>121</v>
      </c>
      <c r="J6" s="148"/>
      <c r="K6" s="134" t="s">
        <v>136</v>
      </c>
      <c r="L6" s="148"/>
    </row>
    <row r="7" spans="1:12" ht="11.25" customHeight="1">
      <c r="A7" s="139" t="s">
        <v>28</v>
      </c>
      <c r="B7" s="70"/>
      <c r="C7" s="135">
        <v>21528</v>
      </c>
      <c r="D7" s="70"/>
      <c r="E7" s="135">
        <v>20474</v>
      </c>
      <c r="F7" s="70"/>
      <c r="G7" s="135">
        <v>20097</v>
      </c>
      <c r="H7" s="70"/>
      <c r="I7" s="135">
        <v>20681</v>
      </c>
      <c r="J7" s="70" t="s">
        <v>47</v>
      </c>
      <c r="K7" s="135">
        <v>20486</v>
      </c>
      <c r="L7" s="70"/>
    </row>
    <row r="8" spans="1:12" ht="11.25" customHeight="1">
      <c r="A8" s="139" t="s">
        <v>142</v>
      </c>
      <c r="B8" s="70"/>
      <c r="C8" s="135">
        <v>176</v>
      </c>
      <c r="D8" s="70"/>
      <c r="E8" s="135">
        <v>171</v>
      </c>
      <c r="F8" s="70"/>
      <c r="G8" s="135">
        <v>251</v>
      </c>
      <c r="H8" s="70"/>
      <c r="I8" s="135">
        <v>188</v>
      </c>
      <c r="J8" s="70" t="s">
        <v>47</v>
      </c>
      <c r="K8" s="135">
        <v>180</v>
      </c>
      <c r="L8" s="70" t="s">
        <v>143</v>
      </c>
    </row>
    <row r="9" spans="1:12" ht="11.25" customHeight="1">
      <c r="A9" s="139" t="s">
        <v>29</v>
      </c>
      <c r="B9" s="70"/>
      <c r="C9" s="135">
        <v>9942</v>
      </c>
      <c r="D9" s="70"/>
      <c r="E9" s="135">
        <v>10404</v>
      </c>
      <c r="F9" s="70"/>
      <c r="G9" s="135">
        <v>10452</v>
      </c>
      <c r="H9" s="70"/>
      <c r="I9" s="135">
        <v>10886</v>
      </c>
      <c r="J9" s="70" t="s">
        <v>47</v>
      </c>
      <c r="K9" s="135">
        <v>10900</v>
      </c>
      <c r="L9" s="70" t="s">
        <v>143</v>
      </c>
    </row>
    <row r="10" spans="1:12" ht="11.25" customHeight="1">
      <c r="A10" s="139" t="s">
        <v>35</v>
      </c>
      <c r="B10" s="70"/>
      <c r="C10" s="135">
        <v>1555</v>
      </c>
      <c r="D10" s="70"/>
      <c r="E10" s="135">
        <v>1563</v>
      </c>
      <c r="F10" s="70"/>
      <c r="G10" s="135">
        <v>1561</v>
      </c>
      <c r="H10" s="70"/>
      <c r="I10" s="135">
        <v>1567</v>
      </c>
      <c r="J10" s="70"/>
      <c r="K10" s="135">
        <v>1570</v>
      </c>
      <c r="L10" s="70"/>
    </row>
    <row r="11" spans="1:12" ht="11.25" customHeight="1">
      <c r="A11" s="139" t="s">
        <v>41</v>
      </c>
      <c r="B11" s="70"/>
      <c r="C11" s="135">
        <v>47000</v>
      </c>
      <c r="D11" s="70"/>
      <c r="E11" s="135">
        <v>51300</v>
      </c>
      <c r="F11" s="70"/>
      <c r="G11" s="135">
        <v>58978</v>
      </c>
      <c r="H11" s="70"/>
      <c r="I11" s="135">
        <v>60907</v>
      </c>
      <c r="J11" s="70"/>
      <c r="K11" s="135">
        <v>69017</v>
      </c>
      <c r="L11" s="70"/>
    </row>
    <row r="12" spans="1:12" ht="11.25" customHeight="1">
      <c r="A12" s="139" t="s">
        <v>175</v>
      </c>
      <c r="B12" s="70"/>
      <c r="C12" s="135">
        <v>315</v>
      </c>
      <c r="D12" s="70"/>
      <c r="E12" s="135">
        <v>300</v>
      </c>
      <c r="F12" s="70"/>
      <c r="G12" s="135">
        <v>300</v>
      </c>
      <c r="H12" s="70"/>
      <c r="I12" s="135">
        <v>300</v>
      </c>
      <c r="J12" s="70"/>
      <c r="K12" s="135">
        <v>300</v>
      </c>
      <c r="L12" s="70"/>
    </row>
    <row r="13" spans="1:12" ht="11.25" customHeight="1">
      <c r="A13" s="139" t="s">
        <v>44</v>
      </c>
      <c r="B13" s="70"/>
      <c r="C13" s="135">
        <v>2244</v>
      </c>
      <c r="D13" s="70"/>
      <c r="E13" s="135">
        <v>1910</v>
      </c>
      <c r="F13" s="70" t="s">
        <v>143</v>
      </c>
      <c r="G13" s="135">
        <v>1910</v>
      </c>
      <c r="H13" s="70" t="s">
        <v>143</v>
      </c>
      <c r="I13" s="135">
        <v>1900</v>
      </c>
      <c r="J13" s="70" t="s">
        <v>143</v>
      </c>
      <c r="K13" s="135">
        <v>1900</v>
      </c>
      <c r="L13" s="70" t="s">
        <v>143</v>
      </c>
    </row>
    <row r="14" spans="1:12" ht="11.25" customHeight="1">
      <c r="A14" s="139" t="s">
        <v>46</v>
      </c>
      <c r="B14" s="70"/>
      <c r="C14" s="135">
        <v>812</v>
      </c>
      <c r="D14" s="70"/>
      <c r="E14" s="135">
        <v>814</v>
      </c>
      <c r="F14" s="70"/>
      <c r="G14" s="135">
        <v>807</v>
      </c>
      <c r="H14" s="70"/>
      <c r="I14" s="135">
        <v>821</v>
      </c>
      <c r="J14" s="70"/>
      <c r="K14" s="135">
        <v>810</v>
      </c>
      <c r="L14" s="70" t="s">
        <v>143</v>
      </c>
    </row>
    <row r="15" spans="1:12" ht="11.25" customHeight="1">
      <c r="A15" s="139" t="s">
        <v>149</v>
      </c>
      <c r="B15" s="70"/>
      <c r="C15" s="135">
        <v>81</v>
      </c>
      <c r="D15" s="70"/>
      <c r="E15" s="135">
        <v>61</v>
      </c>
      <c r="F15" s="70"/>
      <c r="G15" s="146" t="s">
        <v>21</v>
      </c>
      <c r="H15" s="70"/>
      <c r="I15" s="146" t="s">
        <v>21</v>
      </c>
      <c r="J15" s="70"/>
      <c r="K15" s="146" t="s">
        <v>21</v>
      </c>
      <c r="L15" s="70"/>
    </row>
    <row r="16" spans="1:12" ht="11.25" customHeight="1">
      <c r="A16" s="139" t="s">
        <v>150</v>
      </c>
      <c r="B16" s="70"/>
      <c r="C16" s="135">
        <v>4040</v>
      </c>
      <c r="D16" s="70"/>
      <c r="E16" s="135">
        <v>5060</v>
      </c>
      <c r="F16" s="70"/>
      <c r="G16" s="135">
        <v>5512</v>
      </c>
      <c r="H16" s="70"/>
      <c r="I16" s="135">
        <v>6028</v>
      </c>
      <c r="J16" s="70"/>
      <c r="K16" s="135">
        <v>6060</v>
      </c>
      <c r="L16" s="70" t="s">
        <v>143</v>
      </c>
    </row>
    <row r="17" spans="1:12" ht="11.25" customHeight="1">
      <c r="A17" s="139" t="s">
        <v>151</v>
      </c>
      <c r="B17" s="70"/>
      <c r="C17" s="146" t="s">
        <v>21</v>
      </c>
      <c r="D17" s="70"/>
      <c r="E17" s="146" t="s">
        <v>21</v>
      </c>
      <c r="F17" s="70"/>
      <c r="G17" s="135">
        <v>70</v>
      </c>
      <c r="H17" s="70"/>
      <c r="I17" s="135">
        <v>600</v>
      </c>
      <c r="J17" s="70" t="s">
        <v>143</v>
      </c>
      <c r="K17" s="135">
        <v>1300</v>
      </c>
      <c r="L17" s="70" t="s">
        <v>143</v>
      </c>
    </row>
    <row r="18" spans="1:12" ht="11.25" customHeight="1">
      <c r="A18" s="139" t="s">
        <v>170</v>
      </c>
      <c r="B18" s="70"/>
      <c r="C18" s="135">
        <v>249</v>
      </c>
      <c r="D18" s="70"/>
      <c r="E18" s="135">
        <v>251</v>
      </c>
      <c r="F18" s="70"/>
      <c r="G18" s="135">
        <v>241</v>
      </c>
      <c r="H18" s="70"/>
      <c r="I18" s="135">
        <v>250</v>
      </c>
      <c r="J18" s="70" t="s">
        <v>143</v>
      </c>
      <c r="K18" s="135">
        <v>250</v>
      </c>
      <c r="L18" s="70" t="s">
        <v>143</v>
      </c>
    </row>
    <row r="19" spans="1:12" ht="11.25" customHeight="1">
      <c r="A19" s="139" t="s">
        <v>171</v>
      </c>
      <c r="B19" s="70"/>
      <c r="C19" s="135">
        <v>1935</v>
      </c>
      <c r="D19" s="70"/>
      <c r="E19" s="135">
        <v>1951</v>
      </c>
      <c r="F19" s="70"/>
      <c r="G19" s="135">
        <v>1983</v>
      </c>
      <c r="H19" s="70"/>
      <c r="I19" s="135">
        <v>1967</v>
      </c>
      <c r="J19" s="70"/>
      <c r="K19" s="135">
        <v>1937</v>
      </c>
      <c r="L19" s="70"/>
    </row>
    <row r="20" spans="1:12" ht="11.25" customHeight="1">
      <c r="A20" s="139" t="s">
        <v>154</v>
      </c>
      <c r="B20" s="70"/>
      <c r="C20" s="135">
        <v>1855</v>
      </c>
      <c r="D20" s="70"/>
      <c r="E20" s="135">
        <v>1851</v>
      </c>
      <c r="F20" s="70"/>
      <c r="G20" s="135">
        <v>1865</v>
      </c>
      <c r="H20" s="70"/>
      <c r="I20" s="135">
        <v>1865</v>
      </c>
      <c r="J20" s="70"/>
      <c r="K20" s="135">
        <v>1782</v>
      </c>
      <c r="L20" s="70"/>
    </row>
    <row r="21" spans="1:12" ht="11.25" customHeight="1">
      <c r="A21" s="139" t="s">
        <v>176</v>
      </c>
      <c r="B21" s="70"/>
      <c r="C21" s="135">
        <v>250</v>
      </c>
      <c r="D21" s="70"/>
      <c r="E21" s="135">
        <v>100</v>
      </c>
      <c r="F21" s="70"/>
      <c r="G21" s="135">
        <v>15</v>
      </c>
      <c r="H21" s="70"/>
      <c r="I21" s="135">
        <v>18</v>
      </c>
      <c r="J21" s="70" t="s">
        <v>47</v>
      </c>
      <c r="K21" s="135">
        <v>20</v>
      </c>
      <c r="L21" s="70"/>
    </row>
    <row r="22" spans="1:12" ht="11.25" customHeight="1">
      <c r="A22" s="139" t="s">
        <v>155</v>
      </c>
      <c r="B22" s="70"/>
      <c r="C22" s="135">
        <v>1590</v>
      </c>
      <c r="D22" s="70"/>
      <c r="E22" s="135">
        <v>1419</v>
      </c>
      <c r="F22" s="70"/>
      <c r="G22" s="135">
        <v>1448</v>
      </c>
      <c r="H22" s="70"/>
      <c r="I22" s="135">
        <v>1510</v>
      </c>
      <c r="J22" s="70" t="s">
        <v>47</v>
      </c>
      <c r="K22" s="135">
        <v>1500</v>
      </c>
      <c r="L22" s="70" t="s">
        <v>143</v>
      </c>
    </row>
    <row r="23" spans="1:12" ht="11.25" customHeight="1">
      <c r="A23" s="139" t="s">
        <v>172</v>
      </c>
      <c r="B23" s="70"/>
      <c r="C23" s="135">
        <v>391</v>
      </c>
      <c r="D23" s="70"/>
      <c r="E23" s="135">
        <v>363</v>
      </c>
      <c r="F23" s="70"/>
      <c r="G23" s="135">
        <v>405</v>
      </c>
      <c r="H23" s="70"/>
      <c r="I23" s="135">
        <v>467</v>
      </c>
      <c r="J23" s="70"/>
      <c r="K23" s="135">
        <v>473</v>
      </c>
      <c r="L23" s="70"/>
    </row>
    <row r="24" spans="1:12" ht="11.25" customHeight="1">
      <c r="A24" s="139" t="s">
        <v>114</v>
      </c>
      <c r="B24" s="70"/>
      <c r="C24" s="135">
        <v>2659</v>
      </c>
      <c r="D24" s="70"/>
      <c r="E24" s="135">
        <v>2572</v>
      </c>
      <c r="F24" s="70"/>
      <c r="G24" s="135">
        <v>2593</v>
      </c>
      <c r="H24" s="70"/>
      <c r="I24" s="135">
        <v>2682</v>
      </c>
      <c r="J24" s="70" t="s">
        <v>47</v>
      </c>
      <c r="K24" s="135">
        <v>2822</v>
      </c>
      <c r="L24" s="70"/>
    </row>
    <row r="25" spans="1:12" ht="11.25" customHeight="1">
      <c r="A25" s="139" t="s">
        <v>160</v>
      </c>
      <c r="B25" s="70"/>
      <c r="C25" s="146" t="s">
        <v>21</v>
      </c>
      <c r="D25" s="70"/>
      <c r="E25" s="135">
        <v>23</v>
      </c>
      <c r="F25" s="70"/>
      <c r="G25" s="135">
        <v>846</v>
      </c>
      <c r="H25" s="70"/>
      <c r="I25" s="135">
        <v>1429</v>
      </c>
      <c r="J25" s="70"/>
      <c r="K25" s="135">
        <v>1478</v>
      </c>
      <c r="L25" s="70"/>
    </row>
    <row r="26" spans="1:12" ht="11.25" customHeight="1">
      <c r="A26" s="139" t="s">
        <v>173</v>
      </c>
      <c r="B26" s="70"/>
      <c r="C26" s="135">
        <v>1570</v>
      </c>
      <c r="D26" s="70" t="s">
        <v>153</v>
      </c>
      <c r="E26" s="135">
        <v>1520</v>
      </c>
      <c r="F26" s="70" t="s">
        <v>153</v>
      </c>
      <c r="G26" s="135">
        <v>1630</v>
      </c>
      <c r="H26" s="70" t="s">
        <v>153</v>
      </c>
      <c r="I26" s="135">
        <v>1579</v>
      </c>
      <c r="J26" s="70"/>
      <c r="K26" s="135">
        <v>1588</v>
      </c>
      <c r="L26" s="70"/>
    </row>
    <row r="27" spans="1:12" ht="11.25" customHeight="1">
      <c r="A27" s="139" t="s">
        <v>45</v>
      </c>
      <c r="B27" s="70"/>
      <c r="C27" s="135">
        <v>1149</v>
      </c>
      <c r="D27" s="70"/>
      <c r="E27" s="135">
        <v>1149</v>
      </c>
      <c r="F27" s="70"/>
      <c r="G27" s="135">
        <v>748</v>
      </c>
      <c r="H27" s="70"/>
      <c r="I27" s="146" t="s">
        <v>21</v>
      </c>
      <c r="J27" s="70"/>
      <c r="K27" s="146" t="s">
        <v>21</v>
      </c>
      <c r="L27" s="70"/>
    </row>
    <row r="28" spans="1:12" ht="11.25" customHeight="1">
      <c r="A28" s="139" t="s">
        <v>177</v>
      </c>
      <c r="B28" s="70"/>
      <c r="C28" s="135">
        <v>206</v>
      </c>
      <c r="D28" s="70" t="s">
        <v>47</v>
      </c>
      <c r="E28" s="135">
        <v>195</v>
      </c>
      <c r="F28" s="70" t="s">
        <v>47</v>
      </c>
      <c r="G28" s="135">
        <v>294</v>
      </c>
      <c r="H28" s="70" t="s">
        <v>47</v>
      </c>
      <c r="I28" s="135">
        <v>305</v>
      </c>
      <c r="J28" s="70" t="s">
        <v>47</v>
      </c>
      <c r="K28" s="135">
        <v>300</v>
      </c>
      <c r="L28" s="70"/>
    </row>
    <row r="29" spans="1:12" ht="11.25" customHeight="1">
      <c r="A29" s="139" t="s">
        <v>174</v>
      </c>
      <c r="B29" s="70"/>
      <c r="C29" s="135">
        <v>1494</v>
      </c>
      <c r="D29" s="70"/>
      <c r="E29" s="135">
        <v>1457</v>
      </c>
      <c r="F29" s="70"/>
      <c r="G29" s="135">
        <v>1481</v>
      </c>
      <c r="H29" s="70"/>
      <c r="I29" s="135">
        <v>1510</v>
      </c>
      <c r="J29" s="70"/>
      <c r="K29" s="135">
        <v>1676</v>
      </c>
      <c r="L29" s="70"/>
    </row>
    <row r="30" spans="1:12" ht="11.25" customHeight="1">
      <c r="A30" s="139" t="s">
        <v>164</v>
      </c>
      <c r="B30" s="70"/>
      <c r="C30" s="135">
        <v>4320</v>
      </c>
      <c r="D30" s="70"/>
      <c r="E30" s="135">
        <v>4460</v>
      </c>
      <c r="F30" s="70"/>
      <c r="G30" s="135">
        <v>4550</v>
      </c>
      <c r="H30" s="70"/>
      <c r="I30" s="135">
        <v>2360</v>
      </c>
      <c r="J30" s="70"/>
      <c r="K30" s="135">
        <v>1430</v>
      </c>
      <c r="L30" s="70"/>
    </row>
    <row r="31" spans="1:12" ht="11.25" customHeight="1">
      <c r="A31" s="139" t="s">
        <v>166</v>
      </c>
      <c r="B31" s="70"/>
      <c r="C31" s="135">
        <v>580</v>
      </c>
      <c r="D31" s="70"/>
      <c r="E31" s="135">
        <v>660</v>
      </c>
      <c r="F31" s="70"/>
      <c r="G31" s="135">
        <v>465</v>
      </c>
      <c r="H31" s="70"/>
      <c r="I31" s="135">
        <v>500</v>
      </c>
      <c r="J31" s="70" t="s">
        <v>143</v>
      </c>
      <c r="K31" s="135">
        <v>330</v>
      </c>
      <c r="L31" s="70"/>
    </row>
    <row r="32" spans="1:12" ht="11.25" customHeight="1">
      <c r="A32" s="139" t="s">
        <v>167</v>
      </c>
      <c r="B32" s="200"/>
      <c r="C32" s="135">
        <v>214</v>
      </c>
      <c r="D32" s="70" t="s">
        <v>143</v>
      </c>
      <c r="E32" s="135">
        <v>485</v>
      </c>
      <c r="F32" s="70" t="s">
        <v>143</v>
      </c>
      <c r="G32" s="135">
        <v>660</v>
      </c>
      <c r="H32" s="70" t="s">
        <v>47</v>
      </c>
      <c r="I32" s="135">
        <v>602</v>
      </c>
      <c r="J32" s="70" t="s">
        <v>47</v>
      </c>
      <c r="K32" s="135">
        <v>900</v>
      </c>
      <c r="L32" s="70" t="s">
        <v>143</v>
      </c>
    </row>
    <row r="33" spans="1:12" ht="11.25" customHeight="1">
      <c r="A33" s="140" t="s">
        <v>10</v>
      </c>
      <c r="B33" s="148"/>
      <c r="C33" s="136">
        <v>106000</v>
      </c>
      <c r="D33" s="150"/>
      <c r="E33" s="136">
        <v>111000</v>
      </c>
      <c r="F33" s="150"/>
      <c r="G33" s="136">
        <v>119000</v>
      </c>
      <c r="H33" s="150"/>
      <c r="I33" s="136">
        <v>121000</v>
      </c>
      <c r="J33" s="150"/>
      <c r="K33" s="136">
        <v>129000</v>
      </c>
      <c r="L33" s="145"/>
    </row>
    <row r="34" spans="1:12" ht="11.25" customHeight="1">
      <c r="A34" s="258" t="s">
        <v>178</v>
      </c>
      <c r="B34" s="252"/>
      <c r="C34" s="252"/>
      <c r="D34" s="252"/>
      <c r="E34" s="252"/>
      <c r="F34" s="252"/>
      <c r="G34" s="252"/>
      <c r="H34" s="252"/>
      <c r="I34" s="252"/>
      <c r="J34" s="252"/>
      <c r="K34" s="252"/>
      <c r="L34" s="252"/>
    </row>
    <row r="35" spans="1:12" s="149" customFormat="1" ht="22.5" customHeight="1">
      <c r="A35" s="223" t="s">
        <v>180</v>
      </c>
      <c r="B35" s="259"/>
      <c r="C35" s="259"/>
      <c r="D35" s="259"/>
      <c r="E35" s="259"/>
      <c r="F35" s="259"/>
      <c r="G35" s="259"/>
      <c r="H35" s="259"/>
      <c r="I35" s="259"/>
      <c r="J35" s="259"/>
      <c r="K35" s="259"/>
      <c r="L35" s="259"/>
    </row>
    <row r="36" spans="1:12" ht="22.5" customHeight="1">
      <c r="A36" s="256" t="s">
        <v>179</v>
      </c>
      <c r="B36" s="257"/>
      <c r="C36" s="257"/>
      <c r="D36" s="257"/>
      <c r="E36" s="257"/>
      <c r="F36" s="257"/>
      <c r="G36" s="257"/>
      <c r="H36" s="257"/>
      <c r="I36" s="257"/>
      <c r="J36" s="257"/>
      <c r="K36" s="257"/>
      <c r="L36" s="257"/>
    </row>
    <row r="37" spans="1:12" ht="22.5" customHeight="1">
      <c r="A37" s="257" t="s">
        <v>197</v>
      </c>
      <c r="B37" s="257"/>
      <c r="C37" s="257"/>
      <c r="D37" s="257"/>
      <c r="E37" s="257"/>
      <c r="F37" s="257"/>
      <c r="G37" s="257"/>
      <c r="H37" s="257"/>
      <c r="I37" s="257"/>
      <c r="J37" s="257"/>
      <c r="K37" s="257"/>
      <c r="L37" s="257"/>
    </row>
  </sheetData>
  <mergeCells count="9">
    <mergeCell ref="A36:L36"/>
    <mergeCell ref="A37:L37"/>
    <mergeCell ref="A5:L5"/>
    <mergeCell ref="A1:L1"/>
    <mergeCell ref="A2:L2"/>
    <mergeCell ref="A3:L3"/>
    <mergeCell ref="A4:L4"/>
    <mergeCell ref="A34:L34"/>
    <mergeCell ref="A35:L35"/>
  </mergeCells>
  <pageMargins left="0.7" right="0.7" top="0.75" bottom="0.75" header="0.3" footer="0.3"/>
  <pageSetup orientation="portrait" r:id="rId1"/>
  <ignoredErrors>
    <ignoredError sqref="C6:K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4024-2384-4BF1-B2E3-A13D2C015DE5}">
  <dimension ref="A1:K20"/>
  <sheetViews>
    <sheetView zoomScaleNormal="100" workbookViewId="0">
      <selection activeCell="N10" sqref="N10"/>
    </sheetView>
  </sheetViews>
  <sheetFormatPr defaultColWidth="9.1640625" defaultRowHeight="11.25" customHeight="1"/>
  <cols>
    <col min="1" max="1" width="31.83203125" style="1" bestFit="1" customWidth="1"/>
    <col min="2" max="2" width="1.83203125" style="1" customWidth="1"/>
    <col min="3" max="3" width="7.6640625" style="1" customWidth="1"/>
    <col min="4" max="4" width="1.83203125" style="1" customWidth="1"/>
    <col min="5" max="5" width="7.6640625" style="1" bestFit="1" customWidth="1"/>
    <col min="6" max="6" width="1.83203125" style="1" customWidth="1"/>
    <col min="7" max="7" width="7.6640625" style="1" bestFit="1" customWidth="1"/>
    <col min="8" max="8" width="1.83203125" style="1" customWidth="1"/>
    <col min="9" max="9" width="7.6640625" style="1" bestFit="1" customWidth="1"/>
    <col min="10" max="10" width="1.83203125" style="1" customWidth="1"/>
    <col min="11" max="11" width="7.6640625" style="1" bestFit="1" customWidth="1"/>
    <col min="12" max="16384" width="9.1640625" style="1"/>
  </cols>
  <sheetData>
    <row r="1" spans="1:11" ht="11.25" customHeight="1">
      <c r="A1" s="210" t="s">
        <v>0</v>
      </c>
      <c r="B1" s="210"/>
      <c r="C1" s="210"/>
      <c r="D1" s="210"/>
      <c r="E1" s="210"/>
      <c r="F1" s="210"/>
      <c r="G1" s="210"/>
      <c r="H1" s="210"/>
      <c r="I1" s="210"/>
      <c r="J1" s="210"/>
      <c r="K1" s="210"/>
    </row>
    <row r="2" spans="1:11" ht="11.25" customHeight="1">
      <c r="A2" s="210" t="s">
        <v>54</v>
      </c>
      <c r="B2" s="210"/>
      <c r="C2" s="210"/>
      <c r="D2" s="210"/>
      <c r="E2" s="210"/>
      <c r="F2" s="210"/>
      <c r="G2" s="210"/>
      <c r="H2" s="210"/>
      <c r="I2" s="210"/>
      <c r="J2" s="210"/>
      <c r="K2" s="210"/>
    </row>
    <row r="3" spans="1:11" ht="11.25" customHeight="1">
      <c r="A3" s="211"/>
      <c r="B3" s="211"/>
      <c r="C3" s="211"/>
      <c r="D3" s="211"/>
      <c r="E3" s="211"/>
      <c r="F3" s="211"/>
      <c r="G3" s="211"/>
      <c r="H3" s="211"/>
      <c r="I3" s="211"/>
      <c r="J3" s="211"/>
      <c r="K3" s="211"/>
    </row>
    <row r="4" spans="1:11" ht="11.25" customHeight="1">
      <c r="A4" s="210" t="s">
        <v>1</v>
      </c>
      <c r="B4" s="210"/>
      <c r="C4" s="210"/>
      <c r="D4" s="210"/>
      <c r="E4" s="210"/>
      <c r="F4" s="210"/>
      <c r="G4" s="210"/>
      <c r="H4" s="210"/>
      <c r="I4" s="210"/>
      <c r="J4" s="210"/>
      <c r="K4" s="210"/>
    </row>
    <row r="5" spans="1:11" ht="11.25" customHeight="1">
      <c r="A5" s="212"/>
      <c r="B5" s="212"/>
      <c r="C5" s="212"/>
      <c r="D5" s="212"/>
      <c r="E5" s="212"/>
      <c r="F5" s="212"/>
      <c r="G5" s="212"/>
      <c r="H5" s="212"/>
      <c r="I5" s="212"/>
      <c r="J5" s="212"/>
      <c r="K5" s="212"/>
    </row>
    <row r="6" spans="1:11" s="163" customFormat="1" ht="11.25" customHeight="1">
      <c r="A6" s="4"/>
      <c r="B6" s="4"/>
      <c r="C6" s="164" t="s">
        <v>107</v>
      </c>
      <c r="D6" s="10"/>
      <c r="E6" s="164" t="s">
        <v>108</v>
      </c>
      <c r="F6" s="10"/>
      <c r="G6" s="164" t="s">
        <v>117</v>
      </c>
      <c r="H6" s="10"/>
      <c r="I6" s="164" t="s">
        <v>121</v>
      </c>
      <c r="J6" s="10"/>
      <c r="K6" s="164" t="s">
        <v>136</v>
      </c>
    </row>
    <row r="7" spans="1:11" ht="11.25" customHeight="1">
      <c r="A7" s="5" t="s">
        <v>2</v>
      </c>
      <c r="B7" s="12"/>
      <c r="C7" s="165"/>
      <c r="D7" s="8"/>
      <c r="E7" s="165"/>
      <c r="F7" s="8"/>
      <c r="G7" s="165"/>
      <c r="H7" s="8"/>
      <c r="I7" s="165"/>
      <c r="J7" s="8"/>
      <c r="K7" s="165"/>
    </row>
    <row r="8" spans="1:11" ht="11.25" customHeight="1">
      <c r="A8" s="48" t="s">
        <v>185</v>
      </c>
      <c r="B8" s="17"/>
      <c r="C8" s="201" t="s">
        <v>165</v>
      </c>
      <c r="D8" s="202"/>
      <c r="E8" s="201" t="s">
        <v>165</v>
      </c>
      <c r="F8" s="202"/>
      <c r="G8" s="201" t="s">
        <v>165</v>
      </c>
      <c r="H8" s="202"/>
      <c r="I8" s="201" t="s">
        <v>165</v>
      </c>
      <c r="J8" s="202"/>
      <c r="K8" s="201" t="s">
        <v>165</v>
      </c>
    </row>
    <row r="9" spans="1:11" ht="11.25" customHeight="1">
      <c r="A9" s="3" t="s">
        <v>3</v>
      </c>
      <c r="B9" s="12"/>
      <c r="C9" s="13"/>
      <c r="D9" s="8"/>
      <c r="E9" s="13"/>
      <c r="F9" s="8"/>
      <c r="G9" s="13"/>
      <c r="H9" s="8"/>
      <c r="I9" s="13"/>
      <c r="J9" s="8"/>
      <c r="K9" s="13"/>
    </row>
    <row r="10" spans="1:11" ht="11.25" customHeight="1">
      <c r="A10" s="14" t="s">
        <v>4</v>
      </c>
      <c r="B10" s="17"/>
      <c r="C10" s="13">
        <v>4</v>
      </c>
      <c r="D10" s="199"/>
      <c r="E10" s="13">
        <v>3</v>
      </c>
      <c r="F10" s="199"/>
      <c r="G10" s="13">
        <v>4</v>
      </c>
      <c r="H10" s="199"/>
      <c r="I10" s="13">
        <v>5</v>
      </c>
      <c r="J10" s="199"/>
      <c r="K10" s="13">
        <v>5</v>
      </c>
    </row>
    <row r="11" spans="1:11" ht="11.25" customHeight="1">
      <c r="A11" s="14" t="s">
        <v>5</v>
      </c>
      <c r="B11" s="17"/>
      <c r="C11" s="203">
        <v>10</v>
      </c>
      <c r="D11" s="204"/>
      <c r="E11" s="203">
        <v>7</v>
      </c>
      <c r="F11" s="204"/>
      <c r="G11" s="203">
        <v>10</v>
      </c>
      <c r="H11" s="204"/>
      <c r="I11" s="203">
        <v>20</v>
      </c>
      <c r="J11" s="204"/>
      <c r="K11" s="203">
        <v>14</v>
      </c>
    </row>
    <row r="12" spans="1:11" ht="11.25" customHeight="1">
      <c r="A12" s="151" t="s">
        <v>10</v>
      </c>
      <c r="B12" s="17"/>
      <c r="C12" s="152">
        <f>SUM(C10:C11)</f>
        <v>14</v>
      </c>
      <c r="D12" s="153"/>
      <c r="E12" s="152">
        <f>SUM(E10:E11)</f>
        <v>10</v>
      </c>
      <c r="F12" s="153"/>
      <c r="G12" s="152">
        <f>SUM(G10:G11)</f>
        <v>14</v>
      </c>
      <c r="H12" s="153"/>
      <c r="I12" s="152">
        <f>SUM(I10:I11)</f>
        <v>25</v>
      </c>
      <c r="J12" s="153"/>
      <c r="K12" s="152">
        <f>SUM(K10:K11)</f>
        <v>19</v>
      </c>
    </row>
    <row r="13" spans="1:11" ht="11.25" customHeight="1">
      <c r="A13" s="3" t="s">
        <v>6</v>
      </c>
      <c r="B13" s="17"/>
      <c r="C13" s="13"/>
      <c r="D13" s="70"/>
      <c r="E13" s="13"/>
      <c r="F13" s="70"/>
      <c r="G13" s="13"/>
      <c r="H13" s="70"/>
      <c r="I13" s="13"/>
      <c r="J13" s="70"/>
      <c r="K13" s="13"/>
    </row>
    <row r="14" spans="1:11" ht="11.25" customHeight="1">
      <c r="A14" s="14" t="s">
        <v>4</v>
      </c>
      <c r="B14" s="17"/>
      <c r="C14" s="13">
        <v>9830</v>
      </c>
      <c r="D14" s="199"/>
      <c r="E14" s="13">
        <v>10800</v>
      </c>
      <c r="F14" s="199"/>
      <c r="G14" s="13">
        <v>10400</v>
      </c>
      <c r="H14" s="199" t="s">
        <v>47</v>
      </c>
      <c r="I14" s="13">
        <v>4930</v>
      </c>
      <c r="J14" s="199" t="s">
        <v>47</v>
      </c>
      <c r="K14" s="13">
        <v>3430</v>
      </c>
    </row>
    <row r="15" spans="1:11" ht="11.25" customHeight="1">
      <c r="A15" s="14" t="s">
        <v>5</v>
      </c>
      <c r="B15" s="17"/>
      <c r="C15" s="203">
        <v>582</v>
      </c>
      <c r="D15" s="204"/>
      <c r="E15" s="203">
        <v>601</v>
      </c>
      <c r="F15" s="204"/>
      <c r="G15" s="203">
        <v>526</v>
      </c>
      <c r="H15" s="204"/>
      <c r="I15" s="203">
        <v>574</v>
      </c>
      <c r="J15" s="204"/>
      <c r="K15" s="203">
        <v>579</v>
      </c>
    </row>
    <row r="16" spans="1:11" ht="11.25" customHeight="1">
      <c r="A16" s="151" t="s">
        <v>10</v>
      </c>
      <c r="B16" s="17"/>
      <c r="C16" s="13">
        <v>10400</v>
      </c>
      <c r="D16" s="199"/>
      <c r="E16" s="13">
        <v>11400</v>
      </c>
      <c r="F16" s="199"/>
      <c r="G16" s="13">
        <v>10900</v>
      </c>
      <c r="H16" s="199" t="s">
        <v>47</v>
      </c>
      <c r="I16" s="13">
        <v>5500</v>
      </c>
      <c r="J16" s="199" t="s">
        <v>47</v>
      </c>
      <c r="K16" s="13">
        <v>4010</v>
      </c>
    </row>
    <row r="17" spans="1:11" ht="11.25" customHeight="1">
      <c r="A17" s="3" t="s">
        <v>7</v>
      </c>
      <c r="B17" s="17"/>
      <c r="C17" s="25">
        <v>10200</v>
      </c>
      <c r="D17" s="199"/>
      <c r="E17" s="25">
        <v>9840</v>
      </c>
      <c r="F17" s="199"/>
      <c r="G17" s="25">
        <v>9660</v>
      </c>
      <c r="H17" s="199"/>
      <c r="I17" s="25">
        <v>5360</v>
      </c>
      <c r="J17" s="199" t="s">
        <v>47</v>
      </c>
      <c r="K17" s="25">
        <v>3510</v>
      </c>
    </row>
    <row r="18" spans="1:11" ht="11.25" customHeight="1">
      <c r="A18" s="5" t="s">
        <v>8</v>
      </c>
      <c r="B18" s="205"/>
      <c r="C18" s="203">
        <v>296000</v>
      </c>
      <c r="D18" s="204" t="s">
        <v>47</v>
      </c>
      <c r="E18" s="203">
        <v>258000</v>
      </c>
      <c r="F18" s="204"/>
      <c r="G18" s="203">
        <v>298000</v>
      </c>
      <c r="H18" s="204" t="s">
        <v>47</v>
      </c>
      <c r="I18" s="203">
        <v>282000</v>
      </c>
      <c r="J18" s="204" t="s">
        <v>47</v>
      </c>
      <c r="K18" s="203">
        <v>308000</v>
      </c>
    </row>
    <row r="19" spans="1:11" ht="11.25" customHeight="1">
      <c r="A19" s="213" t="s">
        <v>186</v>
      </c>
      <c r="B19" s="214"/>
      <c r="C19" s="214"/>
      <c r="D19" s="214"/>
      <c r="E19" s="214"/>
      <c r="F19" s="214"/>
      <c r="G19" s="214"/>
      <c r="H19" s="214"/>
      <c r="I19" s="214"/>
      <c r="J19" s="214"/>
      <c r="K19" s="214"/>
    </row>
    <row r="20" spans="1:11" ht="22.7" customHeight="1">
      <c r="A20" s="208" t="s">
        <v>199</v>
      </c>
      <c r="B20" s="209"/>
      <c r="C20" s="209"/>
      <c r="D20" s="209"/>
      <c r="E20" s="209"/>
      <c r="F20" s="209"/>
      <c r="G20" s="209"/>
      <c r="H20" s="209"/>
      <c r="I20" s="209"/>
      <c r="J20" s="209"/>
      <c r="K20" s="209"/>
    </row>
  </sheetData>
  <mergeCells count="7">
    <mergeCell ref="A20:K20"/>
    <mergeCell ref="A1:K1"/>
    <mergeCell ref="A2:K2"/>
    <mergeCell ref="A3:K3"/>
    <mergeCell ref="A4:K4"/>
    <mergeCell ref="A5:K5"/>
    <mergeCell ref="A19:K19"/>
  </mergeCells>
  <pageMargins left="0.5" right="0.5" top="0.5" bottom="0.75" header="0.5" footer="0.5"/>
  <pageSetup orientation="portrait" horizontalDpi="300" verticalDpi="300" r:id="rId1"/>
  <headerFooter alignWithMargins="0"/>
  <ignoredErrors>
    <ignoredError sqref="C6:K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9A354-4291-4B79-8ABB-00F76D1B65B5}">
  <dimension ref="A1:K31"/>
  <sheetViews>
    <sheetView zoomScaleNormal="100" workbookViewId="0">
      <selection activeCell="N21" sqref="N21"/>
    </sheetView>
  </sheetViews>
  <sheetFormatPr defaultColWidth="9.1640625" defaultRowHeight="11.25" customHeight="1"/>
  <cols>
    <col min="1" max="1" width="33.83203125" style="1" customWidth="1"/>
    <col min="2" max="2" width="1.83203125" style="1" customWidth="1"/>
    <col min="3" max="3" width="9.1640625" style="1"/>
    <col min="4" max="4" width="1.83203125" style="8" customWidth="1"/>
    <col min="5" max="5" width="9.1640625" style="1"/>
    <col min="6" max="6" width="1.83203125" style="8" customWidth="1"/>
    <col min="7" max="7" width="9.1640625" style="1"/>
    <col min="8" max="8" width="1.83203125" style="8" customWidth="1"/>
    <col min="9" max="9" width="9.33203125" style="1" customWidth="1"/>
    <col min="10" max="10" width="1.83203125" style="8" customWidth="1"/>
    <col min="11" max="11" width="9.33203125" style="1" customWidth="1"/>
    <col min="12" max="16384" width="9.1640625" style="1"/>
  </cols>
  <sheetData>
    <row r="1" spans="1:11" ht="11.25" customHeight="1">
      <c r="A1" s="210" t="s">
        <v>9</v>
      </c>
      <c r="B1" s="216"/>
      <c r="C1" s="216"/>
      <c r="D1" s="216"/>
      <c r="E1" s="216"/>
      <c r="F1" s="216"/>
      <c r="G1" s="216"/>
      <c r="H1" s="216"/>
      <c r="I1" s="216"/>
      <c r="J1" s="216"/>
      <c r="K1" s="216"/>
    </row>
    <row r="2" spans="1:11" ht="11.25" customHeight="1">
      <c r="A2" s="210" t="s">
        <v>60</v>
      </c>
      <c r="B2" s="216"/>
      <c r="C2" s="216"/>
      <c r="D2" s="216"/>
      <c r="E2" s="216"/>
      <c r="F2" s="216"/>
      <c r="G2" s="216"/>
      <c r="H2" s="216"/>
      <c r="I2" s="216"/>
      <c r="J2" s="216"/>
      <c r="K2" s="216"/>
    </row>
    <row r="3" spans="1:11" ht="11.25" customHeight="1">
      <c r="A3" s="211"/>
      <c r="B3" s="211"/>
      <c r="C3" s="211"/>
      <c r="D3" s="211"/>
      <c r="E3" s="211"/>
      <c r="F3" s="211"/>
      <c r="G3" s="211"/>
      <c r="H3" s="211"/>
      <c r="I3" s="211"/>
      <c r="J3" s="211"/>
      <c r="K3" s="211"/>
    </row>
    <row r="4" spans="1:11" ht="11.25" customHeight="1">
      <c r="A4" s="210" t="s">
        <v>1</v>
      </c>
      <c r="B4" s="216"/>
      <c r="C4" s="216"/>
      <c r="D4" s="216"/>
      <c r="E4" s="216"/>
      <c r="F4" s="216"/>
      <c r="G4" s="216"/>
      <c r="H4" s="216"/>
      <c r="I4" s="216"/>
      <c r="J4" s="216"/>
      <c r="K4" s="216"/>
    </row>
    <row r="5" spans="1:11" ht="11.25" customHeight="1">
      <c r="A5" s="212"/>
      <c r="B5" s="212"/>
      <c r="C5" s="212"/>
      <c r="D5" s="212"/>
      <c r="E5" s="212"/>
      <c r="F5" s="212"/>
      <c r="G5" s="212"/>
      <c r="H5" s="212"/>
      <c r="I5" s="212"/>
      <c r="J5" s="212"/>
      <c r="K5" s="212"/>
    </row>
    <row r="6" spans="1:11" s="157" customFormat="1" ht="11.25" customHeight="1">
      <c r="A6" s="4"/>
      <c r="B6" s="4"/>
      <c r="C6" s="9" t="s">
        <v>107</v>
      </c>
      <c r="D6" s="30"/>
      <c r="E6" s="9" t="s">
        <v>108</v>
      </c>
      <c r="F6" s="30"/>
      <c r="G6" s="9" t="s">
        <v>117</v>
      </c>
      <c r="H6" s="30"/>
      <c r="I6" s="9" t="s">
        <v>121</v>
      </c>
      <c r="J6" s="30"/>
      <c r="K6" s="9" t="s">
        <v>136</v>
      </c>
    </row>
    <row r="7" spans="1:11" ht="11.25" customHeight="1">
      <c r="A7" s="5" t="s">
        <v>2</v>
      </c>
      <c r="B7" s="6"/>
      <c r="C7" s="19"/>
      <c r="D7" s="19"/>
      <c r="E7" s="19"/>
      <c r="F7" s="19"/>
      <c r="G7" s="19"/>
      <c r="H7" s="19"/>
      <c r="I7" s="19"/>
      <c r="J7" s="19"/>
      <c r="K7" s="19"/>
    </row>
    <row r="8" spans="1:11" ht="11.25" customHeight="1">
      <c r="A8" s="3" t="s">
        <v>12</v>
      </c>
      <c r="B8" s="6"/>
      <c r="C8" s="15"/>
      <c r="D8" s="19"/>
      <c r="E8" s="15"/>
      <c r="F8" s="19"/>
      <c r="G8" s="15"/>
      <c r="H8" s="19"/>
      <c r="I8" s="15"/>
      <c r="J8" s="19"/>
      <c r="K8" s="15"/>
    </row>
    <row r="9" spans="1:11" ht="11.25" customHeight="1">
      <c r="A9" s="169" t="s">
        <v>61</v>
      </c>
      <c r="B9" s="16"/>
      <c r="C9" s="2">
        <v>4250</v>
      </c>
      <c r="D9" s="40"/>
      <c r="E9" s="2">
        <v>4200</v>
      </c>
      <c r="F9" s="40"/>
      <c r="G9" s="2">
        <v>4130</v>
      </c>
      <c r="H9" s="40"/>
      <c r="I9" s="2">
        <v>2000</v>
      </c>
      <c r="J9" s="40"/>
      <c r="K9" s="2">
        <v>1200</v>
      </c>
    </row>
    <row r="10" spans="1:11" ht="11.25" customHeight="1">
      <c r="A10" s="169" t="s">
        <v>66</v>
      </c>
      <c r="B10" s="16"/>
      <c r="C10" s="155">
        <v>582</v>
      </c>
      <c r="D10" s="170"/>
      <c r="E10" s="155">
        <v>635</v>
      </c>
      <c r="F10" s="170"/>
      <c r="G10" s="155">
        <v>615</v>
      </c>
      <c r="H10" s="170"/>
      <c r="I10" s="155">
        <v>568</v>
      </c>
      <c r="J10" s="170"/>
      <c r="K10" s="155">
        <v>770</v>
      </c>
    </row>
    <row r="11" spans="1:11" ht="11.25" customHeight="1">
      <c r="A11" s="171" t="s">
        <v>62</v>
      </c>
      <c r="B11" s="6"/>
      <c r="C11" s="15"/>
      <c r="D11" s="69"/>
      <c r="E11" s="15"/>
      <c r="F11" s="69"/>
      <c r="G11" s="15"/>
      <c r="H11" s="69"/>
      <c r="I11" s="15"/>
      <c r="J11" s="69"/>
      <c r="K11" s="15"/>
    </row>
    <row r="12" spans="1:11" ht="11.25" customHeight="1">
      <c r="A12" s="172" t="s">
        <v>67</v>
      </c>
      <c r="B12" s="16"/>
      <c r="C12" s="13">
        <v>4830</v>
      </c>
      <c r="D12" s="40"/>
      <c r="E12" s="13">
        <v>4830</v>
      </c>
      <c r="F12" s="40"/>
      <c r="G12" s="13">
        <v>4750</v>
      </c>
      <c r="H12" s="40"/>
      <c r="I12" s="13">
        <v>2570</v>
      </c>
      <c r="J12" s="40"/>
      <c r="K12" s="13">
        <v>1970</v>
      </c>
    </row>
    <row r="13" spans="1:11" ht="11.25" customHeight="1">
      <c r="A13" s="172" t="s">
        <v>63</v>
      </c>
      <c r="B13" s="16"/>
      <c r="C13" s="71">
        <v>4320</v>
      </c>
      <c r="D13" s="72"/>
      <c r="E13" s="71">
        <v>4460</v>
      </c>
      <c r="F13" s="72"/>
      <c r="G13" s="71">
        <v>4550</v>
      </c>
      <c r="H13" s="72"/>
      <c r="I13" s="71">
        <v>2360</v>
      </c>
      <c r="J13" s="72"/>
      <c r="K13" s="71">
        <v>1430</v>
      </c>
    </row>
    <row r="14" spans="1:11" ht="11.25" customHeight="1">
      <c r="A14" s="173" t="s">
        <v>13</v>
      </c>
      <c r="B14" s="6"/>
      <c r="C14" s="15"/>
      <c r="D14" s="69"/>
      <c r="E14" s="15"/>
      <c r="F14" s="69"/>
      <c r="G14" s="15"/>
      <c r="H14" s="69"/>
      <c r="I14" s="15"/>
      <c r="J14" s="69"/>
      <c r="K14" s="15"/>
    </row>
    <row r="15" spans="1:11" ht="11.25" customHeight="1">
      <c r="A15" s="169" t="s">
        <v>61</v>
      </c>
      <c r="B15" s="16"/>
      <c r="C15" s="13">
        <v>4260</v>
      </c>
      <c r="D15" s="40"/>
      <c r="E15" s="13">
        <v>4150</v>
      </c>
      <c r="F15" s="40"/>
      <c r="G15" s="13">
        <v>4070</v>
      </c>
      <c r="H15" s="40"/>
      <c r="I15" s="13">
        <v>2050</v>
      </c>
      <c r="J15" s="40"/>
      <c r="K15" s="13">
        <v>1220</v>
      </c>
    </row>
    <row r="16" spans="1:11" ht="11.25" customHeight="1">
      <c r="A16" s="169" t="s">
        <v>66</v>
      </c>
      <c r="B16" s="16"/>
      <c r="C16" s="155">
        <v>580</v>
      </c>
      <c r="D16" s="170"/>
      <c r="E16" s="155">
        <v>637</v>
      </c>
      <c r="F16" s="170"/>
      <c r="G16" s="155">
        <v>614</v>
      </c>
      <c r="H16" s="170"/>
      <c r="I16" s="155">
        <v>564</v>
      </c>
      <c r="J16" s="170"/>
      <c r="K16" s="155">
        <v>781</v>
      </c>
    </row>
    <row r="17" spans="1:11" ht="11.25" customHeight="1">
      <c r="A17" s="171" t="s">
        <v>62</v>
      </c>
      <c r="B17" s="6"/>
      <c r="C17" s="15"/>
      <c r="D17" s="69"/>
      <c r="E17" s="15"/>
      <c r="F17" s="69"/>
      <c r="G17" s="15"/>
      <c r="H17" s="69"/>
      <c r="I17" s="15"/>
      <c r="J17" s="69"/>
      <c r="K17" s="15"/>
    </row>
    <row r="18" spans="1:11" ht="11.25" customHeight="1">
      <c r="A18" s="174" t="s">
        <v>67</v>
      </c>
      <c r="B18" s="16"/>
      <c r="C18" s="13">
        <v>4840</v>
      </c>
      <c r="D18" s="40"/>
      <c r="E18" s="13">
        <v>4790</v>
      </c>
      <c r="F18" s="40"/>
      <c r="G18" s="13">
        <v>4690</v>
      </c>
      <c r="H18" s="40"/>
      <c r="I18" s="13">
        <v>2610</v>
      </c>
      <c r="J18" s="40"/>
      <c r="K18" s="13">
        <v>2000</v>
      </c>
    </row>
    <row r="19" spans="1:11" ht="11.25" customHeight="1">
      <c r="A19" s="174" t="s">
        <v>63</v>
      </c>
      <c r="B19" s="16"/>
      <c r="C19" s="13">
        <v>4330</v>
      </c>
      <c r="D19" s="40"/>
      <c r="E19" s="13">
        <v>4410</v>
      </c>
      <c r="F19" s="40"/>
      <c r="G19" s="13">
        <v>4490</v>
      </c>
      <c r="H19" s="40"/>
      <c r="I19" s="13">
        <v>2410</v>
      </c>
      <c r="J19" s="40"/>
      <c r="K19" s="13">
        <v>1450</v>
      </c>
    </row>
    <row r="20" spans="1:11" ht="11.25" customHeight="1">
      <c r="A20" s="173" t="s">
        <v>96</v>
      </c>
      <c r="B20" s="16"/>
      <c r="C20" s="13">
        <v>280</v>
      </c>
      <c r="D20" s="40"/>
      <c r="E20" s="13">
        <v>276</v>
      </c>
      <c r="F20" s="40"/>
      <c r="G20" s="13">
        <v>274</v>
      </c>
      <c r="H20" s="40"/>
      <c r="I20" s="13">
        <v>320</v>
      </c>
      <c r="J20" s="40" t="s">
        <v>47</v>
      </c>
      <c r="K20" s="13">
        <v>264</v>
      </c>
    </row>
    <row r="21" spans="1:11" ht="11.25" customHeight="1">
      <c r="A21" s="173" t="s">
        <v>89</v>
      </c>
      <c r="B21" s="16"/>
      <c r="C21" s="13">
        <v>2050</v>
      </c>
      <c r="D21" s="156" t="s">
        <v>47</v>
      </c>
      <c r="E21" s="13">
        <v>1630</v>
      </c>
      <c r="F21" s="156" t="s">
        <v>47</v>
      </c>
      <c r="G21" s="13">
        <v>1570</v>
      </c>
      <c r="H21" s="156" t="s">
        <v>47</v>
      </c>
      <c r="I21" s="13">
        <v>1140</v>
      </c>
      <c r="J21" s="156" t="s">
        <v>47</v>
      </c>
      <c r="K21" s="13">
        <v>1330</v>
      </c>
    </row>
    <row r="22" spans="1:11" ht="11.25" customHeight="1">
      <c r="A22" s="173" t="s">
        <v>90</v>
      </c>
      <c r="B22" s="16"/>
      <c r="C22" s="13">
        <v>2250</v>
      </c>
      <c r="D22" s="40"/>
      <c r="E22" s="13">
        <v>2170</v>
      </c>
      <c r="F22" s="40" t="s">
        <v>47</v>
      </c>
      <c r="G22" s="13">
        <v>2210</v>
      </c>
      <c r="H22" s="40" t="s">
        <v>47</v>
      </c>
      <c r="I22" s="13">
        <v>1330</v>
      </c>
      <c r="J22" s="40" t="s">
        <v>47</v>
      </c>
      <c r="K22" s="13">
        <v>516</v>
      </c>
    </row>
    <row r="23" spans="1:11" ht="11.25" customHeight="1">
      <c r="A23" s="173" t="s">
        <v>97</v>
      </c>
      <c r="B23" s="16"/>
      <c r="C23" s="13">
        <v>4120</v>
      </c>
      <c r="D23" s="40"/>
      <c r="E23" s="13">
        <v>3930</v>
      </c>
      <c r="F23" s="40" t="s">
        <v>47</v>
      </c>
      <c r="G23" s="13">
        <v>3920</v>
      </c>
      <c r="H23" s="40" t="s">
        <v>47</v>
      </c>
      <c r="I23" s="13">
        <v>2130</v>
      </c>
      <c r="J23" s="40" t="s">
        <v>47</v>
      </c>
      <c r="K23" s="13">
        <v>2300</v>
      </c>
    </row>
    <row r="24" spans="1:11" ht="11.25" customHeight="1">
      <c r="A24" s="175" t="s">
        <v>91</v>
      </c>
      <c r="B24" s="176"/>
      <c r="C24" s="206">
        <v>106000</v>
      </c>
      <c r="D24" s="148"/>
      <c r="E24" s="206">
        <v>111000</v>
      </c>
      <c r="F24" s="148"/>
      <c r="G24" s="206">
        <v>119000</v>
      </c>
      <c r="H24" s="148"/>
      <c r="I24" s="206">
        <v>121000</v>
      </c>
      <c r="J24" s="148"/>
      <c r="K24" s="206">
        <v>129000</v>
      </c>
    </row>
    <row r="25" spans="1:11" ht="11.25" customHeight="1">
      <c r="A25" s="217" t="s">
        <v>100</v>
      </c>
      <c r="B25" s="218"/>
      <c r="C25" s="218"/>
      <c r="D25" s="218"/>
      <c r="E25" s="218"/>
      <c r="F25" s="218"/>
      <c r="G25" s="218"/>
      <c r="H25" s="218"/>
      <c r="I25" s="218"/>
      <c r="J25" s="218"/>
      <c r="K25" s="218"/>
    </row>
    <row r="26" spans="1:11" ht="11.25" customHeight="1">
      <c r="A26" s="219" t="s">
        <v>199</v>
      </c>
      <c r="B26" s="209"/>
      <c r="C26" s="209"/>
      <c r="D26" s="209"/>
      <c r="E26" s="209"/>
      <c r="F26" s="209"/>
      <c r="G26" s="209"/>
      <c r="H26" s="209"/>
      <c r="I26" s="209"/>
      <c r="J26" s="209"/>
      <c r="K26" s="209"/>
    </row>
    <row r="27" spans="1:11" ht="11.25" customHeight="1">
      <c r="A27" s="220" t="s">
        <v>64</v>
      </c>
      <c r="B27" s="221"/>
      <c r="C27" s="221"/>
      <c r="D27" s="221"/>
      <c r="E27" s="221"/>
      <c r="F27" s="221"/>
      <c r="G27" s="221"/>
      <c r="H27" s="221"/>
      <c r="I27" s="221"/>
      <c r="J27" s="221"/>
      <c r="K27" s="221"/>
    </row>
    <row r="28" spans="1:11" ht="11.25" customHeight="1">
      <c r="A28" s="220" t="s">
        <v>65</v>
      </c>
      <c r="B28" s="221"/>
      <c r="C28" s="221"/>
      <c r="D28" s="221"/>
      <c r="E28" s="221"/>
      <c r="F28" s="221"/>
      <c r="G28" s="221"/>
      <c r="H28" s="221"/>
      <c r="I28" s="221"/>
      <c r="J28" s="221"/>
      <c r="K28" s="221"/>
    </row>
    <row r="29" spans="1:11" ht="11.25" customHeight="1">
      <c r="A29" s="222" t="s">
        <v>68</v>
      </c>
      <c r="B29" s="215"/>
      <c r="C29" s="215"/>
      <c r="D29" s="215"/>
      <c r="E29" s="215"/>
      <c r="F29" s="215"/>
      <c r="G29" s="215"/>
      <c r="H29" s="215"/>
      <c r="I29" s="215"/>
      <c r="J29" s="215"/>
      <c r="K29" s="215"/>
    </row>
    <row r="30" spans="1:11" ht="11.25" customHeight="1">
      <c r="A30" s="215" t="s">
        <v>92</v>
      </c>
      <c r="B30" s="215"/>
      <c r="C30" s="215"/>
      <c r="D30" s="215"/>
      <c r="E30" s="215"/>
      <c r="F30" s="215"/>
      <c r="G30" s="215"/>
      <c r="H30" s="215"/>
      <c r="I30" s="215"/>
      <c r="J30" s="215"/>
      <c r="K30" s="215"/>
    </row>
    <row r="31" spans="1:11" ht="11.25" customHeight="1">
      <c r="A31" s="215" t="s">
        <v>103</v>
      </c>
      <c r="B31" s="215"/>
      <c r="C31" s="215"/>
      <c r="D31" s="215"/>
      <c r="E31" s="215"/>
      <c r="F31" s="215"/>
      <c r="G31" s="215"/>
      <c r="H31" s="215"/>
      <c r="I31" s="215"/>
      <c r="J31" s="215"/>
      <c r="K31" s="215"/>
    </row>
  </sheetData>
  <mergeCells count="12">
    <mergeCell ref="A31:K31"/>
    <mergeCell ref="A1:K1"/>
    <mergeCell ref="A2:K2"/>
    <mergeCell ref="A3:K3"/>
    <mergeCell ref="A4:K4"/>
    <mergeCell ref="A5:K5"/>
    <mergeCell ref="A25:K25"/>
    <mergeCell ref="A26:K26"/>
    <mergeCell ref="A27:K27"/>
    <mergeCell ref="A28:K28"/>
    <mergeCell ref="A29:K29"/>
    <mergeCell ref="A30:K30"/>
  </mergeCells>
  <pageMargins left="0.5" right="0.5" top="0.5" bottom="0.75" header="0.5" footer="0.5"/>
  <pageSetup orientation="portrait" horizontalDpi="300" verticalDpi="300" r:id="rId1"/>
  <headerFooter alignWithMargins="0"/>
  <ignoredErrors>
    <ignoredError sqref="C6:K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474CA-5202-442E-9562-0E3EC9AE4545}">
  <dimension ref="A1:J15"/>
  <sheetViews>
    <sheetView zoomScaleNormal="100" workbookViewId="0">
      <selection activeCell="G12" sqref="G12"/>
    </sheetView>
  </sheetViews>
  <sheetFormatPr defaultColWidth="9.1640625" defaultRowHeight="11.25" customHeight="1"/>
  <cols>
    <col min="1" max="1" width="45.1640625" style="1" customWidth="1"/>
    <col min="2" max="2" width="1.83203125" style="1" customWidth="1"/>
    <col min="3" max="3" width="5.33203125" style="1" customWidth="1"/>
    <col min="4" max="4" width="1.83203125" style="1" customWidth="1"/>
    <col min="5" max="5" width="5.33203125" style="1" customWidth="1"/>
    <col min="6" max="16384" width="9.1640625" style="1"/>
  </cols>
  <sheetData>
    <row r="1" spans="1:10" ht="11.25" customHeight="1">
      <c r="A1" s="210" t="s">
        <v>14</v>
      </c>
      <c r="B1" s="210"/>
      <c r="C1" s="210"/>
      <c r="D1" s="210"/>
      <c r="E1" s="210"/>
    </row>
    <row r="2" spans="1:10" ht="11.25" customHeight="1">
      <c r="A2" s="210" t="s">
        <v>187</v>
      </c>
      <c r="B2" s="210"/>
      <c r="C2" s="210"/>
      <c r="D2" s="210"/>
      <c r="E2" s="210"/>
    </row>
    <row r="3" spans="1:10" ht="11.25" customHeight="1">
      <c r="A3" s="211"/>
      <c r="B3" s="211"/>
      <c r="C3" s="211"/>
      <c r="D3" s="211"/>
      <c r="E3" s="211"/>
    </row>
    <row r="4" spans="1:10" ht="11.25" customHeight="1">
      <c r="A4" s="210" t="s">
        <v>15</v>
      </c>
      <c r="B4" s="210"/>
      <c r="C4" s="210"/>
      <c r="D4" s="210"/>
      <c r="E4" s="210"/>
    </row>
    <row r="5" spans="1:10" ht="11.25" customHeight="1">
      <c r="A5" s="212"/>
      <c r="B5" s="212"/>
      <c r="C5" s="212"/>
      <c r="D5" s="212"/>
      <c r="E5" s="212"/>
    </row>
    <row r="6" spans="1:10" s="74" customFormat="1" ht="11.25" customHeight="1">
      <c r="A6" s="162" t="s">
        <v>16</v>
      </c>
      <c r="B6" s="73"/>
      <c r="C6" s="4" t="s">
        <v>121</v>
      </c>
      <c r="D6" s="73"/>
      <c r="E6" s="4" t="s">
        <v>136</v>
      </c>
    </row>
    <row r="7" spans="1:10" ht="11.25" customHeight="1">
      <c r="A7" s="5" t="s">
        <v>188</v>
      </c>
      <c r="B7" s="75"/>
      <c r="C7" s="2">
        <v>2300</v>
      </c>
      <c r="D7" s="47"/>
      <c r="E7" s="2">
        <v>2300</v>
      </c>
      <c r="F7" s="76"/>
      <c r="G7" s="76"/>
      <c r="H7" s="76"/>
      <c r="I7" s="76"/>
      <c r="J7" s="76"/>
    </row>
    <row r="8" spans="1:10" ht="11.25" customHeight="1">
      <c r="A8" s="5" t="s">
        <v>102</v>
      </c>
      <c r="B8" s="75"/>
      <c r="C8" s="77">
        <v>1200</v>
      </c>
      <c r="D8" s="78"/>
      <c r="E8" s="77">
        <v>1200</v>
      </c>
    </row>
    <row r="9" spans="1:10" ht="11.25" customHeight="1">
      <c r="A9" s="5" t="s">
        <v>120</v>
      </c>
      <c r="B9" s="7"/>
      <c r="C9" s="2">
        <v>500</v>
      </c>
      <c r="D9" s="47"/>
      <c r="E9" s="2">
        <v>500</v>
      </c>
    </row>
    <row r="10" spans="1:10" ht="11.25" customHeight="1">
      <c r="A10" s="5" t="s">
        <v>189</v>
      </c>
      <c r="B10" s="75"/>
      <c r="C10" s="182" t="s">
        <v>21</v>
      </c>
      <c r="D10" s="183"/>
      <c r="E10" s="182" t="s">
        <v>21</v>
      </c>
    </row>
    <row r="11" spans="1:10" ht="11.25" customHeight="1">
      <c r="A11" s="3" t="s">
        <v>10</v>
      </c>
      <c r="B11" s="168"/>
      <c r="C11" s="184">
        <v>4000</v>
      </c>
      <c r="D11" s="183"/>
      <c r="E11" s="207">
        <f>SUM(E7:E10)</f>
        <v>4000</v>
      </c>
    </row>
    <row r="12" spans="1:10" ht="11.25" customHeight="1">
      <c r="A12" s="224" t="s">
        <v>135</v>
      </c>
      <c r="B12" s="224"/>
      <c r="C12" s="224"/>
      <c r="D12" s="224"/>
      <c r="E12" s="224"/>
    </row>
    <row r="13" spans="1:10" ht="33.6" customHeight="1">
      <c r="A13" s="208" t="s">
        <v>200</v>
      </c>
      <c r="B13" s="209"/>
      <c r="C13" s="209"/>
      <c r="D13" s="209"/>
      <c r="E13" s="209"/>
    </row>
    <row r="14" spans="1:10" ht="11.25" customHeight="1">
      <c r="A14" s="215" t="s">
        <v>190</v>
      </c>
      <c r="B14" s="215"/>
      <c r="C14" s="215"/>
      <c r="D14" s="215"/>
      <c r="E14" s="215"/>
    </row>
    <row r="15" spans="1:10" ht="22.5" customHeight="1">
      <c r="A15" s="223" t="s">
        <v>191</v>
      </c>
      <c r="B15" s="223"/>
      <c r="C15" s="223"/>
      <c r="D15" s="223"/>
      <c r="E15" s="223"/>
    </row>
  </sheetData>
  <mergeCells count="9">
    <mergeCell ref="A13:E13"/>
    <mergeCell ref="A14:E14"/>
    <mergeCell ref="A15:E15"/>
    <mergeCell ref="A1:E1"/>
    <mergeCell ref="A2:E2"/>
    <mergeCell ref="A3:E3"/>
    <mergeCell ref="A4:E4"/>
    <mergeCell ref="A5:E5"/>
    <mergeCell ref="A12:E12"/>
  </mergeCells>
  <pageMargins left="0.5" right="0.5" top="0.5" bottom="0.75" header="0.5" footer="0.5"/>
  <pageSetup orientation="portrait" horizontalDpi="300" verticalDpi="300" r:id="rId1"/>
  <headerFooter alignWithMargins="0"/>
  <ignoredErrors>
    <ignoredError sqref="C6:E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2"/>
  <sheetViews>
    <sheetView zoomScaleNormal="100" workbookViewId="0">
      <selection activeCell="A12" sqref="A12:E12"/>
    </sheetView>
  </sheetViews>
  <sheetFormatPr defaultColWidth="9.1640625" defaultRowHeight="11.25" customHeight="1"/>
  <cols>
    <col min="1" max="1" width="16.6640625" style="1" customWidth="1"/>
    <col min="2" max="2" width="1.83203125" style="1" customWidth="1"/>
    <col min="3" max="3" width="10" style="1" customWidth="1"/>
    <col min="4" max="4" width="1.6640625" style="1" customWidth="1"/>
    <col min="5" max="5" width="12.5" style="1" customWidth="1"/>
    <col min="6" max="16384" width="9.1640625" style="1"/>
  </cols>
  <sheetData>
    <row r="1" spans="1:256" ht="11.25" customHeight="1">
      <c r="A1" s="210" t="s">
        <v>17</v>
      </c>
      <c r="B1" s="210"/>
      <c r="C1" s="210"/>
      <c r="D1" s="210"/>
      <c r="E1" s="210"/>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11.25" customHeight="1">
      <c r="A2" s="210" t="s">
        <v>98</v>
      </c>
      <c r="B2" s="210"/>
      <c r="C2" s="210"/>
      <c r="D2" s="210"/>
      <c r="E2" s="210"/>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11.25" customHeight="1">
      <c r="A3" s="211"/>
      <c r="B3" s="211"/>
      <c r="C3" s="211"/>
      <c r="D3" s="211"/>
      <c r="E3" s="211"/>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ht="11.25" customHeight="1">
      <c r="A4" s="210" t="s">
        <v>18</v>
      </c>
      <c r="B4" s="210"/>
      <c r="C4" s="210"/>
      <c r="D4" s="210"/>
      <c r="E4" s="210"/>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ht="11.25" customHeight="1">
      <c r="A5" s="79"/>
      <c r="B5" s="79"/>
      <c r="C5" s="79"/>
      <c r="D5" s="79"/>
      <c r="E5" s="79"/>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82" customFormat="1" ht="11.25" customHeight="1">
      <c r="A6" s="162" t="s">
        <v>19</v>
      </c>
      <c r="B6" s="80"/>
      <c r="C6" s="4" t="s">
        <v>121</v>
      </c>
      <c r="D6" s="30"/>
      <c r="E6" s="4" t="s">
        <v>136</v>
      </c>
      <c r="F6" s="68"/>
      <c r="G6" s="68"/>
      <c r="H6" s="68"/>
      <c r="I6" s="68"/>
      <c r="J6" s="68"/>
      <c r="K6" s="68"/>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ht="11.25" customHeight="1">
      <c r="A7" s="5" t="s">
        <v>20</v>
      </c>
      <c r="B7" s="7"/>
      <c r="C7" s="2">
        <v>5080</v>
      </c>
      <c r="D7" s="119" t="s">
        <v>47</v>
      </c>
      <c r="E7" s="2">
        <v>3340</v>
      </c>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11.25" customHeight="1">
      <c r="A8" s="5" t="s">
        <v>93</v>
      </c>
      <c r="B8" s="7"/>
      <c r="C8" s="2">
        <v>284</v>
      </c>
      <c r="D8" s="119"/>
      <c r="E8" s="2">
        <v>169</v>
      </c>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11.25" customHeight="1">
      <c r="A9" s="48" t="s">
        <v>10</v>
      </c>
      <c r="B9" s="31"/>
      <c r="C9" s="33">
        <v>5360</v>
      </c>
      <c r="D9" s="41" t="s">
        <v>47</v>
      </c>
      <c r="E9" s="33">
        <v>3510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11.25" customHeight="1">
      <c r="A10" s="225" t="s">
        <v>100</v>
      </c>
      <c r="B10" s="226"/>
      <c r="C10" s="226"/>
      <c r="D10" s="226"/>
      <c r="E10" s="22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33.950000000000003" customHeight="1">
      <c r="A11" s="208" t="s">
        <v>201</v>
      </c>
      <c r="B11" s="209"/>
      <c r="C11" s="209"/>
      <c r="D11" s="209"/>
      <c r="E11" s="209"/>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11.25" customHeight="1">
      <c r="A12" s="215" t="s">
        <v>94</v>
      </c>
      <c r="B12" s="215"/>
      <c r="C12" s="215"/>
      <c r="D12" s="215"/>
      <c r="E12" s="215"/>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sheetData>
  <mergeCells count="7">
    <mergeCell ref="A12:E12"/>
    <mergeCell ref="A1:E1"/>
    <mergeCell ref="A2:E2"/>
    <mergeCell ref="A4:E4"/>
    <mergeCell ref="A11:E11"/>
    <mergeCell ref="A10:E10"/>
    <mergeCell ref="A3:E3"/>
  </mergeCells>
  <phoneticPr fontId="0" type="noConversion"/>
  <pageMargins left="0.5" right="0.5" top="0.5" bottom="0.75" header="0.5" footer="0.5"/>
  <pageSetup orientation="portrait" horizontalDpi="300" verticalDpi="300" r:id="rId1"/>
  <headerFooter alignWithMargins="0"/>
  <ignoredErrors>
    <ignoredError sqref="C6:E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76D94-0025-41DE-9C8A-181BA9E43BCB}">
  <dimension ref="A1:IU22"/>
  <sheetViews>
    <sheetView zoomScaleNormal="100" workbookViewId="0">
      <selection activeCell="J13" sqref="J13"/>
    </sheetView>
  </sheetViews>
  <sheetFormatPr defaultColWidth="9.1640625" defaultRowHeight="11.25" customHeight="1"/>
  <cols>
    <col min="1" max="1" width="17.6640625" style="1" bestFit="1" customWidth="1"/>
    <col min="2" max="2" width="1.6640625" style="1" customWidth="1"/>
    <col min="3" max="3" width="8" style="1" bestFit="1" customWidth="1"/>
    <col min="4" max="4" width="1.6640625" style="8" customWidth="1"/>
    <col min="5" max="5" width="10.6640625" style="1" bestFit="1" customWidth="1"/>
    <col min="6" max="6" width="1.6640625" style="1" customWidth="1"/>
    <col min="7" max="7" width="8" style="1" bestFit="1" customWidth="1"/>
    <col min="8" max="8" width="1.6640625" style="1" customWidth="1"/>
    <col min="9" max="9" width="10.6640625" style="1" bestFit="1" customWidth="1"/>
    <col min="10" max="16384" width="9.1640625" style="1"/>
  </cols>
  <sheetData>
    <row r="1" spans="1:255" ht="11.25" customHeight="1">
      <c r="A1" s="216" t="s">
        <v>22</v>
      </c>
      <c r="B1" s="216"/>
      <c r="C1" s="216"/>
      <c r="D1" s="216"/>
      <c r="E1" s="216"/>
      <c r="F1" s="216"/>
      <c r="G1" s="216"/>
      <c r="H1" s="216"/>
      <c r="I1" s="21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ht="11.25" customHeight="1">
      <c r="A2" s="216" t="s">
        <v>55</v>
      </c>
      <c r="B2" s="216"/>
      <c r="C2" s="216"/>
      <c r="D2" s="216"/>
      <c r="E2" s="216"/>
      <c r="F2" s="216"/>
      <c r="G2" s="216"/>
      <c r="H2" s="216"/>
      <c r="I2" s="21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row>
    <row r="3" spans="1:255" ht="11.25" customHeight="1">
      <c r="A3" s="227"/>
      <c r="B3" s="227"/>
      <c r="C3" s="227"/>
      <c r="D3" s="227"/>
      <c r="E3" s="227"/>
      <c r="F3" s="227"/>
      <c r="G3" s="227"/>
      <c r="H3" s="227"/>
      <c r="I3" s="227"/>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ht="11.25" customHeight="1">
      <c r="A4" s="216" t="s">
        <v>23</v>
      </c>
      <c r="B4" s="216"/>
      <c r="C4" s="216"/>
      <c r="D4" s="216"/>
      <c r="E4" s="216"/>
      <c r="F4" s="216"/>
      <c r="G4" s="216"/>
      <c r="H4" s="216"/>
      <c r="I4" s="21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ht="11.25" customHeight="1">
      <c r="A5" s="228"/>
      <c r="B5" s="228"/>
      <c r="C5" s="228"/>
      <c r="D5" s="228"/>
      <c r="E5" s="228"/>
      <c r="F5" s="228"/>
      <c r="G5" s="228"/>
      <c r="H5" s="228"/>
      <c r="I5" s="228"/>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ht="11.25" customHeight="1">
      <c r="A6" s="165"/>
      <c r="B6" s="185"/>
      <c r="C6" s="229" t="s">
        <v>121</v>
      </c>
      <c r="D6" s="229"/>
      <c r="E6" s="229"/>
      <c r="F6" s="83"/>
      <c r="G6" s="229" t="s">
        <v>136</v>
      </c>
      <c r="H6" s="229"/>
      <c r="I6" s="229"/>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ht="11.25" customHeight="1">
      <c r="A7" s="84"/>
      <c r="B7" s="85"/>
      <c r="C7" s="84" t="s">
        <v>24</v>
      </c>
      <c r="D7" s="85"/>
      <c r="E7" s="84" t="s">
        <v>25</v>
      </c>
      <c r="F7" s="85"/>
      <c r="G7" s="84" t="s">
        <v>24</v>
      </c>
      <c r="H7" s="85"/>
      <c r="I7" s="84" t="s">
        <v>25</v>
      </c>
      <c r="J7" s="1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ht="11.25" customHeight="1">
      <c r="A8" s="84"/>
      <c r="B8" s="85"/>
      <c r="C8" s="84" t="s">
        <v>26</v>
      </c>
      <c r="D8" s="85"/>
      <c r="E8" s="84" t="s">
        <v>27</v>
      </c>
      <c r="F8" s="85"/>
      <c r="G8" s="84" t="s">
        <v>26</v>
      </c>
      <c r="H8" s="85"/>
      <c r="I8" s="84" t="s">
        <v>27</v>
      </c>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ht="11.25" customHeight="1">
      <c r="A9" s="186" t="s">
        <v>192</v>
      </c>
      <c r="B9" s="187"/>
      <c r="C9" s="186" t="s">
        <v>56</v>
      </c>
      <c r="D9" s="186"/>
      <c r="E9" s="186" t="s">
        <v>57</v>
      </c>
      <c r="F9" s="187"/>
      <c r="G9" s="186" t="s">
        <v>56</v>
      </c>
      <c r="H9" s="186"/>
      <c r="I9" s="186" t="s">
        <v>57</v>
      </c>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ht="11.25" customHeight="1">
      <c r="A10" s="86" t="s">
        <v>29</v>
      </c>
      <c r="B10" s="18"/>
      <c r="C10" s="87">
        <v>41.74</v>
      </c>
      <c r="D10" s="6"/>
      <c r="E10" s="87">
        <v>45.98</v>
      </c>
      <c r="F10" s="88"/>
      <c r="G10" s="87">
        <v>55.95</v>
      </c>
      <c r="H10" s="6"/>
      <c r="I10" s="87">
        <v>57.12</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ht="11.25" customHeight="1">
      <c r="A11" s="86" t="s">
        <v>30</v>
      </c>
      <c r="B11" s="18"/>
      <c r="C11" s="87">
        <v>25.27</v>
      </c>
      <c r="D11" s="6"/>
      <c r="E11" s="87">
        <v>33.94</v>
      </c>
      <c r="F11" s="88"/>
      <c r="G11" s="132" t="s">
        <v>183</v>
      </c>
      <c r="H11" s="6"/>
      <c r="I11" s="132" t="s">
        <v>183</v>
      </c>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ht="11.25" customHeight="1">
      <c r="A12" s="86" t="s">
        <v>110</v>
      </c>
      <c r="B12" s="18"/>
      <c r="C12" s="188">
        <v>23.4</v>
      </c>
      <c r="D12" s="176"/>
      <c r="E12" s="188">
        <v>30.17</v>
      </c>
      <c r="F12" s="189"/>
      <c r="G12" s="188">
        <v>24.93</v>
      </c>
      <c r="H12" s="176"/>
      <c r="I12" s="188">
        <v>24.93</v>
      </c>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row>
    <row r="13" spans="1:255" ht="11.25" customHeight="1">
      <c r="A13" s="190" t="s">
        <v>113</v>
      </c>
      <c r="B13" s="191"/>
      <c r="C13" s="188">
        <v>28.1</v>
      </c>
      <c r="D13" s="176"/>
      <c r="E13" s="188">
        <v>34.270000000000003</v>
      </c>
      <c r="F13" s="189"/>
      <c r="G13" s="188">
        <v>31.5</v>
      </c>
      <c r="H13" s="176"/>
      <c r="I13" s="188">
        <v>31.7</v>
      </c>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255" ht="11.25" customHeight="1">
      <c r="A14" s="230" t="s">
        <v>182</v>
      </c>
      <c r="B14" s="214"/>
      <c r="C14" s="214"/>
      <c r="D14" s="214"/>
      <c r="E14" s="214"/>
      <c r="F14" s="214"/>
      <c r="G14" s="214"/>
      <c r="H14" s="214"/>
      <c r="I14" s="214"/>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ht="53.45" customHeight="1">
      <c r="A15" s="231" t="s">
        <v>202</v>
      </c>
      <c r="B15" s="232"/>
      <c r="C15" s="232"/>
      <c r="D15" s="232"/>
      <c r="E15" s="232"/>
      <c r="F15" s="232"/>
      <c r="G15" s="232"/>
      <c r="H15" s="232"/>
      <c r="I15" s="232"/>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row>
    <row r="16" spans="1:255" ht="11.25" customHeight="1">
      <c r="A16" s="233" t="s">
        <v>58</v>
      </c>
      <c r="B16" s="215"/>
      <c r="C16" s="215"/>
      <c r="D16" s="215"/>
      <c r="E16" s="215"/>
      <c r="F16" s="215"/>
      <c r="G16" s="215"/>
      <c r="H16" s="215"/>
      <c r="I16" s="21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55" ht="11.25" customHeight="1">
      <c r="A17" s="233" t="s">
        <v>59</v>
      </c>
      <c r="B17" s="215"/>
      <c r="C17" s="215"/>
      <c r="D17" s="215"/>
      <c r="E17" s="215"/>
      <c r="F17" s="215"/>
      <c r="G17" s="215"/>
      <c r="H17" s="215"/>
      <c r="I17" s="215"/>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row r="18" spans="1:255" ht="11.25" customHeight="1">
      <c r="A18" s="215" t="s">
        <v>111</v>
      </c>
      <c r="B18" s="221"/>
      <c r="C18" s="221"/>
      <c r="D18" s="221"/>
      <c r="E18" s="221"/>
      <c r="F18" s="221"/>
      <c r="G18" s="221"/>
      <c r="H18" s="221"/>
      <c r="I18" s="221"/>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row>
    <row r="19" spans="1:255" ht="11.25" customHeight="1">
      <c r="A19" s="215" t="s">
        <v>112</v>
      </c>
      <c r="B19" s="221"/>
      <c r="C19" s="221"/>
      <c r="D19" s="221"/>
      <c r="E19" s="221"/>
      <c r="F19" s="221"/>
      <c r="G19" s="221"/>
      <c r="H19" s="221"/>
      <c r="I19" s="221"/>
    </row>
    <row r="21" spans="1:255" ht="11.25" customHeight="1">
      <c r="E21" s="89"/>
    </row>
    <row r="22" spans="1:255" ht="11.25" customHeight="1">
      <c r="G22" s="89"/>
    </row>
  </sheetData>
  <mergeCells count="13">
    <mergeCell ref="A19:I19"/>
    <mergeCell ref="A1:I1"/>
    <mergeCell ref="A2:I2"/>
    <mergeCell ref="A3:I3"/>
    <mergeCell ref="A4:I4"/>
    <mergeCell ref="A5:I5"/>
    <mergeCell ref="C6:E6"/>
    <mergeCell ref="G6:I6"/>
    <mergeCell ref="A14:I14"/>
    <mergeCell ref="A15:I15"/>
    <mergeCell ref="A16:I16"/>
    <mergeCell ref="A17:I17"/>
    <mergeCell ref="A18:I18"/>
  </mergeCells>
  <pageMargins left="0.5" right="0.5" top="0.5" bottom="0.75" header="0.5" footer="0.5"/>
  <pageSetup orientation="portrait" horizontalDpi="300" verticalDpi="300" r:id="rId1"/>
  <headerFooter alignWithMargins="0"/>
  <ignoredErrors>
    <ignoredError sqref="C6:I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E97F0-F463-474C-9B5E-04BF9E9A1825}">
  <dimension ref="A1:IU104"/>
  <sheetViews>
    <sheetView zoomScaleNormal="100" workbookViewId="0">
      <selection activeCell="G14" sqref="G14"/>
    </sheetView>
  </sheetViews>
  <sheetFormatPr defaultColWidth="9.1640625" defaultRowHeight="11.25" customHeight="1"/>
  <cols>
    <col min="1" max="1" width="17.5" style="1" customWidth="1"/>
    <col min="2" max="2" width="1.83203125" style="1" customWidth="1"/>
    <col min="3" max="3" width="11.1640625" style="1" customWidth="1"/>
    <col min="4" max="4" width="1.83203125" style="1" customWidth="1"/>
    <col min="5" max="5" width="9.6640625" style="1" customWidth="1"/>
    <col min="6" max="16384" width="9.1640625" style="1"/>
  </cols>
  <sheetData>
    <row r="1" spans="1:255" ht="11.25" customHeight="1">
      <c r="A1" s="210" t="s">
        <v>70</v>
      </c>
      <c r="B1" s="216"/>
      <c r="C1" s="216"/>
      <c r="D1" s="216"/>
      <c r="E1" s="216"/>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row>
    <row r="2" spans="1:255" ht="11.25" customHeight="1">
      <c r="A2" s="210" t="s">
        <v>104</v>
      </c>
      <c r="B2" s="216"/>
      <c r="C2" s="216"/>
      <c r="D2" s="216"/>
      <c r="E2" s="216"/>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row>
    <row r="3" spans="1:255" ht="11.25" customHeight="1">
      <c r="A3" s="210" t="s">
        <v>105</v>
      </c>
      <c r="B3" s="216"/>
      <c r="C3" s="216"/>
      <c r="D3" s="216"/>
      <c r="E3" s="216"/>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row>
    <row r="4" spans="1:255" ht="11.25" customHeight="1">
      <c r="A4" s="210"/>
      <c r="B4" s="210"/>
      <c r="C4" s="210"/>
      <c r="D4" s="210"/>
      <c r="E4" s="21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row>
    <row r="5" spans="1:255" ht="11.25" customHeight="1">
      <c r="A5" s="210" t="s">
        <v>23</v>
      </c>
      <c r="B5" s="216"/>
      <c r="C5" s="216"/>
      <c r="D5" s="216"/>
      <c r="E5" s="216"/>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row>
    <row r="6" spans="1:255" ht="11.25" customHeight="1">
      <c r="A6" s="235"/>
      <c r="B6" s="235"/>
      <c r="C6" s="235"/>
      <c r="D6" s="235"/>
      <c r="E6" s="235"/>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row>
    <row r="7" spans="1:255" s="163" customFormat="1" ht="11.25" customHeight="1">
      <c r="A7" s="91"/>
      <c r="B7" s="91"/>
      <c r="C7" s="91" t="s">
        <v>121</v>
      </c>
      <c r="D7" s="92"/>
      <c r="E7" s="91" t="s">
        <v>136</v>
      </c>
    </row>
    <row r="8" spans="1:255" ht="11.25" customHeight="1">
      <c r="A8" s="93" t="s">
        <v>81</v>
      </c>
      <c r="B8" s="192"/>
      <c r="C8" s="120">
        <v>354</v>
      </c>
      <c r="D8" s="121"/>
      <c r="E8" s="120">
        <v>448</v>
      </c>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row>
    <row r="9" spans="1:255" ht="11.25" customHeight="1">
      <c r="A9" s="93" t="s">
        <v>82</v>
      </c>
      <c r="B9" s="17"/>
      <c r="C9" s="2">
        <v>322</v>
      </c>
      <c r="D9" s="159" t="s">
        <v>47</v>
      </c>
      <c r="E9" s="2">
        <v>558</v>
      </c>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row>
    <row r="10" spans="1:255" ht="11.25" customHeight="1">
      <c r="A10" s="93" t="s">
        <v>78</v>
      </c>
      <c r="B10" s="17"/>
      <c r="C10" s="67">
        <v>367</v>
      </c>
      <c r="D10" s="159" t="s">
        <v>47</v>
      </c>
      <c r="E10" s="67">
        <v>485</v>
      </c>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row>
    <row r="11" spans="1:255" ht="11.25" customHeight="1">
      <c r="A11" s="93" t="s">
        <v>71</v>
      </c>
      <c r="B11" s="17"/>
      <c r="C11" s="2">
        <v>365</v>
      </c>
      <c r="D11" s="159" t="s">
        <v>47</v>
      </c>
      <c r="E11" s="2">
        <v>451</v>
      </c>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row>
    <row r="12" spans="1:255" ht="11.25" customHeight="1">
      <c r="A12" s="93" t="s">
        <v>72</v>
      </c>
      <c r="B12" s="17"/>
      <c r="C12" s="2">
        <v>439</v>
      </c>
      <c r="D12" s="159" t="s">
        <v>47</v>
      </c>
      <c r="E12" s="2">
        <v>602</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row>
    <row r="13" spans="1:255" ht="11.25" customHeight="1">
      <c r="A13" s="93" t="s">
        <v>73</v>
      </c>
      <c r="B13" s="17"/>
      <c r="C13" s="2">
        <v>297</v>
      </c>
      <c r="D13" s="159" t="s">
        <v>47</v>
      </c>
      <c r="E13" s="2">
        <v>540</v>
      </c>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row>
    <row r="14" spans="1:255" ht="11.25" customHeight="1">
      <c r="A14" s="93" t="s">
        <v>74</v>
      </c>
      <c r="B14" s="17"/>
      <c r="C14" s="2">
        <v>480</v>
      </c>
      <c r="D14" s="159" t="s">
        <v>47</v>
      </c>
      <c r="E14" s="2">
        <v>471</v>
      </c>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row>
    <row r="15" spans="1:255" ht="11.25" customHeight="1">
      <c r="A15" s="93" t="s">
        <v>83</v>
      </c>
      <c r="B15" s="17"/>
      <c r="C15" s="2">
        <v>396</v>
      </c>
      <c r="D15" s="159" t="s">
        <v>47</v>
      </c>
      <c r="E15" s="2">
        <v>412</v>
      </c>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row>
    <row r="16" spans="1:255" ht="11.25" customHeight="1">
      <c r="A16" s="93" t="s">
        <v>84</v>
      </c>
      <c r="B16" s="17"/>
      <c r="C16" s="2">
        <v>493</v>
      </c>
      <c r="D16" s="159" t="s">
        <v>47</v>
      </c>
      <c r="E16" s="2">
        <v>468</v>
      </c>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row>
    <row r="17" spans="1:255" ht="11.25" customHeight="1">
      <c r="A17" s="93" t="s">
        <v>85</v>
      </c>
      <c r="B17" s="17"/>
      <c r="C17" s="2">
        <v>356</v>
      </c>
      <c r="D17" s="159" t="s">
        <v>47</v>
      </c>
      <c r="E17" s="2">
        <v>590</v>
      </c>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row>
    <row r="18" spans="1:255" ht="11.25" customHeight="1">
      <c r="A18" s="193" t="s">
        <v>86</v>
      </c>
      <c r="B18" s="17"/>
      <c r="C18" s="2">
        <v>689</v>
      </c>
      <c r="D18" s="159" t="s">
        <v>47</v>
      </c>
      <c r="E18" s="2">
        <v>561</v>
      </c>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row>
    <row r="19" spans="1:255" ht="11.25" customHeight="1">
      <c r="A19" s="194" t="s">
        <v>87</v>
      </c>
      <c r="B19" s="17"/>
      <c r="C19" s="2">
        <v>413</v>
      </c>
      <c r="D19" s="159" t="s">
        <v>47</v>
      </c>
      <c r="E19" s="2">
        <v>674</v>
      </c>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row>
    <row r="20" spans="1:255" ht="11.25" customHeight="1">
      <c r="A20" s="195" t="s">
        <v>122</v>
      </c>
      <c r="B20" s="154"/>
      <c r="C20" s="122">
        <v>384</v>
      </c>
      <c r="D20" s="123"/>
      <c r="E20" s="122">
        <v>508</v>
      </c>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row>
    <row r="21" spans="1:255" ht="11.25" customHeight="1">
      <c r="A21" s="213" t="s">
        <v>100</v>
      </c>
      <c r="B21" s="214"/>
      <c r="C21" s="214"/>
      <c r="D21" s="214"/>
      <c r="E21" s="214"/>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row>
    <row r="22" spans="1:255" ht="57" customHeight="1">
      <c r="A22" s="236" t="s">
        <v>203</v>
      </c>
      <c r="B22" s="232"/>
      <c r="C22" s="232"/>
      <c r="D22" s="232"/>
      <c r="E22" s="232"/>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row>
    <row r="23" spans="1:255" ht="11.25" customHeight="1">
      <c r="A23" s="237" t="s">
        <v>123</v>
      </c>
      <c r="B23" s="215"/>
      <c r="C23" s="215"/>
      <c r="D23" s="215"/>
      <c r="E23" s="215"/>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row>
    <row r="24" spans="1:255" ht="11.25" customHeight="1">
      <c r="A24" s="238"/>
      <c r="B24" s="215"/>
      <c r="C24" s="215"/>
      <c r="D24" s="215"/>
      <c r="E24" s="215"/>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row>
    <row r="25" spans="1:255" ht="11.25" customHeight="1">
      <c r="A25" s="238"/>
      <c r="B25" s="215"/>
      <c r="C25" s="215"/>
      <c r="D25" s="215"/>
      <c r="E25" s="215"/>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row>
    <row r="26" spans="1:255" ht="11.25" customHeight="1">
      <c r="A26" s="234"/>
      <c r="B26" s="234"/>
      <c r="C26" s="234"/>
      <c r="D26" s="234"/>
      <c r="E26" s="234"/>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row>
    <row r="27" spans="1:255" ht="11.25" customHeight="1">
      <c r="A27" s="90"/>
      <c r="B27" s="90"/>
      <c r="C27" s="94"/>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row>
    <row r="28" spans="1:255" ht="11.25" customHeight="1">
      <c r="A28" s="90"/>
      <c r="B28" s="90"/>
      <c r="C28" s="90"/>
      <c r="D28" s="90"/>
      <c r="E28" s="94"/>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row>
    <row r="29" spans="1:255" ht="11.25" customHeight="1">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row>
    <row r="30" spans="1:255" ht="11.25" customHeight="1">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row>
    <row r="31" spans="1:255" ht="11.25" customHeight="1">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row>
    <row r="32" spans="1:255" ht="11.25" customHeight="1">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row>
    <row r="33" spans="1:255" ht="11.25" customHeight="1">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row>
    <row r="34" spans="1:255" ht="11.25" customHeight="1">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row>
    <row r="35" spans="1:255" ht="11.25" customHeight="1">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row>
    <row r="36" spans="1:255" ht="11.25" customHeight="1">
      <c r="A36" s="95"/>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row>
    <row r="37" spans="1:255" ht="11.25" customHeight="1">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row>
    <row r="38" spans="1:255" ht="11.25"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row>
    <row r="39" spans="1:255" ht="11.25" customHeight="1">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row>
    <row r="40" spans="1:255" ht="11.25" customHeight="1">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row>
    <row r="41" spans="1:255" ht="11.25" customHeight="1">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row>
    <row r="42" spans="1:255" ht="11.25" customHeight="1">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row>
    <row r="43" spans="1:255" ht="11.25"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row>
    <row r="44" spans="1:255" ht="11.25" customHeight="1">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row>
    <row r="45" spans="1:255" ht="11.25" customHeight="1">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row>
    <row r="46" spans="1:255" ht="11.25" customHeight="1">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row>
    <row r="47" spans="1:255" ht="11.25"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row>
    <row r="48" spans="1:255" ht="11.25" customHeight="1">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row>
    <row r="49" spans="1:255" ht="11.25" customHeight="1">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row>
    <row r="50" spans="1:255" ht="11.25" customHeight="1">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row>
    <row r="51" spans="1:255" ht="11.25" customHeight="1">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row>
    <row r="52" spans="1:255" ht="11.25" customHeight="1">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row>
    <row r="53" spans="1:255" ht="11.25" customHeight="1">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row>
    <row r="54" spans="1:255" ht="11.25" customHeight="1">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row>
    <row r="55" spans="1:255" ht="11.25" customHeight="1">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row>
    <row r="56" spans="1:255" ht="11.25" customHeight="1">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row>
    <row r="57" spans="1:255" ht="11.25" customHeight="1">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row>
    <row r="58" spans="1:255" ht="11.25" customHeight="1">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row>
    <row r="59" spans="1:255" ht="11.25" customHeight="1">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row>
    <row r="60" spans="1:255" ht="11.25" customHeight="1">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row>
    <row r="61" spans="1:255" ht="11.25" customHeight="1">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row>
    <row r="62" spans="1:255" ht="11.25" customHeight="1">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row>
    <row r="63" spans="1:255" ht="11.25" customHeight="1">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row>
    <row r="64" spans="1:255" ht="11.25"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row>
    <row r="65" spans="1:255" ht="11.25" customHeight="1">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row>
    <row r="66" spans="1:255" ht="11.25" customHeight="1">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row>
    <row r="67" spans="1:255" ht="11.25" customHeight="1">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row>
    <row r="68" spans="1:255" ht="11.25" customHeight="1">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row>
    <row r="69" spans="1:255" ht="11.25" customHeight="1">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row>
    <row r="70" spans="1:255" ht="11.25" customHeight="1">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row>
    <row r="71" spans="1:255" ht="11.25" customHeight="1">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row>
    <row r="72" spans="1:255" ht="11.25" customHeight="1">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row>
    <row r="73" spans="1:255" ht="11.25" customHeight="1">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row>
    <row r="74" spans="1:255" ht="11.25" customHeight="1">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row>
    <row r="75" spans="1:255" ht="11.25" customHeight="1">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row>
    <row r="76" spans="1:255" ht="11.25" customHeight="1">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row>
    <row r="77" spans="1:255" ht="11.25" customHeight="1">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row>
    <row r="78" spans="1:255" ht="11.25" customHeight="1">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row>
    <row r="79" spans="1:255" ht="11.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row>
    <row r="80" spans="1:255" ht="11.25" customHeight="1">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row>
    <row r="81" spans="1:255" ht="11.25" customHeight="1">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row>
    <row r="82" spans="1:255" ht="11.2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row>
    <row r="83" spans="1:255" ht="11.25"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row>
    <row r="84" spans="1:255" ht="11.25" customHeight="1">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row>
    <row r="85" spans="1:255" ht="11.25" customHeight="1">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row>
    <row r="86" spans="1:255" ht="11.25" customHeight="1">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row>
    <row r="87" spans="1:255" ht="11.25" customHeight="1">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row>
    <row r="88" spans="1:255" ht="11.25" customHeight="1">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row>
    <row r="89" spans="1:255" ht="11.25" customHeight="1">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row>
    <row r="90" spans="1:255" ht="11.25" customHeight="1">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row>
    <row r="91" spans="1:255" ht="11.25" customHeight="1">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row>
    <row r="92" spans="1:255" ht="11.25" customHeight="1">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row>
    <row r="93" spans="1:255" ht="11.25" customHeight="1">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row>
    <row r="94" spans="1:255" ht="11.25" customHeight="1">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row>
    <row r="95" spans="1:255" ht="11.25" customHeight="1">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90"/>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row>
    <row r="96" spans="1:255" ht="11.25" customHeight="1">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row>
    <row r="97" spans="1:255" ht="11.25" customHeight="1">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row>
    <row r="98" spans="1:255" ht="11.25" customHeight="1">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row>
    <row r="99" spans="1:255" ht="11.25" customHeight="1">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row>
    <row r="100" spans="1:255" ht="11.25" customHeight="1">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row>
    <row r="101" spans="1:255" ht="11.25" customHeight="1">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row>
    <row r="102" spans="1:255" ht="11.25" customHeight="1">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row>
    <row r="103" spans="1:255" ht="11.25" customHeight="1">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row>
    <row r="104" spans="1:255" ht="11.25" customHeight="1">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row>
  </sheetData>
  <mergeCells count="12">
    <mergeCell ref="A26:E26"/>
    <mergeCell ref="A1:E1"/>
    <mergeCell ref="A2:E2"/>
    <mergeCell ref="A3:E3"/>
    <mergeCell ref="A4:E4"/>
    <mergeCell ref="A5:E5"/>
    <mergeCell ref="A6:E6"/>
    <mergeCell ref="A21:E21"/>
    <mergeCell ref="A22:E22"/>
    <mergeCell ref="A23:E23"/>
    <mergeCell ref="A24:E24"/>
    <mergeCell ref="A25:E25"/>
  </mergeCells>
  <pageMargins left="0.5" right="0.5" top="0.5" bottom="0.75" header="0.3" footer="0.3"/>
  <pageSetup orientation="portrait" r:id="rId1"/>
  <ignoredErrors>
    <ignoredError sqref="C7:E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zoomScaleNormal="100" workbookViewId="0">
      <selection activeCell="G13" sqref="G13"/>
    </sheetView>
  </sheetViews>
  <sheetFormatPr defaultColWidth="9.1640625" defaultRowHeight="11.25" customHeight="1"/>
  <cols>
    <col min="1" max="1" width="31.6640625" style="1" bestFit="1" customWidth="1"/>
    <col min="2" max="2" width="1.6640625" style="1" customWidth="1"/>
    <col min="3" max="3" width="7.1640625" style="1" bestFit="1" customWidth="1"/>
    <col min="4" max="4" width="1.6640625" style="1" customWidth="1"/>
    <col min="5" max="5" width="6.6640625" style="1" bestFit="1" customWidth="1"/>
    <col min="6" max="16384" width="9.1640625" style="1"/>
  </cols>
  <sheetData>
    <row r="1" spans="1:8" ht="11.25" customHeight="1">
      <c r="A1" s="210" t="s">
        <v>75</v>
      </c>
      <c r="B1" s="210"/>
      <c r="C1" s="210"/>
      <c r="D1" s="210"/>
      <c r="E1" s="210"/>
    </row>
    <row r="2" spans="1:8" ht="11.25" customHeight="1">
      <c r="A2" s="210" t="s">
        <v>109</v>
      </c>
      <c r="B2" s="210"/>
      <c r="C2" s="210"/>
      <c r="D2" s="210"/>
      <c r="E2" s="210"/>
    </row>
    <row r="3" spans="1:8" ht="11.25" customHeight="1">
      <c r="A3" s="211"/>
      <c r="B3" s="211"/>
      <c r="C3" s="211"/>
      <c r="D3" s="211"/>
      <c r="E3" s="211"/>
    </row>
    <row r="4" spans="1:8" ht="11.25" customHeight="1">
      <c r="A4" s="210" t="s">
        <v>23</v>
      </c>
      <c r="B4" s="210"/>
      <c r="C4" s="210"/>
      <c r="D4" s="210"/>
      <c r="E4" s="210"/>
    </row>
    <row r="5" spans="1:8" ht="11.25" customHeight="1">
      <c r="A5" s="239"/>
      <c r="B5" s="239"/>
      <c r="C5" s="239"/>
      <c r="D5" s="239"/>
      <c r="E5" s="239"/>
    </row>
    <row r="6" spans="1:8" ht="11.25" customHeight="1">
      <c r="A6" s="96" t="s">
        <v>101</v>
      </c>
      <c r="B6" s="97"/>
      <c r="C6" s="98" t="s">
        <v>121</v>
      </c>
      <c r="D6" s="98"/>
      <c r="E6" s="98" t="s">
        <v>136</v>
      </c>
    </row>
    <row r="7" spans="1:8" ht="11.25" customHeight="1">
      <c r="A7" s="5" t="s">
        <v>88</v>
      </c>
      <c r="B7" s="99"/>
      <c r="C7" s="100"/>
      <c r="D7" s="100"/>
      <c r="E7" s="100"/>
    </row>
    <row r="8" spans="1:8" ht="11.25" customHeight="1">
      <c r="A8" s="101" t="s">
        <v>133</v>
      </c>
      <c r="B8" s="102"/>
      <c r="C8" s="103" t="s">
        <v>139</v>
      </c>
      <c r="D8" s="133"/>
      <c r="E8" s="103" t="s">
        <v>137</v>
      </c>
      <c r="H8" s="2"/>
    </row>
    <row r="9" spans="1:8" ht="11.25" customHeight="1">
      <c r="A9" s="104" t="s">
        <v>134</v>
      </c>
      <c r="B9" s="105"/>
      <c r="C9" s="103" t="s">
        <v>132</v>
      </c>
      <c r="D9" s="106"/>
      <c r="E9" s="103" t="s">
        <v>138</v>
      </c>
      <c r="H9" s="2"/>
    </row>
    <row r="10" spans="1:8" ht="22.7" customHeight="1">
      <c r="A10" s="219" t="s">
        <v>204</v>
      </c>
      <c r="B10" s="209"/>
      <c r="C10" s="209"/>
      <c r="D10" s="209"/>
      <c r="E10" s="209"/>
    </row>
    <row r="11" spans="1:8" ht="11.25" customHeight="1">
      <c r="A11" s="240"/>
      <c r="B11" s="240"/>
      <c r="C11" s="240"/>
      <c r="D11" s="240"/>
      <c r="E11" s="240"/>
    </row>
    <row r="12" spans="1:8" ht="11.25" customHeight="1">
      <c r="A12" s="238" t="s">
        <v>79</v>
      </c>
      <c r="B12" s="238"/>
      <c r="C12" s="238"/>
      <c r="D12" s="238"/>
      <c r="E12" s="238"/>
    </row>
  </sheetData>
  <mergeCells count="8">
    <mergeCell ref="A1:E1"/>
    <mergeCell ref="A2:E2"/>
    <mergeCell ref="A4:E4"/>
    <mergeCell ref="A10:E10"/>
    <mergeCell ref="A12:E12"/>
    <mergeCell ref="A5:E5"/>
    <mergeCell ref="A3:E3"/>
    <mergeCell ref="A11:E11"/>
  </mergeCells>
  <pageMargins left="0.5" right="0.5" top="0.5" bottom="0.75" header="0.3" footer="0.3"/>
  <pageSetup orientation="portrait" r:id="rId1"/>
  <ignoredErrors>
    <ignoredError sqref="C6:E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54E9-1DE8-4466-A15D-2F6FEA3A12F2}">
  <dimension ref="A1:IK25"/>
  <sheetViews>
    <sheetView zoomScaleNormal="100" workbookViewId="0">
      <selection activeCell="H7" sqref="H7"/>
    </sheetView>
  </sheetViews>
  <sheetFormatPr defaultColWidth="9.1640625" defaultRowHeight="11.25" customHeight="1"/>
  <cols>
    <col min="1" max="1" width="21.6640625" style="21" customWidth="1"/>
    <col min="2" max="2" width="1.83203125" style="21" customWidth="1"/>
    <col min="3" max="3" width="14.33203125" style="21" customWidth="1"/>
    <col min="4" max="4" width="1.83203125" style="160" customWidth="1"/>
    <col min="5" max="5" width="14.33203125" style="21" customWidth="1"/>
    <col min="6" max="16384" width="9.1640625" style="21"/>
  </cols>
  <sheetData>
    <row r="1" spans="1:245" ht="11.25" customHeight="1">
      <c r="A1" s="210" t="s">
        <v>32</v>
      </c>
      <c r="B1" s="210"/>
      <c r="C1" s="210"/>
      <c r="D1" s="210"/>
      <c r="E1" s="210"/>
    </row>
    <row r="2" spans="1:245" ht="11.25" customHeight="1">
      <c r="A2" s="241" t="s">
        <v>99</v>
      </c>
      <c r="B2" s="241"/>
      <c r="C2" s="241"/>
      <c r="D2" s="241"/>
      <c r="E2" s="241"/>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row>
    <row r="3" spans="1:245" ht="11.25" customHeight="1">
      <c r="A3" s="241" t="s">
        <v>124</v>
      </c>
      <c r="B3" s="241"/>
      <c r="C3" s="241"/>
      <c r="D3" s="241"/>
      <c r="E3" s="241"/>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row>
    <row r="4" spans="1:245" ht="11.25" customHeight="1">
      <c r="A4" s="211"/>
      <c r="B4" s="211"/>
      <c r="C4" s="211"/>
      <c r="D4" s="211"/>
      <c r="E4" s="211"/>
    </row>
    <row r="5" spans="1:245" ht="11.25" customHeight="1">
      <c r="A5" s="210" t="s">
        <v>1</v>
      </c>
      <c r="B5" s="210"/>
      <c r="C5" s="210"/>
      <c r="D5" s="210"/>
      <c r="E5" s="210"/>
    </row>
    <row r="6" spans="1:245" ht="11.25" customHeight="1">
      <c r="A6" s="212"/>
      <c r="B6" s="212"/>
      <c r="C6" s="212"/>
      <c r="D6" s="212"/>
      <c r="E6" s="212"/>
    </row>
    <row r="7" spans="1:245" ht="11.25" customHeight="1">
      <c r="A7" s="108" t="s">
        <v>192</v>
      </c>
      <c r="B7" s="109"/>
      <c r="C7" s="4" t="s">
        <v>121</v>
      </c>
      <c r="D7" s="30"/>
      <c r="E7" s="4" t="s">
        <v>136</v>
      </c>
    </row>
    <row r="8" spans="1:245" ht="11.25" customHeight="1">
      <c r="A8" s="5" t="s">
        <v>34</v>
      </c>
      <c r="B8" s="7"/>
      <c r="C8" s="46"/>
      <c r="D8" s="22"/>
      <c r="E8" s="46"/>
    </row>
    <row r="9" spans="1:245" ht="11.25" customHeight="1">
      <c r="A9" s="48" t="s">
        <v>35</v>
      </c>
      <c r="B9" s="7"/>
      <c r="C9" s="13">
        <v>4</v>
      </c>
      <c r="D9" s="22"/>
      <c r="E9" s="13">
        <v>3</v>
      </c>
    </row>
    <row r="10" spans="1:245" ht="11.25" customHeight="1">
      <c r="A10" s="166" t="s">
        <v>11</v>
      </c>
      <c r="B10" s="7"/>
      <c r="C10" s="13">
        <v>1</v>
      </c>
      <c r="D10" s="22"/>
      <c r="E10" s="13">
        <v>2</v>
      </c>
      <c r="G10" s="56"/>
    </row>
    <row r="11" spans="1:245" ht="11.25" customHeight="1">
      <c r="A11" s="51" t="s">
        <v>10</v>
      </c>
      <c r="B11" s="7"/>
      <c r="C11" s="152">
        <f>SUM(C9:C10)</f>
        <v>5</v>
      </c>
      <c r="D11" s="167"/>
      <c r="E11" s="152">
        <f>SUM(E9:E10)</f>
        <v>5</v>
      </c>
    </row>
    <row r="12" spans="1:245" ht="11.25" customHeight="1">
      <c r="A12" s="5" t="s">
        <v>33</v>
      </c>
      <c r="B12" s="7"/>
      <c r="C12" s="12"/>
      <c r="D12" s="110"/>
      <c r="E12" s="12"/>
      <c r="F12" s="111"/>
      <c r="G12" s="112"/>
    </row>
    <row r="13" spans="1:245" ht="11.25" customHeight="1">
      <c r="A13" s="48" t="s">
        <v>29</v>
      </c>
      <c r="B13" s="7"/>
      <c r="C13" s="2">
        <v>1210</v>
      </c>
      <c r="D13" s="161" t="s">
        <v>47</v>
      </c>
      <c r="E13" s="2">
        <v>699</v>
      </c>
      <c r="F13" s="113"/>
      <c r="G13" s="112"/>
    </row>
    <row r="14" spans="1:245" ht="11.25" customHeight="1">
      <c r="A14" s="48" t="s">
        <v>30</v>
      </c>
      <c r="B14" s="7"/>
      <c r="C14" s="2">
        <v>101</v>
      </c>
      <c r="D14" s="22"/>
      <c r="E14" s="117" t="s">
        <v>21</v>
      </c>
      <c r="F14" s="113"/>
      <c r="G14" s="112"/>
    </row>
    <row r="15" spans="1:245" ht="11.25" customHeight="1">
      <c r="A15" s="48" t="s">
        <v>119</v>
      </c>
      <c r="B15" s="7"/>
      <c r="C15" s="2">
        <v>3460</v>
      </c>
      <c r="D15" s="22"/>
      <c r="E15" s="2">
        <v>2590</v>
      </c>
      <c r="F15" s="113"/>
      <c r="G15" s="112"/>
    </row>
    <row r="16" spans="1:245" ht="11.25" customHeight="1">
      <c r="A16" s="48" t="s">
        <v>11</v>
      </c>
      <c r="B16" s="7"/>
      <c r="C16" s="15">
        <v>162</v>
      </c>
      <c r="D16" s="161" t="s">
        <v>47</v>
      </c>
      <c r="E16" s="15">
        <v>137</v>
      </c>
      <c r="F16" s="113"/>
      <c r="G16" s="112"/>
    </row>
    <row r="17" spans="1:8" ht="11.25" customHeight="1">
      <c r="A17" s="14" t="s">
        <v>10</v>
      </c>
      <c r="B17" s="168"/>
      <c r="C17" s="33">
        <v>4930</v>
      </c>
      <c r="D17" s="41" t="s">
        <v>47</v>
      </c>
      <c r="E17" s="33">
        <v>3430</v>
      </c>
      <c r="F17" s="113"/>
      <c r="G17" s="112"/>
    </row>
    <row r="18" spans="1:8" ht="11.25" customHeight="1">
      <c r="A18" s="242" t="s">
        <v>198</v>
      </c>
      <c r="B18" s="214"/>
      <c r="C18" s="214"/>
      <c r="D18" s="214"/>
      <c r="E18" s="214"/>
      <c r="F18" s="113"/>
      <c r="G18" s="112"/>
    </row>
    <row r="19" spans="1:8" ht="33.950000000000003" customHeight="1">
      <c r="A19" s="219" t="s">
        <v>205</v>
      </c>
      <c r="B19" s="209"/>
      <c r="C19" s="209"/>
      <c r="D19" s="209"/>
      <c r="E19" s="209"/>
    </row>
    <row r="20" spans="1:8" ht="11.25" customHeight="1">
      <c r="A20" s="238" t="s">
        <v>118</v>
      </c>
      <c r="B20" s="215"/>
      <c r="C20" s="215"/>
      <c r="D20" s="215"/>
      <c r="E20" s="215"/>
      <c r="F20" s="114"/>
      <c r="G20" s="114"/>
      <c r="H20" s="114"/>
    </row>
    <row r="21" spans="1:8" ht="11.25" customHeight="1">
      <c r="A21" s="243"/>
      <c r="B21" s="243"/>
      <c r="C21" s="243"/>
      <c r="D21" s="243"/>
      <c r="E21" s="243"/>
    </row>
    <row r="22" spans="1:8" s="115" customFormat="1" ht="33.75" customHeight="1">
      <c r="A22" s="236" t="s">
        <v>181</v>
      </c>
      <c r="B22" s="209"/>
      <c r="C22" s="209"/>
      <c r="D22" s="209"/>
      <c r="E22" s="209"/>
    </row>
    <row r="23" spans="1:8" ht="11.25" customHeight="1">
      <c r="A23" s="237"/>
      <c r="B23" s="215"/>
      <c r="C23" s="215"/>
      <c r="D23" s="215"/>
      <c r="E23" s="215"/>
    </row>
    <row r="24" spans="1:8" ht="11.25" customHeight="1">
      <c r="A24" s="237" t="s">
        <v>95</v>
      </c>
      <c r="B24" s="215"/>
      <c r="C24" s="215"/>
      <c r="D24" s="215"/>
      <c r="E24" s="215"/>
    </row>
    <row r="25" spans="1:8" ht="11.25" customHeight="1">
      <c r="A25" s="113"/>
      <c r="B25" s="116"/>
      <c r="C25" s="116"/>
      <c r="D25" s="116"/>
      <c r="E25" s="116"/>
    </row>
  </sheetData>
  <mergeCells count="13">
    <mergeCell ref="A24:E24"/>
    <mergeCell ref="A18:E18"/>
    <mergeCell ref="A19:E19"/>
    <mergeCell ref="A20:E20"/>
    <mergeCell ref="A21:E21"/>
    <mergeCell ref="A22:E22"/>
    <mergeCell ref="A23:E23"/>
    <mergeCell ref="A6:E6"/>
    <mergeCell ref="A1:E1"/>
    <mergeCell ref="A2:E2"/>
    <mergeCell ref="A3:E3"/>
    <mergeCell ref="A4:E4"/>
    <mergeCell ref="A5:E5"/>
  </mergeCells>
  <pageMargins left="0.5" right="0.5" top="0.5" bottom="0.75" header="0.5" footer="0.5"/>
  <pageSetup orientation="portrait" horizontalDpi="300" verticalDpi="300" r:id="rId1"/>
  <headerFooter alignWithMargins="0"/>
  <ignoredErrors>
    <ignoredError sqref="C7:E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Note</vt:lpstr>
      <vt:lpstr>T1</vt:lpstr>
      <vt:lpstr>T2</vt:lpstr>
      <vt:lpstr>T3</vt:lpstr>
      <vt:lpstr>T4</vt:lpstr>
      <vt:lpstr>T5</vt:lpstr>
      <vt:lpstr>T6</vt:lpstr>
      <vt:lpstr>T7</vt:lpstr>
      <vt:lpstr>T8</vt:lpstr>
      <vt:lpstr>T9</vt:lpstr>
      <vt:lpstr>T10</vt:lpstr>
      <vt:lpstr>T11</vt:lpstr>
      <vt:lpstr>T12</vt:lpstr>
      <vt:lpstr>Note!Print_Area</vt:lpstr>
      <vt:lpstr>'T5'!Print_Area</vt:lpstr>
      <vt:lpstr>'T6'!Print_Area</vt:lpstr>
      <vt:lpstr>'T7'!Print_Area</vt:lpstr>
      <vt:lpstr>'T8'!Print_Area</vt:lpstr>
    </vt:vector>
  </TitlesOfParts>
  <Company>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Bauxite and Alumina in 2015</dc:title>
  <dc:subject>USGS Minerals Yearbook</dc:subject>
  <dc:creator>USGS Minerals Information Center</dc:creator>
  <cp:keywords>Alumina, Bauxite, Statistics</cp:keywords>
  <cp:lastModifiedBy>Hakim, Samir</cp:lastModifiedBy>
  <cp:lastPrinted>2019-03-13T13:30:50Z</cp:lastPrinted>
  <dcterms:created xsi:type="dcterms:W3CDTF">2007-12-13T13:26:48Z</dcterms:created>
  <dcterms:modified xsi:type="dcterms:W3CDTF">2019-10-10T16:18:56Z</dcterms:modified>
</cp:coreProperties>
</file>