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eb posting\todo20220617\mis-202204-sodaa\"/>
    </mc:Choice>
  </mc:AlternateContent>
  <xr:revisionPtr revIDLastSave="0" documentId="13_ncr:1_{52108B3C-70DC-4C32-A3DE-4D2448FF143B}" xr6:coauthVersionLast="47" xr6:coauthVersionMax="47" xr10:uidLastSave="{00000000-0000-0000-0000-000000000000}"/>
  <bookViews>
    <workbookView xWindow="-28920" yWindow="-120" windowWidth="29040" windowHeight="17640" xr2:uid="{5E40E07F-F6AB-4B00-BAAF-D7FCFC4401EE}"/>
  </bookViews>
  <sheets>
    <sheet name="Text" sheetId="5" r:id="rId1"/>
    <sheet name="T1" sheetId="1" r:id="rId2"/>
    <sheet name="T2" sheetId="2" r:id="rId3"/>
    <sheet name="T3" sheetId="3" r:id="rId4"/>
    <sheet name="T4" sheetId="4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I16" i="3" l="1"/>
</calcChain>
</file>

<file path=xl/sharedStrings.xml><?xml version="1.0" encoding="utf-8"?>
<sst xmlns="http://schemas.openxmlformats.org/spreadsheetml/2006/main" count="213" uniqueCount="100">
  <si>
    <t>TABLE 1</t>
  </si>
  <si>
    <r>
      <t>SALIENT SODA ASH STATISTICS</t>
    </r>
    <r>
      <rPr>
        <vertAlign val="superscript"/>
        <sz val="8"/>
        <rFont val="Times New Roman"/>
        <family val="1"/>
      </rPr>
      <t>1</t>
    </r>
  </si>
  <si>
    <t>(Thousand metric tons)</t>
  </si>
  <si>
    <t/>
  </si>
  <si>
    <t>Soda ash</t>
  </si>
  <si>
    <t>Stocks,</t>
  </si>
  <si>
    <t>Wyoming trona</t>
  </si>
  <si>
    <t>Period</t>
  </si>
  <si>
    <r>
      <t>Production</t>
    </r>
    <r>
      <rPr>
        <vertAlign val="superscript"/>
        <sz val="8"/>
        <rFont val="Times New Roman"/>
        <family val="1"/>
      </rPr>
      <t>2</t>
    </r>
  </si>
  <si>
    <t>end of period</t>
  </si>
  <si>
    <t>production</t>
  </si>
  <si>
    <t>2021:</t>
  </si>
  <si>
    <t>January–April</t>
  </si>
  <si>
    <t>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</si>
  <si>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</si>
  <si>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</si>
  <si>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</si>
  <si>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</si>
  <si>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</si>
  <si>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</si>
  <si>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</si>
  <si>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</si>
  <si>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</si>
  <si>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January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</t>
    </r>
  </si>
  <si>
    <t>2022:</t>
  </si>
  <si>
    <t xml:space="preserve">January </t>
  </si>
  <si>
    <t>February</t>
  </si>
  <si>
    <t>March</t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</si>
  <si>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</t>
    </r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</si>
  <si>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</si>
  <si>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2</t>
    </r>
    <r>
      <rPr>
        <sz val="8"/>
        <color indexed="8"/>
        <rFont val="Times New Roman"/>
        <family val="1"/>
      </rPr>
      <t>Production data include soda ash equivalent from soda liquors only. Soda ash equivalent from mine water is not included. Soda liquors are withheld to avoid disclosing company proprietary data.</t>
    </r>
  </si>
  <si>
    <t>TABLE 2</t>
  </si>
  <si>
    <r>
      <t>U.S. EXPORTS OF SODA ASH BY COUNTRY OR LOCALITY, IN 2022</t>
    </r>
    <r>
      <rPr>
        <vertAlign val="superscript"/>
        <sz val="8"/>
        <rFont val="Times New Roman"/>
        <family val="1"/>
      </rPr>
      <t>1</t>
    </r>
  </si>
  <si>
    <t>(Metric tons unless otherwise specified)</t>
  </si>
  <si>
    <t xml:space="preserve"> </t>
  </si>
  <si>
    <r>
      <t>Value</t>
    </r>
    <r>
      <rPr>
        <vertAlign val="superscript"/>
        <sz val="8"/>
        <rFont val="Times New Roman"/>
        <family val="1"/>
      </rPr>
      <t>2</t>
    </r>
  </si>
  <si>
    <t>Percent</t>
  </si>
  <si>
    <t>(thousand</t>
  </si>
  <si>
    <t>Unit</t>
  </si>
  <si>
    <t xml:space="preserve"> of total</t>
  </si>
  <si>
    <t>Country or locality</t>
  </si>
  <si>
    <t>January</t>
  </si>
  <si>
    <t>Quantity</t>
  </si>
  <si>
    <t>dollars)</t>
  </si>
  <si>
    <t>value</t>
  </si>
  <si>
    <t>quantity</t>
  </si>
  <si>
    <t>Argentina</t>
  </si>
  <si>
    <t>--</t>
  </si>
  <si>
    <t>Australia</t>
  </si>
  <si>
    <t>Brazil</t>
  </si>
  <si>
    <t>Canada</t>
  </si>
  <si>
    <t>Chile</t>
  </si>
  <si>
    <t>Colombia</t>
  </si>
  <si>
    <t>Indonesia</t>
  </si>
  <si>
    <t>Japan</t>
  </si>
  <si>
    <t xml:space="preserve">Korea, Republic of </t>
  </si>
  <si>
    <t>Malaysia</t>
  </si>
  <si>
    <t>Mexico</t>
  </si>
  <si>
    <t>Philippines</t>
  </si>
  <si>
    <t>Saudi Arabia</t>
  </si>
  <si>
    <t>Taiwan</t>
  </si>
  <si>
    <t>Thailand</t>
  </si>
  <si>
    <t>Vietnam</t>
  </si>
  <si>
    <t>Others</t>
  </si>
  <si>
    <t>Total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</si>
  <si>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-- Zero.</t>
    </r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</si>
  <si>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</t>
    </r>
    <r>
      <rPr>
        <sz val="8"/>
        <color rgb="FF000000"/>
        <rFont val="Times New Roman"/>
        <family val="1"/>
      </rPr>
      <t xml:space="preserve"> shown.</t>
    </r>
  </si>
  <si>
    <r>
      <rPr>
        <vertAlign val="superscript"/>
        <sz val="8"/>
        <color indexed="8"/>
        <rFont val="Times New Roman"/>
        <family val="1"/>
      </rPr>
      <t>2</t>
    </r>
    <r>
      <rPr>
        <sz val="8"/>
        <color indexed="8"/>
        <rFont val="Times New Roman"/>
        <family val="1"/>
      </rPr>
      <t>Free alongside ship values at U.S. ports.</t>
    </r>
  </si>
  <si>
    <t>Source: U.S. Census Bureau.</t>
  </si>
  <si>
    <t>TABLE 3</t>
  </si>
  <si>
    <r>
      <t>U.S. IMPORTS OF SODA ASH BY COUNTRY OR LOCALITY, IN 2022</t>
    </r>
    <r>
      <rPr>
        <vertAlign val="superscript"/>
        <sz val="8"/>
        <rFont val="Times New Roman"/>
        <family val="1"/>
      </rPr>
      <t>1</t>
    </r>
  </si>
  <si>
    <t>Value</t>
  </si>
  <si>
    <t>France</t>
  </si>
  <si>
    <t>Germany</t>
  </si>
  <si>
    <t>(3)</t>
  </si>
  <si>
    <t>Italy</t>
  </si>
  <si>
    <t>United Kingdom</t>
  </si>
  <si>
    <t>-- Zero.</t>
  </si>
  <si>
    <r>
      <t>2</t>
    </r>
    <r>
      <rPr>
        <sz val="8"/>
        <color indexed="8"/>
        <rFont val="Times New Roman"/>
        <family val="1"/>
      </rPr>
      <t>Cost, insurance, and freight values at U.S. ports.</t>
    </r>
  </si>
  <si>
    <r>
      <t>3</t>
    </r>
    <r>
      <rPr>
        <sz val="8"/>
        <rFont val="Times New Roman"/>
        <family val="1"/>
      </rPr>
      <t>Less than ½ unit.</t>
    </r>
  </si>
  <si>
    <t xml:space="preserve">Source: U.S. Census Bureau. </t>
  </si>
  <si>
    <t>TABLE 4</t>
  </si>
  <si>
    <r>
      <t>U.S. APPARENT CONSUMPTION OF SODA ASH</t>
    </r>
    <r>
      <rPr>
        <vertAlign val="superscript"/>
        <sz val="8"/>
        <rFont val="Times New Roman"/>
        <family val="1"/>
      </rPr>
      <t>1</t>
    </r>
  </si>
  <si>
    <t>(Metric tons)</t>
  </si>
  <si>
    <t>Net stock</t>
  </si>
  <si>
    <t>Apparent</t>
  </si>
  <si>
    <t>Production</t>
  </si>
  <si>
    <t xml:space="preserve">Exports  </t>
  </si>
  <si>
    <t>Imports</t>
  </si>
  <si>
    <t>Increase</t>
  </si>
  <si>
    <t>Decrease</t>
  </si>
  <si>
    <r>
      <t>consumption</t>
    </r>
    <r>
      <rPr>
        <vertAlign val="superscript"/>
        <sz val="8"/>
        <rFont val="Times New Roman"/>
        <family val="1"/>
      </rPr>
      <t>2</t>
    </r>
  </si>
  <si>
    <t>January–December</t>
  </si>
  <si>
    <t>r, e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</si>
  <si>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>Estimated.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-- Zero.</t>
    </r>
  </si>
  <si>
    <r>
      <t>2</t>
    </r>
    <r>
      <rPr>
        <sz val="8"/>
        <color indexed="8"/>
        <rFont val="Times New Roman"/>
        <family val="1"/>
      </rPr>
      <t>Production plus imports minus exports plus or minus stock changes.</t>
    </r>
  </si>
  <si>
    <t>e</t>
  </si>
  <si>
    <t>This icon is linked to an embedded text document.</t>
  </si>
  <si>
    <t>Soda Ash in April 2022</t>
  </si>
  <si>
    <t>This workbook includes an embedded Word document and 4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</si>
</sst>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</font>
    <font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8"/>
      <color rgb="FF000000"/>
      <name val="Times New Roman"/>
      <family val="1"/>
    </font>
    <font>
      <i/>
      <vertAlign val="superscript"/>
      <sz val="8"/>
      <name val="Times New Roman"/>
      <family val="1"/>
    </font>
    <font>
      <i/>
      <vertAlign val="superscript"/>
      <sz val="8"/>
      <color theme="1"/>
      <name val="Times New Roman"/>
      <family val="1"/>
    </font>
    <font>
      <sz val="6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53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 readingOrder="1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readingOrder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readingOrder="1"/>
    </xf>
    <xf numFmtId="3" fontId="1" fillId="0" borderId="0" xfId="0" applyNumberFormat="1" applyFont="1" applyAlignment="1">
      <alignment horizontal="right" vertical="center" readingOrder="2"/>
    </xf>
    <xf numFmtId="3" fontId="3" fillId="0" borderId="0" xfId="0" applyNumberFormat="1" applyFont="1" applyAlignment="1">
      <alignment horizontal="right" vertical="center" readingOrder="2"/>
    </xf>
    <xf numFmtId="3" fontId="1" fillId="0" borderId="0" xfId="0" applyNumberFormat="1" applyFont="1" applyAlignment="1">
      <alignment vertical="center" readingOrder="2"/>
    </xf>
    <xf numFmtId="49" fontId="3" fillId="0" borderId="1" xfId="0" applyNumberFormat="1" applyFont="1" applyBorder="1" applyAlignment="1">
      <alignment horizontal="left" vertical="center" indent="1" readingOrder="1"/>
    </xf>
    <xf numFmtId="49" fontId="4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 readingOrder="1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49" fontId="3" fillId="0" borderId="1" xfId="0" quotePrefix="1" applyNumberFormat="1" applyFont="1" applyBorder="1" applyAlignment="1">
      <alignment horizontal="left" vertical="center" indent="1" readingOrder="1"/>
    </xf>
    <xf numFmtId="3" fontId="1" fillId="0" borderId="2" xfId="0" applyNumberFormat="1" applyFont="1" applyBorder="1" applyAlignment="1">
      <alignment horizontal="right" vertical="center" readingOrder="2"/>
    </xf>
    <xf numFmtId="49" fontId="2" fillId="0" borderId="2" xfId="0" applyNumberFormat="1" applyFont="1" applyBorder="1" applyAlignment="1">
      <alignment horizontal="right" vertical="center" readingOrder="1"/>
    </xf>
    <xf numFmtId="3" fontId="3" fillId="0" borderId="2" xfId="0" applyNumberFormat="1" applyFont="1" applyBorder="1" applyAlignment="1">
      <alignment horizontal="right" vertical="center" readingOrder="2"/>
    </xf>
    <xf numFmtId="49" fontId="4" fillId="0" borderId="2" xfId="0" applyNumberFormat="1" applyFont="1" applyBorder="1" applyAlignment="1">
      <alignment horizontal="right" vertical="center"/>
    </xf>
    <xf numFmtId="49" fontId="3" fillId="0" borderId="1" xfId="0" quotePrefix="1" applyNumberFormat="1" applyFont="1" applyBorder="1" applyAlignment="1">
      <alignment horizontal="left" vertical="center" readingOrder="1"/>
    </xf>
    <xf numFmtId="3" fontId="1" fillId="0" borderId="0" xfId="0" applyNumberFormat="1" applyFont="1" applyAlignment="1">
      <alignment horizontal="right" vertical="center" readingOrder="1"/>
    </xf>
    <xf numFmtId="49" fontId="3" fillId="0" borderId="3" xfId="0" quotePrefix="1" applyNumberFormat="1" applyFont="1" applyBorder="1" applyAlignment="1">
      <alignment horizontal="left" vertical="center" indent="2" readingOrder="1"/>
    </xf>
    <xf numFmtId="3" fontId="3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vertical="center" readingOrder="1"/>
    </xf>
    <xf numFmtId="49" fontId="3" fillId="0" borderId="0" xfId="0" applyNumberFormat="1" applyFont="1" applyAlignment="1">
      <alignment horizontal="left" vertical="center" readingOrder="1"/>
    </xf>
    <xf numFmtId="49" fontId="3" fillId="0" borderId="4" xfId="0" quotePrefix="1" applyNumberFormat="1" applyFont="1" applyBorder="1" applyAlignment="1">
      <alignment horizontal="left" vertical="center" readingOrder="1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readingOrder="1"/>
    </xf>
    <xf numFmtId="49" fontId="3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readingOrder="1"/>
    </xf>
    <xf numFmtId="49" fontId="3" fillId="0" borderId="1" xfId="0" applyNumberFormat="1" applyFont="1" applyBorder="1" applyAlignment="1">
      <alignment horizontal="left" vertical="center"/>
    </xf>
    <xf numFmtId="49" fontId="1" fillId="0" borderId="0" xfId="0" quotePrefix="1" applyNumberFormat="1" applyFont="1" applyAlignment="1">
      <alignment horizontal="right" vertical="center" readingOrder="1"/>
    </xf>
    <xf numFmtId="49" fontId="1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right" vertical="center"/>
    </xf>
    <xf numFmtId="164" fontId="1" fillId="0" borderId="0" xfId="0" quotePrefix="1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readingOrder="1"/>
    </xf>
    <xf numFmtId="49" fontId="2" fillId="0" borderId="4" xfId="0" applyNumberFormat="1" applyFont="1" applyBorder="1" applyAlignment="1">
      <alignment horizontal="left" vertical="center" readingOrder="1"/>
    </xf>
    <xf numFmtId="49" fontId="3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 readingOrder="2"/>
    </xf>
    <xf numFmtId="3" fontId="1" fillId="0" borderId="0" xfId="0" quotePrefix="1" applyNumberFormat="1" applyFont="1" applyAlignment="1">
      <alignment horizontal="right" vertical="center" readingOrder="2"/>
    </xf>
    <xf numFmtId="49" fontId="3" fillId="0" borderId="3" xfId="0" applyNumberFormat="1" applyFont="1" applyBorder="1" applyAlignment="1">
      <alignment horizontal="left" vertical="center" readingOrder="1"/>
    </xf>
    <xf numFmtId="49" fontId="4" fillId="0" borderId="0" xfId="0" applyNumberFormat="1" applyFont="1" applyAlignment="1">
      <alignment horizontal="left" vertical="center" readingOrder="1"/>
    </xf>
    <xf numFmtId="3" fontId="2" fillId="0" borderId="0" xfId="0" applyNumberFormat="1" applyFont="1" applyAlignment="1">
      <alignment horizontal="right" vertical="center" readingOrder="1"/>
    </xf>
    <xf numFmtId="49" fontId="1" fillId="0" borderId="5" xfId="0" applyNumberFormat="1" applyFont="1" applyBorder="1" applyAlignment="1">
      <alignment horizontal="left" vertical="center" readingOrder="1"/>
    </xf>
    <xf numFmtId="49" fontId="2" fillId="0" borderId="0" xfId="0" applyNumberFormat="1" applyFont="1" applyAlignment="1">
      <alignment horizontal="left" vertical="center" indent="1" readingOrder="1"/>
    </xf>
    <xf numFmtId="3" fontId="3" fillId="0" borderId="0" xfId="0" applyNumberFormat="1" applyFont="1" applyAlignment="1">
      <alignment horizontal="right" vertical="center" readingOrder="1"/>
    </xf>
    <xf numFmtId="49" fontId="1" fillId="0" borderId="0" xfId="0" applyNumberFormat="1" applyFont="1" applyAlignment="1">
      <alignment horizontal="left" vertical="center" readingOrder="1"/>
    </xf>
    <xf numFmtId="49" fontId="1" fillId="0" borderId="3" xfId="0" applyNumberFormat="1" applyFont="1" applyBorder="1" applyAlignment="1">
      <alignment horizontal="left" vertical="center" indent="1" readingOrder="1"/>
    </xf>
    <xf numFmtId="49" fontId="2" fillId="0" borderId="1" xfId="0" applyNumberFormat="1" applyFont="1" applyBorder="1" applyAlignment="1">
      <alignment horizontal="left" vertical="center" indent="1" readingOrder="1"/>
    </xf>
    <xf numFmtId="49" fontId="2" fillId="0" borderId="3" xfId="0" applyNumberFormat="1" applyFont="1" applyBorder="1" applyAlignment="1">
      <alignment horizontal="left" vertical="center" indent="1" readingOrder="1"/>
    </xf>
    <xf numFmtId="49" fontId="2" fillId="0" borderId="3" xfId="0" applyNumberFormat="1" applyFont="1" applyBorder="1" applyAlignment="1">
      <alignment horizontal="left" vertical="center" readingOrder="1"/>
    </xf>
    <xf numFmtId="3" fontId="1" fillId="0" borderId="3" xfId="0" applyNumberFormat="1" applyFont="1" applyBorder="1" applyAlignment="1">
      <alignment horizontal="right" vertical="center" readingOrder="1"/>
    </xf>
    <xf numFmtId="49" fontId="2" fillId="0" borderId="3" xfId="0" applyNumberFormat="1" applyFont="1" applyBorder="1" applyAlignment="1">
      <alignment horizontal="right" vertical="center" readingOrder="1"/>
    </xf>
    <xf numFmtId="3" fontId="1" fillId="0" borderId="3" xfId="0" quotePrefix="1" applyNumberFormat="1" applyFont="1" applyBorder="1" applyAlignment="1">
      <alignment horizontal="right" vertical="center" readingOrder="2"/>
    </xf>
    <xf numFmtId="49" fontId="3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readingOrder="1"/>
    </xf>
    <xf numFmtId="3" fontId="1" fillId="0" borderId="3" xfId="0" applyNumberFormat="1" applyFont="1" applyBorder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 readingOrder="1"/>
    </xf>
    <xf numFmtId="3" fontId="1" fillId="0" borderId="3" xfId="0" quotePrefix="1" applyNumberFormat="1" applyFont="1" applyBorder="1" applyAlignment="1">
      <alignment horizontal="right" vertical="center" readingOrder="1"/>
    </xf>
    <xf numFmtId="3" fontId="3" fillId="0" borderId="3" xfId="0" applyNumberFormat="1" applyFont="1" applyBorder="1" applyAlignment="1">
      <alignment horizontal="right" vertical="center" readingOrder="1"/>
    </xf>
    <xf numFmtId="49" fontId="2" fillId="0" borderId="0" xfId="0" applyNumberFormat="1" applyFont="1" applyAlignment="1">
      <alignment horizontal="left" vertical="center" readingOrder="1"/>
    </xf>
    <xf numFmtId="49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readingOrder="1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readingOrder="1"/>
    </xf>
    <xf numFmtId="49" fontId="3" fillId="0" borderId="6" xfId="0" applyNumberFormat="1" applyFont="1" applyBorder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readingOrder="1"/>
    </xf>
    <xf numFmtId="3" fontId="1" fillId="0" borderId="4" xfId="0" applyNumberFormat="1" applyFont="1" applyBorder="1" applyAlignment="1">
      <alignment horizontal="right" vertical="center" readingOrder="2"/>
    </xf>
    <xf numFmtId="3" fontId="3" fillId="0" borderId="4" xfId="0" applyNumberFormat="1" applyFont="1" applyBorder="1" applyAlignment="1">
      <alignment horizontal="right" vertical="center" readingOrder="2"/>
    </xf>
    <xf numFmtId="3" fontId="1" fillId="0" borderId="4" xfId="0" quotePrefix="1" applyNumberFormat="1" applyFont="1" applyBorder="1" applyAlignment="1">
      <alignment horizontal="right" vertical="center" readingOrder="2"/>
    </xf>
    <xf numFmtId="49" fontId="9" fillId="0" borderId="4" xfId="0" applyNumberFormat="1" applyFont="1" applyBorder="1" applyAlignment="1">
      <alignment horizontal="left" vertical="center" readingOrder="1"/>
    </xf>
    <xf numFmtId="49" fontId="1" fillId="0" borderId="4" xfId="0" quotePrefix="1" applyNumberFormat="1" applyFont="1" applyBorder="1" applyAlignment="1">
      <alignment horizontal="right" vertical="center" readingOrder="2"/>
    </xf>
    <xf numFmtId="49" fontId="3" fillId="0" borderId="6" xfId="0" quotePrefix="1" applyNumberFormat="1" applyFont="1" applyBorder="1" applyAlignment="1">
      <alignment horizontal="left" vertical="center" indent="1" readingOrder="1"/>
    </xf>
    <xf numFmtId="49" fontId="1" fillId="0" borderId="0" xfId="0" quotePrefix="1" applyNumberFormat="1" applyFont="1" applyAlignment="1">
      <alignment horizontal="right" vertical="center"/>
    </xf>
    <xf numFmtId="3" fontId="1" fillId="0" borderId="6" xfId="0" quotePrefix="1" applyNumberFormat="1" applyFont="1" applyBorder="1" applyAlignment="1">
      <alignment horizontal="right" vertical="center" readingOrder="2"/>
    </xf>
    <xf numFmtId="49" fontId="2" fillId="0" borderId="6" xfId="0" applyNumberFormat="1" applyFont="1" applyBorder="1" applyAlignment="1">
      <alignment horizontal="right" vertical="center" readingOrder="1"/>
    </xf>
    <xf numFmtId="3" fontId="3" fillId="0" borderId="6" xfId="0" applyNumberFormat="1" applyFont="1" applyBorder="1" applyAlignment="1">
      <alignment horizontal="right" vertical="center" readingOrder="2"/>
    </xf>
    <xf numFmtId="49" fontId="4" fillId="0" borderId="6" xfId="0" applyNumberFormat="1" applyFont="1" applyBorder="1" applyAlignment="1">
      <alignment horizontal="left" vertical="center" readingOrder="1"/>
    </xf>
    <xf numFmtId="3" fontId="3" fillId="0" borderId="3" xfId="0" applyNumberFormat="1" applyFont="1" applyBorder="1" applyAlignment="1">
      <alignment horizontal="right" vertical="center" readingOrder="2"/>
    </xf>
    <xf numFmtId="49" fontId="4" fillId="0" borderId="3" xfId="0" applyNumberFormat="1" applyFont="1" applyBorder="1" applyAlignment="1">
      <alignment horizontal="right" vertical="center" readingOrder="1"/>
    </xf>
    <xf numFmtId="49" fontId="1" fillId="0" borderId="3" xfId="0" quotePrefix="1" applyNumberFormat="1" applyFont="1" applyBorder="1" applyAlignment="1">
      <alignment horizontal="right" vertical="center" readingOrder="2"/>
    </xf>
    <xf numFmtId="49" fontId="10" fillId="0" borderId="6" xfId="0" applyNumberFormat="1" applyFont="1" applyBorder="1" applyAlignment="1">
      <alignment horizontal="left" vertical="center" readingOrder="1"/>
    </xf>
    <xf numFmtId="49" fontId="3" fillId="0" borderId="3" xfId="0" quotePrefix="1" applyNumberFormat="1" applyFont="1" applyBorder="1" applyAlignment="1">
      <alignment horizontal="left" vertical="center" indent="1" readingOrder="1"/>
    </xf>
    <xf numFmtId="49" fontId="4" fillId="0" borderId="3" xfId="0" applyNumberFormat="1" applyFont="1" applyBorder="1" applyAlignment="1">
      <alignment horizontal="left" vertical="center" readingOrder="1"/>
    </xf>
    <xf numFmtId="3" fontId="1" fillId="0" borderId="3" xfId="0" quotePrefix="1" applyNumberFormat="1" applyFont="1" applyBorder="1" applyAlignment="1">
      <alignment horizontal="right" vertical="center"/>
    </xf>
    <xf numFmtId="49" fontId="10" fillId="0" borderId="3" xfId="0" applyNumberFormat="1" applyFont="1" applyBorder="1" applyAlignment="1">
      <alignment horizontal="left" vertical="center" readingOrder="1"/>
    </xf>
    <xf numFmtId="49" fontId="3" fillId="0" borderId="3" xfId="0" applyNumberFormat="1" applyFont="1" applyBorder="1" applyAlignment="1">
      <alignment horizontal="right" vertical="center" readingOrder="1"/>
    </xf>
    <xf numFmtId="3" fontId="3" fillId="0" borderId="6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 readingOrder="1"/>
    </xf>
    <xf numFmtId="3" fontId="1" fillId="0" borderId="6" xfId="0" applyNumberFormat="1" applyFont="1" applyBorder="1" applyAlignment="1">
      <alignment horizontal="right" vertical="center"/>
    </xf>
    <xf numFmtId="49" fontId="1" fillId="0" borderId="6" xfId="0" quotePrefix="1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 readingOrder="1"/>
    </xf>
    <xf numFmtId="49" fontId="3" fillId="0" borderId="4" xfId="0" quotePrefix="1" applyNumberFormat="1" applyFont="1" applyBorder="1" applyAlignment="1">
      <alignment horizontal="left" vertical="center" indent="1" readingOrder="1"/>
    </xf>
    <xf numFmtId="49" fontId="1" fillId="0" borderId="3" xfId="0" quotePrefix="1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left" vertical="center" readingOrder="1"/>
    </xf>
    <xf numFmtId="49" fontId="2" fillId="0" borderId="3" xfId="0" quotePrefix="1" applyNumberFormat="1" applyFont="1" applyBorder="1" applyAlignment="1">
      <alignment horizontal="right" vertical="center" readingOrder="1"/>
    </xf>
    <xf numFmtId="3" fontId="1" fillId="0" borderId="6" xfId="0" applyNumberFormat="1" applyFont="1" applyBorder="1" applyAlignment="1">
      <alignment horizontal="right" vertical="center" readingOrder="1"/>
    </xf>
    <xf numFmtId="49" fontId="1" fillId="0" borderId="6" xfId="0" applyNumberFormat="1" applyFont="1" applyBorder="1" applyAlignment="1">
      <alignment horizontal="right" vertical="center" readingOrder="1"/>
    </xf>
    <xf numFmtId="49" fontId="3" fillId="0" borderId="4" xfId="0" applyNumberFormat="1" applyFont="1" applyBorder="1" applyAlignment="1">
      <alignment horizontal="right" vertical="center" readingOrder="1"/>
    </xf>
    <xf numFmtId="49" fontId="3" fillId="0" borderId="4" xfId="0" applyNumberFormat="1" applyFont="1" applyBorder="1" applyAlignment="1">
      <alignment horizontal="left" vertical="center" readingOrder="1"/>
    </xf>
    <xf numFmtId="49" fontId="3" fillId="0" borderId="4" xfId="0" applyNumberFormat="1" applyFont="1" applyBorder="1" applyAlignment="1">
      <alignment vertical="center" readingOrder="1"/>
    </xf>
    <xf numFmtId="49" fontId="10" fillId="0" borderId="4" xfId="0" applyNumberFormat="1" applyFont="1" applyBorder="1" applyAlignment="1">
      <alignment horizontal="left" vertical="center" readingOrder="1"/>
    </xf>
    <xf numFmtId="49" fontId="3" fillId="0" borderId="6" xfId="0" applyNumberFormat="1" applyFont="1" applyBorder="1" applyAlignment="1">
      <alignment horizontal="right" vertical="center" readingOrder="1"/>
    </xf>
    <xf numFmtId="49" fontId="1" fillId="0" borderId="6" xfId="0" quotePrefix="1" applyNumberFormat="1" applyFont="1" applyBorder="1" applyAlignment="1">
      <alignment horizontal="right" vertical="center" readingOrder="2"/>
    </xf>
    <xf numFmtId="49" fontId="10" fillId="0" borderId="6" xfId="0" applyNumberFormat="1" applyFont="1" applyBorder="1" applyAlignment="1">
      <alignment horizontal="right" vertical="center" readingOrder="1"/>
    </xf>
    <xf numFmtId="3" fontId="1" fillId="0" borderId="6" xfId="0" quotePrefix="1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 indent="1" readingOrder="1"/>
    </xf>
    <xf numFmtId="0" fontId="0" fillId="0" borderId="4" xfId="0" applyBorder="1"/>
    <xf numFmtId="49" fontId="3" fillId="0" borderId="3" xfId="0" quotePrefix="1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left" vertical="center" indent="1"/>
    </xf>
    <xf numFmtId="49" fontId="0" fillId="0" borderId="0" xfId="0" applyNumberForma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3" fillId="0" borderId="0" xfId="0" applyFont="1"/>
    <xf numFmtId="3" fontId="3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 readingOrder="1"/>
    </xf>
    <xf numFmtId="49" fontId="11" fillId="0" borderId="0" xfId="0" applyNumberFormat="1" applyFont="1" applyAlignment="1">
      <alignment horizontal="right" vertical="center"/>
    </xf>
    <xf numFmtId="49" fontId="3" fillId="0" borderId="4" xfId="0" quotePrefix="1" applyNumberFormat="1" applyFont="1" applyBorder="1" applyAlignment="1">
      <alignment horizontal="left" vertical="center" readingOrder="1"/>
    </xf>
    <xf numFmtId="49" fontId="2" fillId="0" borderId="0" xfId="0" applyNumberFormat="1" applyFont="1" applyAlignment="1">
      <alignment horizontal="left" vertical="center" wrapText="1" readingOrder="1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readingOrder="1"/>
    </xf>
    <xf numFmtId="49" fontId="7" fillId="0" borderId="0" xfId="0" applyNumberFormat="1" applyFont="1" applyAlignment="1">
      <alignment horizontal="left" vertical="center" readingOrder="1"/>
    </xf>
    <xf numFmtId="49" fontId="6" fillId="0" borderId="0" xfId="0" applyNumberFormat="1" applyFont="1" applyAlignment="1">
      <alignment horizontal="left" vertical="center" readingOrder="1"/>
    </xf>
    <xf numFmtId="49" fontId="3" fillId="0" borderId="0" xfId="0" applyNumberFormat="1" applyFont="1" applyAlignment="1">
      <alignment horizontal="left" vertical="center" readingOrder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readingOrder="1"/>
    </xf>
    <xf numFmtId="49" fontId="2" fillId="0" borderId="0" xfId="0" applyNumberFormat="1" applyFont="1" applyAlignment="1">
      <alignment horizontal="left" vertical="center" readingOrder="1"/>
    </xf>
    <xf numFmtId="49" fontId="1" fillId="0" borderId="4" xfId="0" quotePrefix="1" applyNumberFormat="1" applyFont="1" applyBorder="1" applyAlignment="1">
      <alignment horizontal="left" vertical="center" readingOrder="1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1" applyFont="1"/>
    <xf numFmtId="0" fontId="14" fillId="0" borderId="0" xfId="2" applyFont="1"/>
    <xf numFmtId="0" fontId="14" fillId="0" borderId="0" xfId="1" applyFont="1"/>
  </cellXfs>
  <cellStyles count="3">
    <cellStyle name="Normal" xfId="0" builtinId="0"/>
    <cellStyle name="Normal 2" xfId="1" xr:uid="{AC8070C2-1549-4DF2-8AC1-3CAABED3AA79}"/>
    <cellStyle name="Normal 5" xfId="2" xr:uid="{AA2BD61C-EBD5-4B2B-AC69-B249B9F30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213360</xdr:colOff>
      <xdr:row>4</xdr:row>
      <xdr:rowOff>114300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CFD6E099-D2AD-4B7C-8138-AFC56A56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46304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16565</xdr:colOff>
          <xdr:row>8</xdr:row>
          <xdr:rowOff>57979</xdr:rowOff>
        </xdr:from>
        <xdr:to>
          <xdr:col>1</xdr:col>
          <xdr:colOff>302315</xdr:colOff>
          <xdr:row>13</xdr:row>
          <xdr:rowOff>77029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3E94E8D-D992-4E2D-9361-F5D3BAB2F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B703-63B1-4875-A0AE-912DBEFF9748}">
  <sheetPr>
    <pageSetUpPr autoPageBreaks="0"/>
  </sheetPr>
  <dimension ref="A6:B21"/>
  <sheetViews>
    <sheetView showGridLines="0" tabSelected="1" zoomScale="115" workbookViewId="0">
      <selection activeCell="A17" sqref="A17"/>
    </sheetView>
  </sheetViews>
  <sheetFormatPr defaultColWidth="9.109375" defaultRowHeight="11.25" customHeight="1" x14ac:dyDescent="0.2"/>
  <cols>
    <col min="1" max="16384" width="9.109375" style="150"/>
  </cols>
  <sheetData>
    <row r="6" spans="1:2" ht="10.95" customHeight="1" x14ac:dyDescent="0.2"/>
    <row r="7" spans="1:2" ht="11.4" customHeight="1" x14ac:dyDescent="0.2">
      <c r="A7" s="151" t="s">
        <v>98</v>
      </c>
      <c r="B7" s="152"/>
    </row>
    <row r="8" spans="1:2" ht="11.25" customHeight="1" x14ac:dyDescent="0.2">
      <c r="A8" s="150" t="s">
        <v>99</v>
      </c>
    </row>
    <row r="15" spans="1:2" ht="11.25" customHeight="1" x14ac:dyDescent="0.2">
      <c r="A15" s="150" t="s">
        <v>97</v>
      </c>
    </row>
    <row r="21" spans="1:2" ht="11.25" customHeight="1" x14ac:dyDescent="0.2">
      <c r="A21" s="152"/>
      <c r="B21" s="152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ent" r:id="rId5">
            <anchor moveWithCells="1">
              <from>
                <xdr:col>0</xdr:col>
                <xdr:colOff>15240</xdr:colOff>
                <xdr:row>8</xdr:row>
                <xdr:rowOff>60960</xdr:rowOff>
              </from>
              <to>
                <xdr:col>1</xdr:col>
                <xdr:colOff>304800</xdr:colOff>
                <xdr:row>13</xdr:row>
                <xdr:rowOff>76200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54D8-62DF-44E5-8D59-8906DE2B092E}">
  <dimension ref="A1:H30"/>
  <sheetViews>
    <sheetView workbookViewId="0">
      <selection sqref="A1:H1"/>
    </sheetView>
  </sheetViews>
  <sheetFormatPr defaultRowHeight="14.4" x14ac:dyDescent="0.3"/>
  <cols>
    <col min="1" max="1" width="12.77734375" bestFit="1" customWidth="1"/>
    <col min="2" max="2" width="1.6640625" customWidth="1"/>
    <col min="4" max="4" width="1.6640625" customWidth="1"/>
    <col min="6" max="6" width="1.6640625" customWidth="1"/>
    <col min="8" max="8" width="1.6640625" customWidth="1"/>
  </cols>
  <sheetData>
    <row r="1" spans="1:8" ht="11.25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</row>
    <row r="2" spans="1:8" ht="11.25" customHeight="1" x14ac:dyDescent="0.3">
      <c r="A2" s="136" t="s">
        <v>1</v>
      </c>
      <c r="B2" s="136"/>
      <c r="C2" s="136"/>
      <c r="D2" s="136"/>
      <c r="E2" s="136"/>
      <c r="F2" s="136"/>
      <c r="G2" s="136"/>
      <c r="H2" s="136"/>
    </row>
    <row r="3" spans="1:8" ht="11.25" customHeight="1" x14ac:dyDescent="0.3">
      <c r="A3" s="136"/>
      <c r="B3" s="136"/>
      <c r="C3" s="136"/>
      <c r="D3" s="136"/>
      <c r="E3" s="136"/>
      <c r="F3" s="136"/>
      <c r="G3" s="136"/>
      <c r="H3" s="136"/>
    </row>
    <row r="4" spans="1:8" ht="11.25" customHeight="1" x14ac:dyDescent="0.3">
      <c r="A4" s="136" t="s">
        <v>2</v>
      </c>
      <c r="B4" s="136"/>
      <c r="C4" s="136"/>
      <c r="D4" s="136"/>
      <c r="E4" s="136"/>
      <c r="F4" s="136"/>
      <c r="G4" s="136"/>
      <c r="H4" s="136"/>
    </row>
    <row r="5" spans="1:8" ht="11.25" customHeight="1" x14ac:dyDescent="0.3">
      <c r="A5" s="137"/>
      <c r="B5" s="137"/>
      <c r="C5" s="137"/>
      <c r="D5" s="137"/>
      <c r="E5" s="137"/>
      <c r="F5" s="137"/>
      <c r="G5" s="137"/>
      <c r="H5" s="137"/>
    </row>
    <row r="6" spans="1:8" ht="11.25" customHeight="1" x14ac:dyDescent="0.3">
      <c r="A6" s="1" t="s">
        <v>3</v>
      </c>
      <c r="B6" s="2"/>
      <c r="C6" s="138" t="s">
        <v>4</v>
      </c>
      <c r="D6" s="138"/>
      <c r="E6" s="138"/>
      <c r="F6" s="2" t="s">
        <v>3</v>
      </c>
      <c r="G6" s="1"/>
      <c r="H6" s="3"/>
    </row>
    <row r="7" spans="1:8" ht="11.25" customHeight="1" x14ac:dyDescent="0.3">
      <c r="A7" s="1"/>
      <c r="B7" s="2"/>
      <c r="C7" s="1" t="s">
        <v>3</v>
      </c>
      <c r="D7" s="2" t="s">
        <v>3</v>
      </c>
      <c r="E7" s="4" t="s">
        <v>5</v>
      </c>
      <c r="F7" s="2" t="s">
        <v>3</v>
      </c>
      <c r="G7" s="5" t="s">
        <v>6</v>
      </c>
      <c r="H7" s="3"/>
    </row>
    <row r="8" spans="1:8" ht="11.25" customHeight="1" x14ac:dyDescent="0.3">
      <c r="A8" s="6" t="s">
        <v>7</v>
      </c>
      <c r="B8" s="7"/>
      <c r="C8" s="6" t="s">
        <v>8</v>
      </c>
      <c r="D8" s="7"/>
      <c r="E8" s="8" t="s">
        <v>9</v>
      </c>
      <c r="F8" s="7" t="s">
        <v>3</v>
      </c>
      <c r="G8" s="8" t="s">
        <v>10</v>
      </c>
      <c r="H8" s="9"/>
    </row>
    <row r="9" spans="1:8" ht="11.25" customHeight="1" x14ac:dyDescent="0.3">
      <c r="A9" s="10" t="s">
        <v>11</v>
      </c>
      <c r="B9" s="2"/>
      <c r="C9" s="11"/>
      <c r="D9" s="2"/>
      <c r="E9" s="12"/>
      <c r="F9" s="2"/>
      <c r="G9" s="13"/>
      <c r="H9" s="3"/>
    </row>
    <row r="10" spans="1:8" ht="11.25" customHeight="1" x14ac:dyDescent="0.3">
      <c r="A10" s="14" t="s">
        <v>12</v>
      </c>
      <c r="B10" s="2"/>
      <c r="C10" s="11">
        <v>3670</v>
      </c>
      <c r="D10" s="2" t="s">
        <v>13</v>
      </c>
      <c r="E10" s="12">
        <v>281</v>
      </c>
      <c r="F10" s="2" t="s">
        <v>13</v>
      </c>
      <c r="G10" s="11">
        <v>5380</v>
      </c>
      <c r="H10" s="15" t="s">
        <v>13</v>
      </c>
    </row>
    <row r="11" spans="1:8" ht="11.25" customHeight="1" x14ac:dyDescent="0.3">
      <c r="A11" s="14" t="s">
        <v>14</v>
      </c>
      <c r="B11" s="2"/>
      <c r="C11" s="16">
        <v>921</v>
      </c>
      <c r="D11" s="17"/>
      <c r="E11" s="16">
        <v>281</v>
      </c>
      <c r="F11" s="17"/>
      <c r="G11" s="16">
        <v>1150</v>
      </c>
      <c r="H11" s="18"/>
    </row>
    <row r="12" spans="1:8" ht="11.25" customHeight="1" x14ac:dyDescent="0.3">
      <c r="A12" s="14" t="s">
        <v>15</v>
      </c>
      <c r="B12" s="2"/>
      <c r="C12" s="16">
        <v>938</v>
      </c>
      <c r="D12" s="18"/>
      <c r="E12" s="16">
        <v>274</v>
      </c>
      <c r="F12" s="18"/>
      <c r="G12" s="16">
        <v>1430</v>
      </c>
      <c r="H12" s="18"/>
    </row>
    <row r="13" spans="1:8" ht="11.25" customHeight="1" x14ac:dyDescent="0.3">
      <c r="A13" s="14" t="s">
        <v>16</v>
      </c>
      <c r="B13" s="2"/>
      <c r="C13" s="16">
        <v>984</v>
      </c>
      <c r="D13" s="17"/>
      <c r="E13" s="16">
        <v>231</v>
      </c>
      <c r="F13" s="17"/>
      <c r="G13" s="16">
        <v>1550</v>
      </c>
      <c r="H13" s="18"/>
    </row>
    <row r="14" spans="1:8" ht="11.25" customHeight="1" x14ac:dyDescent="0.3">
      <c r="A14" s="14" t="s">
        <v>17</v>
      </c>
      <c r="B14" s="2"/>
      <c r="C14" s="16">
        <v>980</v>
      </c>
      <c r="D14" s="17"/>
      <c r="E14" s="16">
        <v>269</v>
      </c>
      <c r="F14" s="17"/>
      <c r="G14" s="16">
        <v>1660</v>
      </c>
      <c r="H14" s="18"/>
    </row>
    <row r="15" spans="1:8" ht="11.25" customHeight="1" x14ac:dyDescent="0.3">
      <c r="A15" s="14" t="s">
        <v>18</v>
      </c>
      <c r="B15" s="2"/>
      <c r="C15" s="16">
        <v>882</v>
      </c>
      <c r="D15" s="17"/>
      <c r="E15" s="16">
        <v>242</v>
      </c>
      <c r="F15" s="17"/>
      <c r="G15" s="16">
        <v>1540</v>
      </c>
      <c r="H15" s="18"/>
    </row>
    <row r="16" spans="1:8" ht="11.25" customHeight="1" x14ac:dyDescent="0.3">
      <c r="A16" s="14" t="s">
        <v>19</v>
      </c>
      <c r="B16" s="2"/>
      <c r="C16" s="16">
        <v>936</v>
      </c>
      <c r="D16" s="17"/>
      <c r="E16" s="16">
        <v>214</v>
      </c>
      <c r="F16" s="17"/>
      <c r="G16" s="16">
        <v>1520</v>
      </c>
      <c r="H16" s="18"/>
    </row>
    <row r="17" spans="1:8" ht="11.25" customHeight="1" x14ac:dyDescent="0.3">
      <c r="A17" s="14" t="s">
        <v>20</v>
      </c>
      <c r="B17" s="2"/>
      <c r="C17" s="16">
        <v>942</v>
      </c>
      <c r="D17" s="17"/>
      <c r="E17" s="16">
        <v>274</v>
      </c>
      <c r="F17" s="17"/>
      <c r="G17" s="16">
        <v>1480</v>
      </c>
      <c r="H17" s="18"/>
    </row>
    <row r="18" spans="1:8" ht="11.25" customHeight="1" x14ac:dyDescent="0.3">
      <c r="A18" s="14" t="s">
        <v>21</v>
      </c>
      <c r="B18" s="2"/>
      <c r="C18" s="16">
        <v>950</v>
      </c>
      <c r="D18" s="17"/>
      <c r="E18" s="16">
        <v>285</v>
      </c>
      <c r="F18" s="17"/>
      <c r="G18" s="16">
        <v>1490</v>
      </c>
      <c r="H18" s="18"/>
    </row>
    <row r="19" spans="1:8" ht="11.25" customHeight="1" x14ac:dyDescent="0.3">
      <c r="A19" s="14" t="s">
        <v>22</v>
      </c>
      <c r="B19" s="2"/>
      <c r="C19" s="16">
        <v>972</v>
      </c>
      <c r="D19" s="17"/>
      <c r="E19" s="16">
        <v>278</v>
      </c>
      <c r="F19" s="17"/>
      <c r="G19" s="16">
        <v>1530</v>
      </c>
      <c r="H19" s="19"/>
    </row>
    <row r="20" spans="1:8" ht="11.25" customHeight="1" x14ac:dyDescent="0.3">
      <c r="A20" s="20" t="s">
        <v>23</v>
      </c>
      <c r="B20" s="2"/>
      <c r="C20" s="21">
        <v>11300</v>
      </c>
      <c r="D20" s="22"/>
      <c r="E20" s="23">
        <v>278</v>
      </c>
      <c r="F20" s="22"/>
      <c r="G20" s="21">
        <v>17600</v>
      </c>
      <c r="H20" s="24"/>
    </row>
    <row r="21" spans="1:8" ht="11.25" customHeight="1" x14ac:dyDescent="0.3">
      <c r="A21" s="25" t="s">
        <v>24</v>
      </c>
      <c r="B21" s="2"/>
      <c r="C21" s="11"/>
      <c r="D21" s="17"/>
      <c r="E21" s="12"/>
      <c r="F21" s="2"/>
      <c r="G21" s="11"/>
      <c r="H21" s="3"/>
    </row>
    <row r="22" spans="1:8" ht="11.25" customHeight="1" x14ac:dyDescent="0.3">
      <c r="A22" s="20" t="s">
        <v>25</v>
      </c>
      <c r="B22" s="2"/>
      <c r="C22" s="16">
        <v>980</v>
      </c>
      <c r="D22" s="2"/>
      <c r="E22" s="16">
        <v>286</v>
      </c>
      <c r="F22" s="2"/>
      <c r="G22" s="16">
        <v>1600</v>
      </c>
      <c r="H22" s="15"/>
    </row>
    <row r="23" spans="1:8" ht="11.25" customHeight="1" x14ac:dyDescent="0.3">
      <c r="A23" s="20" t="s">
        <v>26</v>
      </c>
      <c r="B23" s="2"/>
      <c r="C23" s="16">
        <v>855</v>
      </c>
      <c r="D23" s="2"/>
      <c r="E23" s="16">
        <v>256</v>
      </c>
      <c r="F23" s="2"/>
      <c r="G23" s="16">
        <v>1400</v>
      </c>
      <c r="H23" s="15"/>
    </row>
    <row r="24" spans="1:8" ht="11.25" customHeight="1" x14ac:dyDescent="0.3">
      <c r="A24" s="20" t="s">
        <v>27</v>
      </c>
      <c r="B24" s="2"/>
      <c r="C24" s="16">
        <v>1020</v>
      </c>
      <c r="D24" s="2" t="s">
        <v>13</v>
      </c>
      <c r="E24" s="16">
        <v>285</v>
      </c>
      <c r="F24" s="2"/>
      <c r="G24" s="16">
        <v>1570</v>
      </c>
      <c r="H24" s="15" t="s">
        <v>13</v>
      </c>
    </row>
    <row r="25" spans="1:8" ht="11.25" customHeight="1" x14ac:dyDescent="0.3">
      <c r="A25" s="20" t="s">
        <v>14</v>
      </c>
      <c r="B25" s="2"/>
      <c r="C25" s="16">
        <v>851</v>
      </c>
      <c r="D25" s="26"/>
      <c r="E25" s="16">
        <v>236</v>
      </c>
      <c r="F25" s="2"/>
      <c r="G25" s="16">
        <v>1170</v>
      </c>
      <c r="H25" s="15"/>
    </row>
    <row r="26" spans="1:8" ht="11.25" customHeight="1" x14ac:dyDescent="0.3">
      <c r="A26" s="27" t="s">
        <v>12</v>
      </c>
      <c r="B26" s="7"/>
      <c r="C26" s="28">
        <v>3700</v>
      </c>
      <c r="D26" s="28"/>
      <c r="E26" s="28">
        <v>236</v>
      </c>
      <c r="F26" s="29"/>
      <c r="G26" s="28">
        <v>5740</v>
      </c>
      <c r="H26" s="29"/>
    </row>
    <row r="27" spans="1:8" ht="11.25" customHeight="1" x14ac:dyDescent="0.3">
      <c r="A27" s="134" t="s">
        <v>28</v>
      </c>
      <c r="B27" s="134"/>
      <c r="C27" s="134"/>
      <c r="D27" s="134"/>
      <c r="E27" s="134"/>
      <c r="F27" s="134"/>
      <c r="G27" s="134"/>
      <c r="H27" s="134"/>
    </row>
    <row r="28" spans="1:8" ht="22.5" customHeight="1" x14ac:dyDescent="0.3">
      <c r="A28" s="135" t="s">
        <v>29</v>
      </c>
      <c r="B28" s="135"/>
      <c r="C28" s="135"/>
      <c r="D28" s="135"/>
      <c r="E28" s="135"/>
      <c r="F28" s="135"/>
      <c r="G28" s="135"/>
      <c r="H28" s="135"/>
    </row>
    <row r="29" spans="1:8" ht="33.75" customHeight="1" x14ac:dyDescent="0.3">
      <c r="A29" s="135" t="s">
        <v>30</v>
      </c>
      <c r="B29" s="135"/>
      <c r="C29" s="135"/>
      <c r="D29" s="135"/>
      <c r="E29" s="135"/>
      <c r="F29" s="135"/>
      <c r="G29" s="135"/>
      <c r="H29" s="135"/>
    </row>
    <row r="30" spans="1:8" ht="11.25" customHeight="1" x14ac:dyDescent="0.3">
      <c r="A30" s="30"/>
      <c r="B30" s="30"/>
      <c r="C30" s="30"/>
      <c r="D30" s="30"/>
      <c r="E30" s="30"/>
      <c r="F30" s="31"/>
      <c r="G30" s="30"/>
      <c r="H30" s="3"/>
    </row>
  </sheetData>
  <mergeCells count="9">
    <mergeCell ref="A27:H27"/>
    <mergeCell ref="A28:H28"/>
    <mergeCell ref="A29:H29"/>
    <mergeCell ref="A1:H1"/>
    <mergeCell ref="A2:H2"/>
    <mergeCell ref="A3:H3"/>
    <mergeCell ref="A4:H4"/>
    <mergeCell ref="A5:H5"/>
    <mergeCell ref="C6:E6"/>
  </mergeCells>
  <printOptions horizontalCentered="1"/>
  <pageMargins left="0.5" right="0.5" top="0.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88A9-A7D2-4A64-95E5-91F59EB17136}">
  <dimension ref="A1:S33"/>
  <sheetViews>
    <sheetView workbookViewId="0">
      <selection sqref="A1:S1"/>
    </sheetView>
  </sheetViews>
  <sheetFormatPr defaultRowHeight="14.4" x14ac:dyDescent="0.3"/>
  <cols>
    <col min="1" max="1" width="11.5546875" bestFit="1" customWidth="1"/>
    <col min="2" max="2" width="1.6640625" customWidth="1"/>
    <col min="4" max="4" width="1.6640625" customWidth="1"/>
    <col min="6" max="6" width="1.6640625" customWidth="1"/>
    <col min="8" max="8" width="1.6640625" customWidth="1"/>
    <col min="10" max="10" width="1.6640625" customWidth="1"/>
    <col min="12" max="12" width="1.6640625" customWidth="1"/>
    <col min="14" max="14" width="1.6640625" customWidth="1"/>
    <col min="16" max="16" width="1.6640625" customWidth="1"/>
    <col min="18" max="18" width="1.6640625" customWidth="1"/>
  </cols>
  <sheetData>
    <row r="1" spans="1:19" ht="11.25" customHeight="1" x14ac:dyDescent="0.3">
      <c r="A1" s="145" t="s">
        <v>31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1.25" customHeight="1" x14ac:dyDescent="0.3">
      <c r="A2" s="145" t="s">
        <v>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11.25" customHeigh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11.25" customHeight="1" x14ac:dyDescent="0.3">
      <c r="A4" s="145" t="s">
        <v>33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 ht="11.25" customHeigh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19" ht="11.25" customHeight="1" x14ac:dyDescent="0.3">
      <c r="A6" s="33"/>
      <c r="B6" s="34"/>
      <c r="C6" s="34"/>
      <c r="D6" s="34"/>
      <c r="E6" s="35"/>
      <c r="F6" s="36"/>
      <c r="G6" s="35"/>
      <c r="H6" s="36"/>
      <c r="I6" s="143" t="s">
        <v>14</v>
      </c>
      <c r="J6" s="143"/>
      <c r="K6" s="143"/>
      <c r="L6" s="143"/>
      <c r="M6" s="143"/>
      <c r="N6" s="37"/>
      <c r="O6" s="144" t="s">
        <v>12</v>
      </c>
      <c r="P6" s="143"/>
      <c r="Q6" s="143"/>
      <c r="R6" s="143"/>
      <c r="S6" s="143"/>
    </row>
    <row r="7" spans="1:19" ht="11.25" customHeight="1" x14ac:dyDescent="0.3">
      <c r="A7" s="38"/>
      <c r="B7" s="2"/>
      <c r="C7" s="2"/>
      <c r="D7" s="2"/>
      <c r="E7" s="4" t="s">
        <v>34</v>
      </c>
      <c r="F7" s="2"/>
      <c r="G7" s="2"/>
      <c r="H7" s="2"/>
      <c r="I7" s="2"/>
      <c r="J7" s="2"/>
      <c r="K7" s="4" t="s">
        <v>35</v>
      </c>
      <c r="L7" s="2"/>
      <c r="M7" s="1"/>
      <c r="N7" s="39"/>
      <c r="O7" s="4" t="s">
        <v>34</v>
      </c>
      <c r="P7" s="2"/>
      <c r="Q7" s="4" t="s">
        <v>36</v>
      </c>
      <c r="R7" s="4"/>
      <c r="S7" s="4" t="s">
        <v>35</v>
      </c>
    </row>
    <row r="8" spans="1:19" ht="11.25" customHeight="1" x14ac:dyDescent="0.3">
      <c r="A8" s="38"/>
      <c r="B8" s="2"/>
      <c r="C8" s="2"/>
      <c r="D8" s="2"/>
      <c r="E8" s="5"/>
      <c r="F8" s="2"/>
      <c r="G8" s="2"/>
      <c r="H8" s="2"/>
      <c r="I8" s="2"/>
      <c r="J8" s="2"/>
      <c r="K8" s="5" t="s">
        <v>37</v>
      </c>
      <c r="L8" s="2"/>
      <c r="M8" s="5" t="s">
        <v>38</v>
      </c>
      <c r="N8" s="39"/>
      <c r="O8" s="5"/>
      <c r="P8" s="2"/>
      <c r="Q8" s="4" t="s">
        <v>39</v>
      </c>
      <c r="R8" s="4"/>
      <c r="S8" s="5" t="s">
        <v>37</v>
      </c>
    </row>
    <row r="9" spans="1:19" ht="11.25" customHeight="1" x14ac:dyDescent="0.3">
      <c r="A9" s="6" t="s">
        <v>40</v>
      </c>
      <c r="B9" s="7"/>
      <c r="C9" s="40" t="s">
        <v>41</v>
      </c>
      <c r="D9" s="7"/>
      <c r="E9" s="8" t="s">
        <v>26</v>
      </c>
      <c r="F9" s="7"/>
      <c r="G9" s="40" t="s">
        <v>27</v>
      </c>
      <c r="H9" s="7"/>
      <c r="I9" s="40" t="s">
        <v>42</v>
      </c>
      <c r="J9" s="7"/>
      <c r="K9" s="6" t="s">
        <v>43</v>
      </c>
      <c r="L9" s="7"/>
      <c r="M9" s="6" t="s">
        <v>44</v>
      </c>
      <c r="N9" s="41"/>
      <c r="O9" s="8" t="s">
        <v>42</v>
      </c>
      <c r="P9" s="7"/>
      <c r="Q9" s="8" t="s">
        <v>45</v>
      </c>
      <c r="R9" s="8"/>
      <c r="S9" s="6" t="s">
        <v>43</v>
      </c>
    </row>
    <row r="10" spans="1:19" ht="11.25" customHeight="1" x14ac:dyDescent="0.3">
      <c r="A10" s="38" t="s">
        <v>46</v>
      </c>
      <c r="B10" s="2"/>
      <c r="C10" s="16">
        <v>5000</v>
      </c>
      <c r="D10" s="75"/>
      <c r="E10" s="16">
        <v>27800</v>
      </c>
      <c r="F10" s="75"/>
      <c r="G10" s="42" t="s">
        <v>47</v>
      </c>
      <c r="H10" s="75"/>
      <c r="I10" s="16">
        <v>25300</v>
      </c>
      <c r="J10" s="43"/>
      <c r="K10" s="44">
        <v>6080</v>
      </c>
      <c r="L10" s="17"/>
      <c r="M10" s="45">
        <v>240</v>
      </c>
      <c r="N10" s="46"/>
      <c r="O10" s="16">
        <v>58100</v>
      </c>
      <c r="P10" s="17"/>
      <c r="Q10" s="47">
        <v>3</v>
      </c>
      <c r="R10" s="46"/>
      <c r="S10" s="44">
        <v>13300</v>
      </c>
    </row>
    <row r="11" spans="1:19" ht="11.25" customHeight="1" x14ac:dyDescent="0.3">
      <c r="A11" s="48" t="s">
        <v>48</v>
      </c>
      <c r="B11" s="49"/>
      <c r="C11" s="50" t="s">
        <v>47</v>
      </c>
      <c r="D11" s="75"/>
      <c r="E11" s="16">
        <v>35000</v>
      </c>
      <c r="F11" s="75"/>
      <c r="G11" s="16">
        <v>23000</v>
      </c>
      <c r="H11" s="75"/>
      <c r="I11" s="50" t="s">
        <v>47</v>
      </c>
      <c r="J11" s="26"/>
      <c r="K11" s="50" t="s">
        <v>47</v>
      </c>
      <c r="L11" s="17"/>
      <c r="M11" s="51" t="s">
        <v>47</v>
      </c>
      <c r="N11" s="46"/>
      <c r="O11" s="16">
        <v>58000</v>
      </c>
      <c r="P11" s="16"/>
      <c r="Q11" s="11">
        <v>3</v>
      </c>
      <c r="R11" s="16"/>
      <c r="S11" s="16">
        <v>16400</v>
      </c>
    </row>
    <row r="12" spans="1:19" ht="11.25" customHeight="1" x14ac:dyDescent="0.3">
      <c r="A12" s="48" t="s">
        <v>49</v>
      </c>
      <c r="B12" s="2"/>
      <c r="C12" s="16">
        <v>84800</v>
      </c>
      <c r="D12" s="75"/>
      <c r="E12" s="16">
        <v>15200</v>
      </c>
      <c r="F12" s="75"/>
      <c r="G12" s="16">
        <v>51200</v>
      </c>
      <c r="H12" s="75"/>
      <c r="I12" s="16">
        <v>31800</v>
      </c>
      <c r="J12" s="26"/>
      <c r="K12" s="16">
        <v>7350</v>
      </c>
      <c r="L12" s="17"/>
      <c r="M12" s="52">
        <v>231</v>
      </c>
      <c r="N12" s="46"/>
      <c r="O12" s="16">
        <v>183000</v>
      </c>
      <c r="P12" s="16"/>
      <c r="Q12" s="11">
        <v>9</v>
      </c>
      <c r="R12" s="16"/>
      <c r="S12" s="16">
        <v>38700</v>
      </c>
    </row>
    <row r="13" spans="1:19" ht="11.25" customHeight="1" x14ac:dyDescent="0.3">
      <c r="A13" s="48" t="s">
        <v>50</v>
      </c>
      <c r="B13" s="2"/>
      <c r="C13" s="16">
        <v>13400</v>
      </c>
      <c r="D13" s="75"/>
      <c r="E13" s="16">
        <v>15800</v>
      </c>
      <c r="F13" s="75"/>
      <c r="G13" s="16">
        <v>22200</v>
      </c>
      <c r="H13" s="75"/>
      <c r="I13" s="16">
        <v>19600</v>
      </c>
      <c r="J13" s="26"/>
      <c r="K13" s="16">
        <v>4470</v>
      </c>
      <c r="L13" s="17"/>
      <c r="M13" s="52">
        <v>228</v>
      </c>
      <c r="N13" s="46"/>
      <c r="O13" s="16">
        <v>70900</v>
      </c>
      <c r="P13" s="16"/>
      <c r="Q13" s="11">
        <v>3</v>
      </c>
      <c r="R13" s="16"/>
      <c r="S13" s="16">
        <v>16300</v>
      </c>
    </row>
    <row r="14" spans="1:19" ht="11.25" customHeight="1" x14ac:dyDescent="0.3">
      <c r="A14" s="48" t="s">
        <v>51</v>
      </c>
      <c r="B14" s="2"/>
      <c r="C14" s="16">
        <v>10200</v>
      </c>
      <c r="D14" s="75"/>
      <c r="E14" s="16">
        <v>36700</v>
      </c>
      <c r="F14" s="75"/>
      <c r="G14" s="16">
        <v>53400</v>
      </c>
      <c r="H14" s="75"/>
      <c r="I14" s="16">
        <v>109000</v>
      </c>
      <c r="J14" s="26"/>
      <c r="K14" s="16">
        <v>26700</v>
      </c>
      <c r="L14" s="17"/>
      <c r="M14" s="52">
        <v>244</v>
      </c>
      <c r="N14" s="46"/>
      <c r="O14" s="16">
        <v>209000</v>
      </c>
      <c r="P14" s="16"/>
      <c r="Q14" s="11">
        <v>10</v>
      </c>
      <c r="R14" s="16"/>
      <c r="S14" s="16">
        <v>48700</v>
      </c>
    </row>
    <row r="15" spans="1:19" ht="11.25" customHeight="1" x14ac:dyDescent="0.3">
      <c r="A15" s="48" t="s">
        <v>52</v>
      </c>
      <c r="B15" s="2"/>
      <c r="C15" s="16">
        <v>1500</v>
      </c>
      <c r="D15" s="75"/>
      <c r="E15" s="16">
        <v>19300</v>
      </c>
      <c r="F15" s="75"/>
      <c r="G15" s="16">
        <v>9730</v>
      </c>
      <c r="H15" s="75"/>
      <c r="I15" s="16">
        <v>27900</v>
      </c>
      <c r="J15" s="26"/>
      <c r="K15" s="16">
        <v>6130</v>
      </c>
      <c r="L15" s="17"/>
      <c r="M15" s="52">
        <v>220</v>
      </c>
      <c r="N15" s="46"/>
      <c r="O15" s="16">
        <v>58400</v>
      </c>
      <c r="P15" s="16"/>
      <c r="Q15" s="11">
        <v>3</v>
      </c>
      <c r="R15" s="16"/>
      <c r="S15" s="16">
        <v>12700</v>
      </c>
    </row>
    <row r="16" spans="1:19" ht="11.25" customHeight="1" x14ac:dyDescent="0.3">
      <c r="A16" s="48" t="s">
        <v>53</v>
      </c>
      <c r="B16" s="2"/>
      <c r="C16" s="16">
        <v>68300</v>
      </c>
      <c r="D16" s="75"/>
      <c r="E16" s="16">
        <v>25700</v>
      </c>
      <c r="F16" s="75"/>
      <c r="G16" s="16">
        <v>61800</v>
      </c>
      <c r="H16" s="75"/>
      <c r="I16" s="16">
        <v>54100</v>
      </c>
      <c r="J16" s="26"/>
      <c r="K16" s="16">
        <v>14300</v>
      </c>
      <c r="L16" s="17"/>
      <c r="M16" s="52">
        <v>264</v>
      </c>
      <c r="N16" s="46"/>
      <c r="O16" s="16">
        <v>210000</v>
      </c>
      <c r="P16" s="16"/>
      <c r="Q16" s="11">
        <v>10</v>
      </c>
      <c r="R16" s="16"/>
      <c r="S16" s="16">
        <v>56300</v>
      </c>
    </row>
    <row r="17" spans="1:19" ht="11.25" customHeight="1" x14ac:dyDescent="0.3">
      <c r="A17" s="48" t="s">
        <v>54</v>
      </c>
      <c r="B17" s="2"/>
      <c r="C17" s="16">
        <v>31000</v>
      </c>
      <c r="D17" s="75"/>
      <c r="E17" s="16">
        <v>225</v>
      </c>
      <c r="F17" s="75"/>
      <c r="G17" s="16">
        <v>438</v>
      </c>
      <c r="H17" s="75"/>
      <c r="I17" s="16">
        <v>41800</v>
      </c>
      <c r="J17" s="26"/>
      <c r="K17" s="16">
        <v>9410</v>
      </c>
      <c r="L17" s="17"/>
      <c r="M17" s="52">
        <v>225</v>
      </c>
      <c r="N17" s="46"/>
      <c r="O17" s="16">
        <v>73400</v>
      </c>
      <c r="P17" s="16"/>
      <c r="Q17" s="11">
        <v>3</v>
      </c>
      <c r="R17" s="16"/>
      <c r="S17" s="16">
        <v>16600</v>
      </c>
    </row>
    <row r="18" spans="1:19" ht="11.25" customHeight="1" x14ac:dyDescent="0.3">
      <c r="A18" s="53" t="s">
        <v>55</v>
      </c>
      <c r="B18" s="54"/>
      <c r="C18" s="16">
        <v>21500</v>
      </c>
      <c r="D18" s="54"/>
      <c r="E18" s="16">
        <v>39900</v>
      </c>
      <c r="F18" s="75"/>
      <c r="G18" s="16">
        <v>28500</v>
      </c>
      <c r="H18" s="75"/>
      <c r="I18" s="16">
        <v>16600</v>
      </c>
      <c r="J18" s="26"/>
      <c r="K18" s="16">
        <v>4310</v>
      </c>
      <c r="L18" s="17"/>
      <c r="M18" s="52">
        <v>260</v>
      </c>
      <c r="N18" s="46"/>
      <c r="O18" s="16">
        <v>107000</v>
      </c>
      <c r="P18" s="16"/>
      <c r="Q18" s="11">
        <v>5</v>
      </c>
      <c r="R18" s="16"/>
      <c r="S18" s="16">
        <v>25300</v>
      </c>
    </row>
    <row r="19" spans="1:19" ht="11.25" customHeight="1" x14ac:dyDescent="0.3">
      <c r="A19" s="48" t="s">
        <v>56</v>
      </c>
      <c r="B19" s="2"/>
      <c r="C19" s="16">
        <v>31500</v>
      </c>
      <c r="D19" s="75"/>
      <c r="E19" s="16">
        <v>28700</v>
      </c>
      <c r="F19" s="75"/>
      <c r="G19" s="16">
        <v>11600</v>
      </c>
      <c r="H19" s="75"/>
      <c r="I19" s="16">
        <v>38000</v>
      </c>
      <c r="J19" s="26"/>
      <c r="K19" s="16">
        <v>9710</v>
      </c>
      <c r="L19" s="17"/>
      <c r="M19" s="52">
        <v>255</v>
      </c>
      <c r="N19" s="46"/>
      <c r="O19" s="16">
        <v>110000</v>
      </c>
      <c r="P19" s="16"/>
      <c r="Q19" s="11">
        <v>5</v>
      </c>
      <c r="R19" s="16"/>
      <c r="S19" s="16">
        <v>26700</v>
      </c>
    </row>
    <row r="20" spans="1:19" ht="11.25" customHeight="1" x14ac:dyDescent="0.3">
      <c r="A20" s="48" t="s">
        <v>57</v>
      </c>
      <c r="B20" s="2"/>
      <c r="C20" s="16">
        <v>128000</v>
      </c>
      <c r="D20" s="75"/>
      <c r="E20" s="16">
        <v>111000</v>
      </c>
      <c r="F20" s="75"/>
      <c r="G20" s="16">
        <v>161000</v>
      </c>
      <c r="H20" s="75"/>
      <c r="I20" s="16">
        <v>143000</v>
      </c>
      <c r="J20" s="26"/>
      <c r="K20" s="16">
        <v>31100</v>
      </c>
      <c r="L20" s="17"/>
      <c r="M20" s="52">
        <v>218</v>
      </c>
      <c r="N20" s="46"/>
      <c r="O20" s="16">
        <v>543000</v>
      </c>
      <c r="P20" s="16"/>
      <c r="Q20" s="11">
        <v>25</v>
      </c>
      <c r="R20" s="16"/>
      <c r="S20" s="16">
        <v>125000</v>
      </c>
    </row>
    <row r="21" spans="1:19" ht="11.25" customHeight="1" x14ac:dyDescent="0.3">
      <c r="A21" s="48" t="s">
        <v>58</v>
      </c>
      <c r="B21" s="2"/>
      <c r="C21" s="16">
        <v>6000</v>
      </c>
      <c r="D21" s="75"/>
      <c r="E21" s="50" t="s">
        <v>47</v>
      </c>
      <c r="F21" s="75"/>
      <c r="G21" s="16">
        <v>5000</v>
      </c>
      <c r="H21" s="15"/>
      <c r="I21" s="16">
        <v>10500</v>
      </c>
      <c r="J21" s="16"/>
      <c r="K21" s="16">
        <v>3670</v>
      </c>
      <c r="L21" s="55"/>
      <c r="M21" s="52">
        <v>350</v>
      </c>
      <c r="N21" s="16"/>
      <c r="O21" s="16">
        <v>21500</v>
      </c>
      <c r="P21" s="16"/>
      <c r="Q21" s="11">
        <v>1</v>
      </c>
      <c r="R21" s="16"/>
      <c r="S21" s="16">
        <v>7140</v>
      </c>
    </row>
    <row r="22" spans="1:19" ht="11.25" customHeight="1" x14ac:dyDescent="0.3">
      <c r="A22" s="48" t="s">
        <v>59</v>
      </c>
      <c r="B22" s="2"/>
      <c r="C22" s="16">
        <v>34200</v>
      </c>
      <c r="D22" s="75"/>
      <c r="E22" s="50" t="s">
        <v>47</v>
      </c>
      <c r="F22" s="75"/>
      <c r="G22" s="16">
        <v>34500</v>
      </c>
      <c r="H22" s="75"/>
      <c r="I22" s="50" t="s">
        <v>47</v>
      </c>
      <c r="J22" s="26"/>
      <c r="K22" s="50" t="s">
        <v>47</v>
      </c>
      <c r="L22" s="17"/>
      <c r="M22" s="51" t="s">
        <v>47</v>
      </c>
      <c r="N22" s="46"/>
      <c r="O22" s="16">
        <v>68600</v>
      </c>
      <c r="P22" s="16"/>
      <c r="Q22" s="11">
        <v>3</v>
      </c>
      <c r="R22" s="16"/>
      <c r="S22" s="16">
        <v>16800</v>
      </c>
    </row>
    <row r="23" spans="1:19" ht="11.25" customHeight="1" x14ac:dyDescent="0.3">
      <c r="A23" s="48" t="s">
        <v>60</v>
      </c>
      <c r="B23" s="2"/>
      <c r="C23" s="16">
        <v>15000</v>
      </c>
      <c r="D23" s="75"/>
      <c r="E23" s="16">
        <v>31300</v>
      </c>
      <c r="F23" s="75"/>
      <c r="G23" s="16">
        <v>7800</v>
      </c>
      <c r="H23" s="75"/>
      <c r="I23" s="16">
        <v>21500</v>
      </c>
      <c r="J23" s="26"/>
      <c r="K23" s="16">
        <v>7380</v>
      </c>
      <c r="L23" s="17"/>
      <c r="M23" s="52">
        <v>343</v>
      </c>
      <c r="N23" s="46"/>
      <c r="O23" s="16">
        <v>75600</v>
      </c>
      <c r="P23" s="16"/>
      <c r="Q23" s="11">
        <v>4</v>
      </c>
      <c r="R23" s="16"/>
      <c r="S23" s="16">
        <v>25100</v>
      </c>
    </row>
    <row r="24" spans="1:19" ht="11.25" customHeight="1" x14ac:dyDescent="0.3">
      <c r="A24" s="48" t="s">
        <v>61</v>
      </c>
      <c r="B24" s="2"/>
      <c r="C24" s="16">
        <v>12400</v>
      </c>
      <c r="D24" s="75"/>
      <c r="E24" s="16">
        <v>60400</v>
      </c>
      <c r="F24" s="75"/>
      <c r="G24" s="16">
        <v>2430</v>
      </c>
      <c r="H24" s="75"/>
      <c r="I24" s="16">
        <v>27200</v>
      </c>
      <c r="J24" s="26"/>
      <c r="K24" s="16">
        <v>6260</v>
      </c>
      <c r="L24" s="17"/>
      <c r="M24" s="52">
        <v>231</v>
      </c>
      <c r="N24" s="46"/>
      <c r="O24" s="16">
        <v>102000</v>
      </c>
      <c r="P24" s="16"/>
      <c r="Q24" s="11">
        <v>5</v>
      </c>
      <c r="R24" s="16"/>
      <c r="S24" s="16">
        <v>26300</v>
      </c>
    </row>
    <row r="25" spans="1:19" ht="11.25" customHeight="1" x14ac:dyDescent="0.3">
      <c r="A25" s="56" t="s">
        <v>62</v>
      </c>
      <c r="B25" s="57"/>
      <c r="C25" s="16">
        <v>13200</v>
      </c>
      <c r="D25" s="75"/>
      <c r="E25" s="16">
        <v>53200</v>
      </c>
      <c r="F25" s="75"/>
      <c r="G25" s="16">
        <v>21400</v>
      </c>
      <c r="H25" s="75"/>
      <c r="I25" s="16">
        <v>24400</v>
      </c>
      <c r="J25" s="26"/>
      <c r="K25" s="16">
        <v>7380</v>
      </c>
      <c r="L25" s="17"/>
      <c r="M25" s="52">
        <v>303</v>
      </c>
      <c r="N25" s="46"/>
      <c r="O25" s="16">
        <v>112000</v>
      </c>
      <c r="P25" s="58"/>
      <c r="Q25" s="11">
        <v>5</v>
      </c>
      <c r="R25" s="58"/>
      <c r="S25" s="16">
        <v>33100</v>
      </c>
    </row>
    <row r="26" spans="1:19" ht="11.25" customHeight="1" x14ac:dyDescent="0.3">
      <c r="A26" s="59" t="s">
        <v>63</v>
      </c>
      <c r="B26" s="57"/>
      <c r="C26" s="16">
        <v>5610</v>
      </c>
      <c r="D26" s="15" t="s">
        <v>13</v>
      </c>
      <c r="E26" s="16">
        <v>36200</v>
      </c>
      <c r="F26" s="15" t="s">
        <v>13</v>
      </c>
      <c r="G26" s="16">
        <v>23800</v>
      </c>
      <c r="H26" s="15" t="s">
        <v>13</v>
      </c>
      <c r="I26" s="16">
        <v>25400</v>
      </c>
      <c r="J26" s="16"/>
      <c r="K26" s="16">
        <v>6130</v>
      </c>
      <c r="L26" s="16"/>
      <c r="M26" s="52">
        <v>242</v>
      </c>
      <c r="N26" s="16"/>
      <c r="O26" s="16">
        <v>90900</v>
      </c>
      <c r="P26" s="58"/>
      <c r="Q26" s="11">
        <v>4</v>
      </c>
      <c r="R26" s="58"/>
      <c r="S26" s="16">
        <v>22700</v>
      </c>
    </row>
    <row r="27" spans="1:19" ht="11.25" customHeight="1" x14ac:dyDescent="0.3">
      <c r="A27" s="60" t="s">
        <v>64</v>
      </c>
      <c r="B27" s="61"/>
      <c r="C27" s="28">
        <v>482000</v>
      </c>
      <c r="D27" s="62"/>
      <c r="E27" s="28">
        <v>536000</v>
      </c>
      <c r="F27" s="63"/>
      <c r="G27" s="64">
        <v>518000</v>
      </c>
      <c r="H27" s="63"/>
      <c r="I27" s="28">
        <v>616000</v>
      </c>
      <c r="J27" s="64"/>
      <c r="K27" s="64">
        <v>150000</v>
      </c>
      <c r="L27" s="65"/>
      <c r="M27" s="66">
        <v>244</v>
      </c>
      <c r="N27" s="67"/>
      <c r="O27" s="68">
        <v>2150000</v>
      </c>
      <c r="P27" s="69"/>
      <c r="Q27" s="70">
        <v>100</v>
      </c>
      <c r="R27" s="69"/>
      <c r="S27" s="66">
        <v>527000</v>
      </c>
    </row>
    <row r="28" spans="1:19" ht="11.25" customHeight="1" x14ac:dyDescent="0.3">
      <c r="A28" s="139" t="s">
        <v>65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</row>
    <row r="29" spans="1:19" ht="11.25" customHeight="1" x14ac:dyDescent="0.3">
      <c r="A29" s="140" t="s">
        <v>66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</row>
    <row r="30" spans="1:19" ht="11.25" customHeight="1" x14ac:dyDescent="0.3">
      <c r="A30" s="141" t="s">
        <v>67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</row>
    <row r="31" spans="1:19" ht="11.2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19" ht="11.25" customHeight="1" x14ac:dyDescent="0.3">
      <c r="A32" s="142" t="s">
        <v>68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8" ht="11.25" customHeight="1" x14ac:dyDescent="0.3">
      <c r="A33" s="130"/>
      <c r="D33" s="15"/>
      <c r="F33" s="15"/>
      <c r="H33" s="15"/>
    </row>
  </sheetData>
  <mergeCells count="12">
    <mergeCell ref="I6:M6"/>
    <mergeCell ref="O6:S6"/>
    <mergeCell ref="A1:S1"/>
    <mergeCell ref="A2:S2"/>
    <mergeCell ref="A3:S3"/>
    <mergeCell ref="A4:S4"/>
    <mergeCell ref="A5:S5"/>
    <mergeCell ref="A28:S28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7197-B233-4C8D-B545-29EC8D08ADE8}">
  <dimension ref="A1:AC23"/>
  <sheetViews>
    <sheetView workbookViewId="0">
      <selection sqref="A1:S1"/>
    </sheetView>
  </sheetViews>
  <sheetFormatPr defaultRowHeight="14.4" x14ac:dyDescent="0.3"/>
  <cols>
    <col min="1" max="1" width="10.77734375" bestFit="1" customWidth="1"/>
    <col min="2" max="2" width="1.6640625" customWidth="1"/>
    <col min="4" max="4" width="1.6640625" customWidth="1"/>
    <col min="6" max="6" width="1.6640625" customWidth="1"/>
    <col min="8" max="8" width="1.6640625" customWidth="1"/>
    <col min="10" max="10" width="1.6640625" customWidth="1"/>
    <col min="12" max="12" width="1.6640625" customWidth="1"/>
    <col min="14" max="14" width="1.6640625" customWidth="1"/>
    <col min="16" max="16" width="1.6640625" customWidth="1"/>
    <col min="18" max="18" width="1.6640625" customWidth="1"/>
  </cols>
  <sheetData>
    <row r="1" spans="1:19" ht="11.25" customHeight="1" x14ac:dyDescent="0.3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1.25" customHeight="1" x14ac:dyDescent="0.3">
      <c r="A2" s="145" t="s">
        <v>70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11.25" customHeigh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11.25" customHeight="1" x14ac:dyDescent="0.3">
      <c r="A4" s="145" t="s">
        <v>33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 ht="11.25" customHeight="1" x14ac:dyDescent="0.3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</row>
    <row r="6" spans="1:19" ht="11.25" customHeight="1" x14ac:dyDescent="0.3">
      <c r="A6" s="38"/>
      <c r="B6" s="2"/>
      <c r="C6" s="2"/>
      <c r="D6" s="2"/>
      <c r="E6" s="35"/>
      <c r="F6" s="35"/>
      <c r="G6" s="35"/>
      <c r="H6" s="35"/>
      <c r="I6" s="143" t="s">
        <v>14</v>
      </c>
      <c r="J6" s="143"/>
      <c r="K6" s="143"/>
      <c r="L6" s="143"/>
      <c r="M6" s="143"/>
      <c r="N6" s="35"/>
      <c r="O6" s="144" t="s">
        <v>12</v>
      </c>
      <c r="P6" s="143"/>
      <c r="Q6" s="143"/>
      <c r="R6" s="143"/>
      <c r="S6" s="143"/>
    </row>
    <row r="7" spans="1:19" ht="11.25" customHeight="1" x14ac:dyDescent="0.3">
      <c r="A7" s="38"/>
      <c r="B7" s="2"/>
      <c r="C7" s="2"/>
      <c r="D7" s="2"/>
      <c r="E7" s="4"/>
      <c r="F7" s="4"/>
      <c r="G7" s="4"/>
      <c r="H7" s="4"/>
      <c r="I7" s="4"/>
      <c r="J7" s="4"/>
      <c r="K7" s="4" t="s">
        <v>35</v>
      </c>
      <c r="L7" s="4"/>
      <c r="N7" s="2"/>
      <c r="O7" s="4" t="s">
        <v>34</v>
      </c>
      <c r="P7" s="2"/>
      <c r="Q7" s="4" t="s">
        <v>36</v>
      </c>
      <c r="R7" s="4"/>
      <c r="S7" s="4" t="s">
        <v>35</v>
      </c>
    </row>
    <row r="8" spans="1:19" ht="11.25" customHeight="1" x14ac:dyDescent="0.3">
      <c r="A8" s="38"/>
      <c r="B8" s="2"/>
      <c r="C8" s="2"/>
      <c r="D8" s="2"/>
      <c r="E8" s="5"/>
      <c r="F8" s="5"/>
      <c r="G8" s="5"/>
      <c r="H8" s="5"/>
      <c r="I8" s="5"/>
      <c r="J8" s="5"/>
      <c r="K8" s="5" t="s">
        <v>37</v>
      </c>
      <c r="L8" s="5"/>
      <c r="M8" s="71" t="s">
        <v>38</v>
      </c>
      <c r="N8" s="2"/>
      <c r="O8" s="5"/>
      <c r="P8" s="2"/>
      <c r="Q8" s="4" t="s">
        <v>39</v>
      </c>
      <c r="R8" s="4"/>
      <c r="S8" s="5" t="s">
        <v>37</v>
      </c>
    </row>
    <row r="9" spans="1:19" ht="11.25" customHeight="1" x14ac:dyDescent="0.3">
      <c r="A9" s="6" t="s">
        <v>40</v>
      </c>
      <c r="B9" s="7"/>
      <c r="C9" s="8" t="s">
        <v>41</v>
      </c>
      <c r="D9" s="7"/>
      <c r="E9" s="8" t="s">
        <v>26</v>
      </c>
      <c r="F9" s="8"/>
      <c r="G9" s="8" t="s">
        <v>27</v>
      </c>
      <c r="H9" s="8"/>
      <c r="I9" s="8" t="s">
        <v>42</v>
      </c>
      <c r="J9" s="8"/>
      <c r="K9" s="6" t="s">
        <v>43</v>
      </c>
      <c r="L9" s="6"/>
      <c r="M9" s="8" t="s">
        <v>71</v>
      </c>
      <c r="N9" s="7"/>
      <c r="O9" s="8" t="s">
        <v>42</v>
      </c>
      <c r="P9" s="7"/>
      <c r="Q9" s="8" t="s">
        <v>45</v>
      </c>
      <c r="R9" s="8"/>
      <c r="S9" s="6" t="s">
        <v>43</v>
      </c>
    </row>
    <row r="10" spans="1:19" ht="11.25" customHeight="1" x14ac:dyDescent="0.3">
      <c r="A10" s="53" t="s">
        <v>72</v>
      </c>
      <c r="B10" s="2"/>
      <c r="C10" s="16">
        <v>109</v>
      </c>
      <c r="D10" s="16"/>
      <c r="E10" s="16">
        <v>60</v>
      </c>
      <c r="F10" s="16"/>
      <c r="G10" s="16">
        <v>180</v>
      </c>
      <c r="H10" s="16"/>
      <c r="I10" s="16">
        <v>19</v>
      </c>
      <c r="J10" s="16"/>
      <c r="K10" s="44">
        <v>18</v>
      </c>
      <c r="L10" s="16"/>
      <c r="M10" s="44">
        <v>985</v>
      </c>
      <c r="N10" s="17"/>
      <c r="O10" s="16">
        <v>368</v>
      </c>
      <c r="P10" s="16"/>
      <c r="Q10" s="11">
        <v>24</v>
      </c>
      <c r="R10" s="16"/>
      <c r="S10" s="44">
        <v>479</v>
      </c>
    </row>
    <row r="11" spans="1:19" ht="11.25" customHeight="1" x14ac:dyDescent="0.3">
      <c r="A11" s="53" t="s">
        <v>73</v>
      </c>
      <c r="B11" s="2"/>
      <c r="C11" s="16">
        <v>45</v>
      </c>
      <c r="D11" s="16"/>
      <c r="E11" s="16">
        <v>6</v>
      </c>
      <c r="F11" s="16"/>
      <c r="G11" s="16">
        <v>1</v>
      </c>
      <c r="H11" s="16"/>
      <c r="I11" s="133" t="s">
        <v>74</v>
      </c>
      <c r="J11" s="16"/>
      <c r="K11" s="16">
        <v>2</v>
      </c>
      <c r="L11" s="16"/>
      <c r="M11" s="50" t="s">
        <v>47</v>
      </c>
      <c r="N11" s="17"/>
      <c r="O11" s="16">
        <v>51</v>
      </c>
      <c r="P11" s="16"/>
      <c r="Q11" s="11">
        <v>3</v>
      </c>
      <c r="R11" s="16"/>
      <c r="S11" s="16">
        <v>100</v>
      </c>
    </row>
    <row r="12" spans="1:19" ht="11.25" customHeight="1" x14ac:dyDescent="0.3">
      <c r="A12" s="53" t="s">
        <v>75</v>
      </c>
      <c r="B12" s="2"/>
      <c r="C12" s="50" t="s">
        <v>47</v>
      </c>
      <c r="D12" s="16"/>
      <c r="E12" s="16">
        <v>87</v>
      </c>
      <c r="F12" s="16"/>
      <c r="G12" s="50" t="s">
        <v>47</v>
      </c>
      <c r="H12" s="16"/>
      <c r="I12" s="16">
        <v>162</v>
      </c>
      <c r="J12" s="16"/>
      <c r="K12" s="16">
        <v>198</v>
      </c>
      <c r="L12" s="16"/>
      <c r="M12" s="131">
        <v>1230</v>
      </c>
      <c r="N12" s="17"/>
      <c r="O12" s="16">
        <v>249</v>
      </c>
      <c r="P12" s="16"/>
      <c r="Q12" s="11">
        <v>16</v>
      </c>
      <c r="R12" s="16"/>
      <c r="S12" s="16">
        <v>250</v>
      </c>
    </row>
    <row r="13" spans="1:19" ht="11.25" customHeight="1" x14ac:dyDescent="0.3">
      <c r="A13" s="53" t="s">
        <v>57</v>
      </c>
      <c r="B13" s="2"/>
      <c r="C13" s="16">
        <v>118</v>
      </c>
      <c r="D13" s="16"/>
      <c r="E13" s="16">
        <v>213</v>
      </c>
      <c r="F13" s="16"/>
      <c r="G13" s="16">
        <v>21</v>
      </c>
      <c r="H13" s="16"/>
      <c r="I13" s="16">
        <v>156</v>
      </c>
      <c r="J13" s="16"/>
      <c r="K13" s="16">
        <v>69</v>
      </c>
      <c r="L13" s="16"/>
      <c r="M13" s="16">
        <v>446</v>
      </c>
      <c r="N13" s="17"/>
      <c r="O13" s="16">
        <v>508</v>
      </c>
      <c r="P13" s="16"/>
      <c r="Q13" s="11">
        <v>33</v>
      </c>
      <c r="R13" s="16"/>
      <c r="S13" s="16">
        <v>240</v>
      </c>
    </row>
    <row r="14" spans="1:19" ht="11.25" customHeight="1" x14ac:dyDescent="0.3">
      <c r="A14" s="53" t="s">
        <v>76</v>
      </c>
      <c r="B14" s="2"/>
      <c r="C14" s="16">
        <v>107</v>
      </c>
      <c r="D14" s="16"/>
      <c r="E14" s="16">
        <v>35</v>
      </c>
      <c r="F14" s="16"/>
      <c r="G14" s="16">
        <v>35</v>
      </c>
      <c r="H14" s="16"/>
      <c r="I14" s="16">
        <v>144</v>
      </c>
      <c r="J14" s="16"/>
      <c r="K14" s="16">
        <v>164</v>
      </c>
      <c r="L14" s="16"/>
      <c r="M14" s="16">
        <v>1140</v>
      </c>
      <c r="N14" s="17"/>
      <c r="O14" s="16">
        <v>321</v>
      </c>
      <c r="P14" s="16"/>
      <c r="Q14" s="11">
        <v>21</v>
      </c>
      <c r="R14" s="16"/>
      <c r="S14" s="16">
        <v>284</v>
      </c>
    </row>
    <row r="15" spans="1:19" ht="11.25" customHeight="1" x14ac:dyDescent="0.3">
      <c r="A15" s="53" t="s">
        <v>63</v>
      </c>
      <c r="B15" s="54"/>
      <c r="C15" s="16">
        <v>10</v>
      </c>
      <c r="D15" s="16"/>
      <c r="E15" s="16">
        <v>7</v>
      </c>
      <c r="F15" s="16"/>
      <c r="G15" s="16">
        <v>35</v>
      </c>
      <c r="H15" s="16"/>
      <c r="I15" s="16">
        <v>10</v>
      </c>
      <c r="J15" s="16"/>
      <c r="K15" s="16">
        <v>47</v>
      </c>
      <c r="L15" s="16"/>
      <c r="M15" s="16">
        <v>4910</v>
      </c>
      <c r="N15" s="72"/>
      <c r="O15" s="16">
        <v>62</v>
      </c>
      <c r="P15" s="16"/>
      <c r="Q15" s="11">
        <v>4</v>
      </c>
      <c r="R15" s="16"/>
      <c r="S15" s="16">
        <v>245</v>
      </c>
    </row>
    <row r="16" spans="1:19" ht="11.25" customHeight="1" x14ac:dyDescent="0.3">
      <c r="A16" s="60" t="s">
        <v>64</v>
      </c>
      <c r="B16" s="7"/>
      <c r="C16" s="28">
        <v>388</v>
      </c>
      <c r="D16" s="28"/>
      <c r="E16" s="28">
        <v>408</v>
      </c>
      <c r="F16" s="28"/>
      <c r="G16" s="28">
        <v>272</v>
      </c>
      <c r="H16" s="28"/>
      <c r="I16" s="28">
        <f>491</f>
        <v>491</v>
      </c>
      <c r="J16" s="28"/>
      <c r="K16" s="28">
        <v>500</v>
      </c>
      <c r="L16" s="28"/>
      <c r="M16" s="28">
        <v>1020</v>
      </c>
      <c r="N16" s="65"/>
      <c r="O16" s="28">
        <v>1560</v>
      </c>
      <c r="P16" s="73"/>
      <c r="Q16" s="70">
        <v>100</v>
      </c>
      <c r="R16" s="74"/>
      <c r="S16" s="28">
        <v>1600</v>
      </c>
    </row>
    <row r="17" spans="1:29" ht="11.25" customHeight="1" x14ac:dyDescent="0.3">
      <c r="A17" s="146" t="s">
        <v>77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29" ht="11.25" customHeight="1" x14ac:dyDescent="0.3">
      <c r="A18" s="147" t="s">
        <v>29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29" ht="11.25" customHeight="1" x14ac:dyDescent="0.3">
      <c r="A19" s="147" t="s">
        <v>78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29" ht="11.25" customHeight="1" x14ac:dyDescent="0.3">
      <c r="A20" s="147" t="s">
        <v>79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1" spans="1:29" ht="11.25" customHeight="1" x14ac:dyDescent="0.3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1.25" customHeight="1" x14ac:dyDescent="0.3">
      <c r="A22" s="142" t="s">
        <v>80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</row>
    <row r="23" spans="1:29" ht="11.25" customHeight="1" x14ac:dyDescent="0.3">
      <c r="A23" s="130"/>
    </row>
  </sheetData>
  <mergeCells count="13">
    <mergeCell ref="I6:M6"/>
    <mergeCell ref="O6:S6"/>
    <mergeCell ref="A1:S1"/>
    <mergeCell ref="A2:S2"/>
    <mergeCell ref="A3:S3"/>
    <mergeCell ref="A4:S4"/>
    <mergeCell ref="A5:S5"/>
    <mergeCell ref="A17:S17"/>
    <mergeCell ref="A18:S18"/>
    <mergeCell ref="A19:S19"/>
    <mergeCell ref="A22:S22"/>
    <mergeCell ref="A20:S20"/>
    <mergeCell ref="A21:S21"/>
  </mergeCells>
  <printOptions horizontalCentered="1"/>
  <pageMargins left="0.5" right="0.5" top="0.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10C0-6A02-4069-A398-0320B634B26B}">
  <dimension ref="A1:N29"/>
  <sheetViews>
    <sheetView workbookViewId="0">
      <selection sqref="A1:N1"/>
    </sheetView>
  </sheetViews>
  <sheetFormatPr defaultRowHeight="14.4" x14ac:dyDescent="0.3"/>
  <cols>
    <col min="1" max="1" width="12.77734375" bestFit="1" customWidth="1"/>
    <col min="2" max="2" width="1.6640625" customWidth="1"/>
    <col min="4" max="4" width="1.6640625" customWidth="1"/>
    <col min="6" max="6" width="1.6640625" customWidth="1"/>
    <col min="8" max="8" width="2.6640625" customWidth="1"/>
    <col min="10" max="10" width="1.6640625" customWidth="1"/>
    <col min="12" max="12" width="1.6640625" customWidth="1"/>
    <col min="14" max="14" width="2.6640625" customWidth="1"/>
  </cols>
  <sheetData>
    <row r="1" spans="1:14" ht="11.25" customHeight="1" x14ac:dyDescent="0.3">
      <c r="A1" s="145" t="s">
        <v>81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1.25" customHeight="1" x14ac:dyDescent="0.3">
      <c r="A2" s="136" t="s">
        <v>82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1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1.25" customHeight="1" x14ac:dyDescent="0.3">
      <c r="A4" s="136" t="s">
        <v>83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1.25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ht="11.25" customHeight="1" x14ac:dyDescent="0.3">
      <c r="A6" s="5" t="s">
        <v>3</v>
      </c>
      <c r="B6" s="2"/>
      <c r="C6" s="5" t="s">
        <v>3</v>
      </c>
      <c r="D6" s="2" t="s">
        <v>3</v>
      </c>
      <c r="E6" s="5" t="s">
        <v>3</v>
      </c>
      <c r="F6" s="2"/>
      <c r="G6" s="5" t="s">
        <v>3</v>
      </c>
      <c r="H6" s="2" t="s">
        <v>3</v>
      </c>
      <c r="I6" s="149" t="s">
        <v>84</v>
      </c>
      <c r="J6" s="149"/>
      <c r="K6" s="149"/>
      <c r="L6" s="2"/>
      <c r="M6" s="5" t="s">
        <v>85</v>
      </c>
      <c r="N6" s="39"/>
    </row>
    <row r="7" spans="1:14" ht="11.25" customHeight="1" x14ac:dyDescent="0.3">
      <c r="A7" s="76" t="s">
        <v>7</v>
      </c>
      <c r="B7" s="77"/>
      <c r="C7" s="78" t="s">
        <v>86</v>
      </c>
      <c r="D7" s="77"/>
      <c r="E7" s="78" t="s">
        <v>87</v>
      </c>
      <c r="F7" s="77"/>
      <c r="G7" s="78" t="s">
        <v>88</v>
      </c>
      <c r="H7" s="77" t="s">
        <v>3</v>
      </c>
      <c r="I7" s="79" t="s">
        <v>89</v>
      </c>
      <c r="J7" s="80"/>
      <c r="K7" s="79" t="s">
        <v>90</v>
      </c>
      <c r="L7" s="77"/>
      <c r="M7" s="78" t="s">
        <v>91</v>
      </c>
      <c r="N7" s="81"/>
    </row>
    <row r="8" spans="1:14" ht="11.25" customHeight="1" x14ac:dyDescent="0.3">
      <c r="A8" s="82" t="s">
        <v>11</v>
      </c>
      <c r="B8" s="49"/>
      <c r="C8" s="83"/>
      <c r="D8" s="49"/>
      <c r="E8" s="84"/>
      <c r="F8" s="34"/>
      <c r="G8" s="84"/>
      <c r="H8" s="49"/>
      <c r="I8" s="85"/>
      <c r="J8" s="86"/>
      <c r="K8" s="87"/>
      <c r="L8" s="34"/>
      <c r="M8" s="84"/>
      <c r="N8" s="31"/>
    </row>
    <row r="9" spans="1:14" ht="11.25" customHeight="1" x14ac:dyDescent="0.3">
      <c r="A9" s="88" t="s">
        <v>92</v>
      </c>
      <c r="B9" s="2"/>
      <c r="C9" s="11">
        <v>11300000</v>
      </c>
      <c r="D9" s="2"/>
      <c r="E9" s="11">
        <v>6900000</v>
      </c>
      <c r="F9" s="72"/>
      <c r="G9" s="11">
        <v>118000</v>
      </c>
      <c r="H9" s="2" t="s">
        <v>93</v>
      </c>
      <c r="I9" s="89" t="s">
        <v>47</v>
      </c>
      <c r="J9" s="80"/>
      <c r="K9" s="90">
        <v>27600</v>
      </c>
      <c r="L9" s="91"/>
      <c r="M9" s="92">
        <v>4490000</v>
      </c>
      <c r="N9" s="93" t="s">
        <v>96</v>
      </c>
    </row>
    <row r="10" spans="1:14" ht="11.25" customHeight="1" x14ac:dyDescent="0.3">
      <c r="A10" s="88" t="s">
        <v>12</v>
      </c>
      <c r="B10" s="63"/>
      <c r="C10" s="70">
        <v>3670000</v>
      </c>
      <c r="D10" s="63" t="s">
        <v>13</v>
      </c>
      <c r="E10" s="94">
        <v>2220000</v>
      </c>
      <c r="F10" s="95"/>
      <c r="G10" s="94">
        <v>19600</v>
      </c>
      <c r="H10" s="63" t="s">
        <v>93</v>
      </c>
      <c r="I10" s="96" t="s">
        <v>47</v>
      </c>
      <c r="J10" s="97"/>
      <c r="K10" s="52">
        <v>23800</v>
      </c>
      <c r="L10" s="93" t="s">
        <v>13</v>
      </c>
      <c r="M10" s="12">
        <v>1490000</v>
      </c>
      <c r="N10" s="63" t="s">
        <v>93</v>
      </c>
    </row>
    <row r="11" spans="1:14" ht="11.25" customHeight="1" x14ac:dyDescent="0.3">
      <c r="A11" s="98" t="s">
        <v>14</v>
      </c>
      <c r="B11" s="49"/>
      <c r="C11" s="74">
        <v>921000</v>
      </c>
      <c r="D11" s="99"/>
      <c r="E11" s="28">
        <v>463000</v>
      </c>
      <c r="F11" s="95"/>
      <c r="G11" s="100">
        <v>686</v>
      </c>
      <c r="H11" s="99"/>
      <c r="I11" s="74">
        <v>46700</v>
      </c>
      <c r="J11" s="101"/>
      <c r="K11" s="102" t="s">
        <v>47</v>
      </c>
      <c r="L11" s="53"/>
      <c r="M11" s="74">
        <v>412000</v>
      </c>
      <c r="N11" s="99"/>
    </row>
    <row r="12" spans="1:14" ht="11.25" customHeight="1" x14ac:dyDescent="0.3">
      <c r="A12" s="98" t="s">
        <v>15</v>
      </c>
      <c r="B12" s="49"/>
      <c r="C12" s="11">
        <v>938000</v>
      </c>
      <c r="D12" s="2"/>
      <c r="E12" s="103">
        <v>676000</v>
      </c>
      <c r="F12" s="104"/>
      <c r="G12" s="105">
        <v>788</v>
      </c>
      <c r="H12" s="93"/>
      <c r="I12" s="106" t="s">
        <v>47</v>
      </c>
      <c r="J12" s="97"/>
      <c r="K12" s="90">
        <v>7870</v>
      </c>
      <c r="L12" s="107"/>
      <c r="M12" s="92">
        <v>270000</v>
      </c>
      <c r="N12" s="2"/>
    </row>
    <row r="13" spans="1:14" ht="11.25" customHeight="1" x14ac:dyDescent="0.3">
      <c r="A13" s="98" t="s">
        <v>16</v>
      </c>
      <c r="B13" s="49"/>
      <c r="C13" s="83">
        <v>984000</v>
      </c>
      <c r="D13" s="49"/>
      <c r="E13" s="28">
        <v>646000</v>
      </c>
      <c r="F13" s="95"/>
      <c r="G13" s="68">
        <v>21500</v>
      </c>
      <c r="H13" s="63" t="s">
        <v>96</v>
      </c>
      <c r="I13" s="96" t="s">
        <v>47</v>
      </c>
      <c r="J13" s="97"/>
      <c r="K13" s="100">
        <v>42100</v>
      </c>
      <c r="L13" s="49"/>
      <c r="M13" s="94">
        <v>402000</v>
      </c>
      <c r="N13" s="49" t="s">
        <v>96</v>
      </c>
    </row>
    <row r="14" spans="1:14" ht="11.25" customHeight="1" x14ac:dyDescent="0.3">
      <c r="A14" s="108" t="s">
        <v>17</v>
      </c>
      <c r="B14" s="49"/>
      <c r="C14" s="83">
        <v>980000</v>
      </c>
      <c r="D14" s="49"/>
      <c r="E14" s="28">
        <v>507000</v>
      </c>
      <c r="F14" s="95"/>
      <c r="G14" s="68">
        <v>373</v>
      </c>
      <c r="H14" s="63"/>
      <c r="I14" s="66">
        <v>37800</v>
      </c>
      <c r="J14" s="97"/>
      <c r="K14" s="109" t="s">
        <v>47</v>
      </c>
      <c r="L14" s="49"/>
      <c r="M14" s="94">
        <v>436000</v>
      </c>
      <c r="N14" s="49"/>
    </row>
    <row r="15" spans="1:14" ht="11.25" customHeight="1" x14ac:dyDescent="0.3">
      <c r="A15" s="108" t="s">
        <v>18</v>
      </c>
      <c r="B15" s="49"/>
      <c r="C15" s="83">
        <v>882000</v>
      </c>
      <c r="D15" s="49"/>
      <c r="E15" s="28">
        <v>452000</v>
      </c>
      <c r="F15" s="95"/>
      <c r="G15" s="68">
        <v>792</v>
      </c>
      <c r="H15" s="93"/>
      <c r="I15" s="109" t="s">
        <v>47</v>
      </c>
      <c r="J15" s="110"/>
      <c r="K15" s="66">
        <v>26900</v>
      </c>
      <c r="L15" s="34"/>
      <c r="M15" s="94">
        <v>458000</v>
      </c>
      <c r="N15" s="49"/>
    </row>
    <row r="16" spans="1:14" ht="11.25" customHeight="1" x14ac:dyDescent="0.3">
      <c r="A16" s="108" t="s">
        <v>19</v>
      </c>
      <c r="B16" s="49"/>
      <c r="C16" s="83">
        <v>936000</v>
      </c>
      <c r="D16" s="49"/>
      <c r="E16" s="28">
        <v>613000</v>
      </c>
      <c r="F16" s="95"/>
      <c r="G16" s="68">
        <v>37600</v>
      </c>
      <c r="H16" s="49" t="s">
        <v>96</v>
      </c>
      <c r="I16" s="109" t="s">
        <v>47</v>
      </c>
      <c r="J16" s="110"/>
      <c r="K16" s="66">
        <v>28600</v>
      </c>
      <c r="L16" s="34"/>
      <c r="M16" s="94">
        <v>389000</v>
      </c>
      <c r="N16" s="49" t="s">
        <v>96</v>
      </c>
    </row>
    <row r="17" spans="1:14" ht="11.25" customHeight="1" x14ac:dyDescent="0.3">
      <c r="A17" s="108" t="s">
        <v>20</v>
      </c>
      <c r="B17" s="49"/>
      <c r="C17" s="83">
        <v>942000</v>
      </c>
      <c r="D17" s="49"/>
      <c r="E17" s="28">
        <v>538000</v>
      </c>
      <c r="F17" s="95"/>
      <c r="G17" s="68">
        <v>585</v>
      </c>
      <c r="H17" s="49"/>
      <c r="I17" s="66">
        <v>59800</v>
      </c>
      <c r="J17" s="110"/>
      <c r="K17" s="109" t="s">
        <v>47</v>
      </c>
      <c r="L17" s="49"/>
      <c r="M17" s="94">
        <v>345000</v>
      </c>
      <c r="N17" s="49"/>
    </row>
    <row r="18" spans="1:14" ht="11.25" customHeight="1" x14ac:dyDescent="0.3">
      <c r="A18" s="108" t="s">
        <v>21</v>
      </c>
      <c r="B18" s="49"/>
      <c r="C18" s="83">
        <v>950000</v>
      </c>
      <c r="D18" s="49"/>
      <c r="E18" s="28">
        <v>593000</v>
      </c>
      <c r="F18" s="111"/>
      <c r="G18" s="68">
        <v>491</v>
      </c>
      <c r="H18" s="49"/>
      <c r="I18" s="100">
        <v>11000</v>
      </c>
      <c r="J18" s="110"/>
      <c r="K18" s="96" t="s">
        <v>47</v>
      </c>
      <c r="L18" s="34"/>
      <c r="M18" s="94">
        <v>346000</v>
      </c>
      <c r="N18" s="49"/>
    </row>
    <row r="19" spans="1:14" ht="11.25" customHeight="1" x14ac:dyDescent="0.3">
      <c r="A19" s="108" t="s">
        <v>22</v>
      </c>
      <c r="B19" s="49"/>
      <c r="C19" s="83">
        <v>972000</v>
      </c>
      <c r="D19" s="49"/>
      <c r="E19" s="112">
        <v>660000</v>
      </c>
      <c r="F19" s="113"/>
      <c r="G19" s="105">
        <v>36400</v>
      </c>
      <c r="H19" s="49" t="s">
        <v>96</v>
      </c>
      <c r="I19" s="96" t="s">
        <v>47</v>
      </c>
      <c r="J19" s="110"/>
      <c r="K19" s="100">
        <v>6920</v>
      </c>
      <c r="L19" s="49"/>
      <c r="M19" s="94">
        <v>355000</v>
      </c>
      <c r="N19" s="49" t="s">
        <v>96</v>
      </c>
    </row>
    <row r="20" spans="1:14" ht="11.25" customHeight="1" x14ac:dyDescent="0.3">
      <c r="A20" s="32" t="s">
        <v>24</v>
      </c>
      <c r="B20" s="49"/>
      <c r="C20" s="114"/>
      <c r="D20" s="115"/>
      <c r="E20" s="114"/>
      <c r="F20" s="114"/>
      <c r="G20" s="114"/>
      <c r="H20" s="115"/>
      <c r="I20" s="116"/>
      <c r="J20" s="117"/>
      <c r="K20" s="114"/>
      <c r="L20" s="116"/>
      <c r="M20" s="114"/>
      <c r="N20" s="115"/>
    </row>
    <row r="21" spans="1:14" ht="11.25" customHeight="1" x14ac:dyDescent="0.3">
      <c r="A21" s="108" t="s">
        <v>12</v>
      </c>
      <c r="B21" s="2"/>
      <c r="C21" s="11">
        <v>3700000</v>
      </c>
      <c r="D21" s="104"/>
      <c r="E21" s="11">
        <v>2150000</v>
      </c>
      <c r="F21" s="118"/>
      <c r="G21" s="11">
        <v>1560</v>
      </c>
      <c r="H21" s="118"/>
      <c r="I21" s="119" t="s">
        <v>47</v>
      </c>
      <c r="J21" s="120"/>
      <c r="K21" s="121">
        <v>42100</v>
      </c>
      <c r="L21" s="104"/>
      <c r="M21" s="92">
        <v>1600000</v>
      </c>
      <c r="N21" s="104"/>
    </row>
    <row r="22" spans="1:14" ht="11.25" customHeight="1" x14ac:dyDescent="0.3">
      <c r="A22" s="98" t="s">
        <v>41</v>
      </c>
      <c r="B22" s="49"/>
      <c r="C22" s="83">
        <v>980000</v>
      </c>
      <c r="D22" s="49"/>
      <c r="E22" s="122">
        <v>482000</v>
      </c>
      <c r="F22" s="95"/>
      <c r="G22" s="28">
        <v>388</v>
      </c>
      <c r="H22" s="63"/>
      <c r="I22" s="66">
        <v>8110</v>
      </c>
      <c r="J22" s="110"/>
      <c r="K22" s="109" t="s">
        <v>47</v>
      </c>
      <c r="L22" s="63"/>
      <c r="M22" s="94">
        <v>491000</v>
      </c>
      <c r="N22" s="93"/>
    </row>
    <row r="23" spans="1:14" ht="11.25" customHeight="1" x14ac:dyDescent="0.3">
      <c r="A23" s="98" t="s">
        <v>26</v>
      </c>
      <c r="B23" s="63"/>
      <c r="C23" s="70">
        <v>855000</v>
      </c>
      <c r="D23" s="63"/>
      <c r="E23" s="28">
        <v>536000</v>
      </c>
      <c r="F23" s="95"/>
      <c r="G23" s="28">
        <v>408</v>
      </c>
      <c r="H23" s="63"/>
      <c r="I23" s="96" t="s">
        <v>47</v>
      </c>
      <c r="J23" s="110"/>
      <c r="K23" s="100">
        <v>29300</v>
      </c>
      <c r="L23" s="99"/>
      <c r="M23" s="94">
        <v>349000</v>
      </c>
      <c r="N23" s="99"/>
    </row>
    <row r="24" spans="1:14" ht="11.25" customHeight="1" x14ac:dyDescent="0.3">
      <c r="A24" s="123" t="s">
        <v>27</v>
      </c>
      <c r="B24" s="124"/>
      <c r="C24" s="122">
        <v>1020000</v>
      </c>
      <c r="D24" s="29" t="s">
        <v>13</v>
      </c>
      <c r="E24" s="28">
        <v>518000</v>
      </c>
      <c r="F24" s="28"/>
      <c r="G24" s="28">
        <v>272</v>
      </c>
      <c r="H24" s="67"/>
      <c r="I24" s="28">
        <v>28900</v>
      </c>
      <c r="J24" s="29"/>
      <c r="K24" s="125" t="s">
        <v>47</v>
      </c>
      <c r="L24" s="126"/>
      <c r="M24" s="28">
        <v>472000</v>
      </c>
      <c r="N24" s="99" t="s">
        <v>13</v>
      </c>
    </row>
    <row r="25" spans="1:14" ht="11.25" customHeight="1" x14ac:dyDescent="0.3">
      <c r="A25" s="127" t="s">
        <v>14</v>
      </c>
      <c r="B25" s="126"/>
      <c r="C25" s="28">
        <v>851000</v>
      </c>
      <c r="D25" s="16"/>
      <c r="E25" s="16">
        <v>616000</v>
      </c>
      <c r="F25" s="16"/>
      <c r="G25" s="16">
        <f>491</f>
        <v>491</v>
      </c>
      <c r="H25" s="16"/>
      <c r="I25" s="46" t="s">
        <v>47</v>
      </c>
      <c r="J25" s="16"/>
      <c r="K25" s="16">
        <v>49800</v>
      </c>
      <c r="M25" s="16">
        <v>285000</v>
      </c>
    </row>
    <row r="26" spans="1:14" ht="11.25" customHeight="1" x14ac:dyDescent="0.3">
      <c r="A26" s="148" t="s">
        <v>94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4" ht="11.25" customHeight="1" x14ac:dyDescent="0.3">
      <c r="A27" s="147" t="s">
        <v>29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ht="11.25" customHeight="1" x14ac:dyDescent="0.3">
      <c r="A28" s="147" t="s">
        <v>95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29" spans="1:14" ht="11.25" customHeight="1" x14ac:dyDescent="0.3">
      <c r="A29" s="130"/>
      <c r="D29" s="128"/>
      <c r="H29" s="128"/>
      <c r="J29" s="129"/>
      <c r="N29" s="128"/>
    </row>
  </sheetData>
  <mergeCells count="9">
    <mergeCell ref="A26:N26"/>
    <mergeCell ref="A27:N27"/>
    <mergeCell ref="A28:N28"/>
    <mergeCell ref="A1:N1"/>
    <mergeCell ref="A2:N2"/>
    <mergeCell ref="A3:N3"/>
    <mergeCell ref="A4:N4"/>
    <mergeCell ref="A5:N5"/>
    <mergeCell ref="I6:K6"/>
  </mergeCells>
  <printOptions horizontalCentered="1"/>
  <pageMargins left="0.5" right="0.5" top="0.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Text</vt:lpstr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Soda Ash in April 2022</dc:title>
  <dc:subject>USGS Mineral Industry Surveys</dc:subject>
  <dc:creator>National Minerals Information Center</dc:creator>
  <cp:keywords>soda ash; Statistics</cp:keywords>
  <cp:lastModifiedBy>Callaghan, Robert M.</cp:lastModifiedBy>
  <cp:lastPrinted>2022-06-09T21:57:14Z</cp:lastPrinted>
  <dcterms:created xsi:type="dcterms:W3CDTF">2022-06-08T13:25:58Z</dcterms:created>
  <dcterms:modified xsi:type="dcterms:W3CDTF">2022-06-17T19:58:28Z</dcterms:modified>
</cp:coreProperties>
</file>