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1BF75850-9FF0-44B0-9FB3-2E93E06C5476}" xr6:coauthVersionLast="47" xr6:coauthVersionMax="47" xr10:uidLastSave="{00000000-0000-0000-0000-000000000000}"/>
  <bookViews>
    <workbookView xWindow="4785" yWindow="720" windowWidth="15015" windowHeight="14055" xr2:uid="{00000000-000D-0000-FFFF-FFFF00000000}"/>
  </bookViews>
  <sheets>
    <sheet name="Text" sheetId="11" r:id="rId1"/>
    <sheet name="RemoveTextButton" sheetId="10" r:id="rId2"/>
    <sheet name="T1" sheetId="1" r:id="rId3"/>
    <sheet name="T2" sheetId="4" r:id="rId4"/>
    <sheet name="T3" sheetId="5" r:id="rId5"/>
    <sheet name="T4" sheetId="7" r:id="rId6"/>
    <sheet name="T5" sheetId="8" r:id="rId7"/>
    <sheet name="T6" sheetId="9" r:id="rId8"/>
  </sheets>
  <definedNames>
    <definedName name="_xlnm.Print_Area" localSheetId="3">'T2'!$A$1:$H$24</definedName>
    <definedName name="_xlnm.Print_Area" localSheetId="6">'T5'!$A$1:$E$48</definedName>
    <definedName name="_xlnm.Print_Area" localSheetId="7">'T6'!$A$1:$E$28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25" i="1"/>
</calcChain>
</file>

<file path=xl/sharedStrings.xml><?xml version="1.0" encoding="utf-8"?>
<sst xmlns="http://schemas.openxmlformats.org/spreadsheetml/2006/main" count="320" uniqueCount="152">
  <si>
    <t>January</t>
  </si>
  <si>
    <t>December</t>
  </si>
  <si>
    <t>November</t>
  </si>
  <si>
    <t>Chromite ore</t>
  </si>
  <si>
    <t>Ferrochromium silicon</t>
  </si>
  <si>
    <t>Total ferroalloy imports</t>
  </si>
  <si>
    <t>Stainless steel</t>
  </si>
  <si>
    <t>Stainless steel scrap</t>
  </si>
  <si>
    <t>Total ferroalloy exports</t>
  </si>
  <si>
    <t>Chromium metal</t>
  </si>
  <si>
    <t>Chromium ferroalloys</t>
  </si>
  <si>
    <t>Total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</si>
  <si>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</si>
  <si>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</si>
  <si>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</si>
  <si>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</si>
  <si>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</si>
  <si>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</si>
  <si>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</si>
  <si>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</si>
  <si>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</si>
  <si>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Gross weight</t>
  </si>
  <si>
    <t>Chromic oxide content</t>
  </si>
  <si>
    <t>Chromium content</t>
  </si>
  <si>
    <t>Unwrought powders</t>
  </si>
  <si>
    <t>Waste and scrap</t>
  </si>
  <si>
    <t>Other than waste and scrap and unwrought powders</t>
  </si>
  <si>
    <t>Total, all grades</t>
  </si>
  <si>
    <t>Stainless steel product</t>
  </si>
  <si>
    <t>Ingot</t>
  </si>
  <si>
    <t>Flat-rolled (width &gt; 600 mm)</t>
  </si>
  <si>
    <t>Flat-rolled (width &lt; 600 mm)</t>
  </si>
  <si>
    <t>Bars and rods in irregular coils</t>
  </si>
  <si>
    <t>Other bars and rods</t>
  </si>
  <si>
    <t>Wire</t>
  </si>
  <si>
    <t>Tubes, pipes, hollow profiles</t>
  </si>
  <si>
    <t>Grand total</t>
  </si>
  <si>
    <r>
      <rPr>
        <b/>
        <sz val="8"/>
        <color theme="1"/>
        <rFont val="Times New Roman"/>
        <family val="1"/>
      </rPr>
      <t>Table 1.</t>
    </r>
    <r>
      <rPr>
        <sz val="8"/>
        <color theme="1"/>
        <rFont val="Times New Roman"/>
        <family val="2"/>
      </rPr>
      <t xml:space="preserve"> Salient United States chromium statistics.</t>
    </r>
  </si>
  <si>
    <t>U.S. production</t>
  </si>
  <si>
    <r>
      <t>Stainless steel</t>
    </r>
    <r>
      <rPr>
        <vertAlign val="superscript"/>
        <sz val="8"/>
        <color theme="1"/>
        <rFont val="Times New Roman"/>
        <family val="1"/>
      </rPr>
      <t>2</t>
    </r>
  </si>
  <si>
    <r>
      <t>January–
December</t>
    </r>
    <r>
      <rPr>
        <b/>
        <vertAlign val="superscript"/>
        <sz val="8"/>
        <color theme="1"/>
        <rFont val="Times New Roman"/>
        <family val="1"/>
      </rPr>
      <t>1</t>
    </r>
  </si>
  <si>
    <t>2024</t>
  </si>
  <si>
    <t>Components of U.S. supply</t>
  </si>
  <si>
    <t>Stainless steel scrap receipts</t>
  </si>
  <si>
    <t>Stainless steel scrap consumption</t>
  </si>
  <si>
    <t>Imports for consumption</t>
  </si>
  <si>
    <t>Exports</t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</si>
  <si>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2"/>
      </rPr>
      <t>May include revised data that are not broken out by specific month(s).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</si>
  <si>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2"/>
      </rPr>
      <t>Data on stainless steel production reported by American Iron and Steel Institute; monthly, quarterly, and year</t>
    </r>
    <r>
      <rPr>
        <sz val="8"/>
        <color theme="1"/>
        <rFont val="Calibri"/>
        <family val="2"/>
      </rPr>
      <t>–</t>
    </r>
    <r>
      <rPr>
        <sz val="8"/>
        <color theme="1"/>
        <rFont val="Times New Roman"/>
        <family val="2"/>
      </rPr>
      <t>to</t>
    </r>
    <r>
      <rPr>
        <sz val="8"/>
        <color theme="1"/>
        <rFont val="Calibri"/>
        <family val="2"/>
      </rPr>
      <t>–</t>
    </r>
    <r>
      <rPr>
        <sz val="8"/>
        <color theme="1"/>
        <rFont val="Times New Roman"/>
        <family val="2"/>
      </rPr>
      <t>date production of stainless and heat-resisting raw steel.</t>
    </r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</si>
  <si>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2"/>
      </rPr>
      <t>Includes low- and high-carbon ferrochromium and ferrochromium silicon.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</si>
  <si>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2"/>
      </rPr>
      <t>Includes chromium metal, waste and scrap, and unwrought powders.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</si>
  <si>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2"/>
      </rPr>
      <t>May include revised data that are not broken out by specific month(s).</t>
    </r>
  </si>
  <si>
    <t>Gross weight (metric tons)</t>
  </si>
  <si>
    <t>Content (metric tons)</t>
  </si>
  <si>
    <r>
      <rPr>
        <b/>
        <sz val="8"/>
        <color theme="1"/>
        <rFont val="Times New Roman"/>
        <family val="1"/>
      </rPr>
      <t>Table 2.</t>
    </r>
    <r>
      <rPr>
        <sz val="8"/>
        <color theme="1"/>
        <rFont val="Times New Roman"/>
        <family val="2"/>
      </rPr>
      <t xml:space="preserve"> U.S. exports of chromite, chromium ferroalloys, and metal.</t>
    </r>
  </si>
  <si>
    <r>
      <t>Chromium ferroalloys</t>
    </r>
    <r>
      <rPr>
        <b/>
        <vertAlign val="superscript"/>
        <sz val="8"/>
        <color theme="1"/>
        <rFont val="Times New Roman"/>
        <family val="1"/>
      </rPr>
      <t>1</t>
    </r>
  </si>
  <si>
    <r>
      <t>Chromium metal</t>
    </r>
    <r>
      <rPr>
        <b/>
        <vertAlign val="superscript"/>
        <sz val="8"/>
        <color theme="1"/>
        <rFont val="Times New Roman"/>
        <family val="1"/>
      </rPr>
      <t>2</t>
    </r>
  </si>
  <si>
    <r>
      <rPr>
        <b/>
        <sz val="8"/>
        <color theme="1"/>
        <rFont val="Times New Roman"/>
        <family val="1"/>
      </rPr>
      <t>Table 3.</t>
    </r>
    <r>
      <rPr>
        <sz val="8"/>
        <color theme="1"/>
        <rFont val="Times New Roman"/>
        <family val="2"/>
      </rPr>
      <t xml:space="preserve"> U.S. imports for consumption of chromite ore, ferrochromium, and chromium metal.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</si>
  <si>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2"/>
      </rPr>
      <t>Ferrochromium containing not more than 3% carbon.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</si>
  <si>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2"/>
      </rPr>
      <t>Ferrochromium containing more than 3% carbon but not more than 4% carbon.</t>
    </r>
  </si>
  <si>
    <r>
      <rPr>
        <vertAlign val="superscript"/>
        <sz val="8"/>
        <color theme="1"/>
        <rFont val="Times New Roman"/>
        <family val="1"/>
      </rPr>
      <t>4</t>
    </r>
    <r>
      <rPr>
        <sz val="8"/>
        <color theme="1"/>
        <rFont val="Times New Roman"/>
        <family val="2"/>
      </rPr>
      <t>Ferrochromium containing more than 4% carbon.</t>
    </r>
  </si>
  <si>
    <t>All grades</t>
  </si>
  <si>
    <t>Imports</t>
  </si>
  <si>
    <t>Product</t>
  </si>
  <si>
    <t>Period</t>
  </si>
  <si>
    <t>Chromite ore, not more than 40% chromic oxide</t>
  </si>
  <si>
    <t>Chromite ore, more than 40% but less than 46% chromic oxide</t>
  </si>
  <si>
    <t>Chromite ore, 46% or more chromic oxide</t>
  </si>
  <si>
    <t>Chromite ore, total, all grades</t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</si>
  <si>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2"/>
      </rPr>
      <t>Customs import value generally represents a value in the foreign country and therefore excludes U.S. import duties, freight, insurance, and other charges incurred in bringing the merchandise into the United States.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</si>
  <si>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2"/>
      </rPr>
      <t>Ferrochromium containing more than 4% carbon.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</si>
  <si>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2"/>
      </rPr>
      <t>Less than ½ unit.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</si>
  <si>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2"/>
      </rPr>
      <t>Export value is free alongside ship. Import value is Customs import value,which generally represents a value in the foreign country and therefore excludes U.S. import duties, freight, insurance, and other charges incurred in bringing the merchandise into the United States.</t>
    </r>
  </si>
  <si>
    <t>W</t>
  </si>
  <si>
    <t>Value
(thousand dollars)</t>
  </si>
  <si>
    <t>Grade and country
or locality</t>
  </si>
  <si>
    <r>
      <t>Value</t>
    </r>
    <r>
      <rPr>
        <b/>
        <vertAlign val="superscript"/>
        <sz val="8"/>
        <color theme="1"/>
        <rFont val="Times New Roman"/>
        <family val="1"/>
      </rPr>
      <t>2</t>
    </r>
    <r>
      <rPr>
        <b/>
        <sz val="8"/>
        <color theme="1"/>
        <rFont val="Times New Roman"/>
        <family val="1"/>
      </rPr>
      <t xml:space="preserve">
(thousand dollars)</t>
    </r>
  </si>
  <si>
    <r>
      <t>January–December</t>
    </r>
    <r>
      <rPr>
        <vertAlign val="superscript"/>
        <sz val="8"/>
        <color theme="1"/>
        <rFont val="Times New Roman"/>
        <family val="1"/>
      </rPr>
      <t>3</t>
    </r>
  </si>
  <si>
    <r>
      <t>Ferrochromium, low-carbon</t>
    </r>
    <r>
      <rPr>
        <b/>
        <vertAlign val="superscript"/>
        <sz val="8"/>
        <color theme="1"/>
        <rFont val="Times New Roman"/>
        <family val="1"/>
      </rPr>
      <t>2</t>
    </r>
    <r>
      <rPr>
        <b/>
        <sz val="8"/>
        <color theme="1"/>
        <rFont val="Times New Roman"/>
        <family val="1"/>
      </rPr>
      <t>, not more than 0.5% carbon</t>
    </r>
  </si>
  <si>
    <r>
      <t>Ferrochromium, low-carbon</t>
    </r>
    <r>
      <rPr>
        <b/>
        <vertAlign val="superscript"/>
        <sz val="8"/>
        <color theme="1"/>
        <rFont val="Times New Roman"/>
        <family val="1"/>
      </rPr>
      <t>2</t>
    </r>
    <r>
      <rPr>
        <b/>
        <sz val="8"/>
        <color theme="1"/>
        <rFont val="Times New Roman"/>
        <family val="1"/>
      </rPr>
      <t>, more than 0.5% but not more than 3% carbon</t>
    </r>
  </si>
  <si>
    <r>
      <t>Ferrochromium, low-carbon</t>
    </r>
    <r>
      <rPr>
        <b/>
        <vertAlign val="superscript"/>
        <sz val="8"/>
        <color theme="1"/>
        <rFont val="Times New Roman"/>
        <family val="1"/>
      </rPr>
      <t>2</t>
    </r>
    <r>
      <rPr>
        <b/>
        <sz val="8"/>
        <color theme="1"/>
        <rFont val="Times New Roman"/>
        <family val="1"/>
      </rPr>
      <t>, total</t>
    </r>
  </si>
  <si>
    <r>
      <t>Medium-carbon</t>
    </r>
    <r>
      <rPr>
        <b/>
        <vertAlign val="superscript"/>
        <sz val="8"/>
        <color theme="1"/>
        <rFont val="Times New Roman"/>
        <family val="1"/>
      </rPr>
      <t>3</t>
    </r>
  </si>
  <si>
    <r>
      <t>High-carbon</t>
    </r>
    <r>
      <rPr>
        <b/>
        <vertAlign val="superscript"/>
        <sz val="8"/>
        <color theme="1"/>
        <rFont val="Times New Roman"/>
        <family val="1"/>
      </rPr>
      <t>4</t>
    </r>
  </si>
  <si>
    <r>
      <t>High-carbon ferrochromium</t>
    </r>
    <r>
      <rPr>
        <b/>
        <vertAlign val="superscript"/>
        <sz val="8"/>
        <color theme="1"/>
        <rFont val="Times New Roman"/>
        <family val="1"/>
      </rPr>
      <t>3</t>
    </r>
  </si>
  <si>
    <t>[Data are rounded to no more than three significant digits; may not add to totals shown. Source: U.S. Census Bureau (https://usatrade.census.gov/).]</t>
  </si>
  <si>
    <t>2025</t>
  </si>
  <si>
    <r>
      <rPr>
        <b/>
        <sz val="8"/>
        <color theme="1"/>
        <rFont val="Times New Roman"/>
        <family val="1"/>
      </rPr>
      <t>Table 4.</t>
    </r>
    <r>
      <rPr>
        <sz val="8"/>
        <color theme="1"/>
        <rFont val="Times New Roman"/>
        <family val="2"/>
      </rPr>
      <t xml:space="preserve"> U.S. imports for consumption of ferrochromium in 2025, by grade and country or locality.</t>
    </r>
  </si>
  <si>
    <r>
      <rPr>
        <b/>
        <sz val="8"/>
        <color theme="1"/>
        <rFont val="Times New Roman"/>
        <family val="1"/>
      </rPr>
      <t>Table 5.</t>
    </r>
    <r>
      <rPr>
        <sz val="8"/>
        <color theme="1"/>
        <rFont val="Times New Roman"/>
        <family val="2"/>
      </rPr>
      <t xml:space="preserve"> U.S. imports for consumption of chromium metal in 2025 by grade and by country or locality.</t>
    </r>
  </si>
  <si>
    <r>
      <rPr>
        <b/>
        <sz val="8"/>
        <color theme="1"/>
        <rFont val="Times New Roman"/>
        <family val="1"/>
      </rPr>
      <t>Table 6.</t>
    </r>
    <r>
      <rPr>
        <sz val="8"/>
        <color theme="1"/>
        <rFont val="Times New Roman"/>
        <family val="2"/>
      </rPr>
      <t xml:space="preserve"> U.S. stainless steel trade, by product, in 2025.</t>
    </r>
  </si>
  <si>
    <t>China</t>
  </si>
  <si>
    <t>France</t>
  </si>
  <si>
    <t>Germany</t>
  </si>
  <si>
    <t>India</t>
  </si>
  <si>
    <t>Mexico</t>
  </si>
  <si>
    <t>Russia</t>
  </si>
  <si>
    <t>South Africa</t>
  </si>
  <si>
    <t>United Kingdom</t>
  </si>
  <si>
    <r>
      <t>(</t>
    </r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2"/>
      </rPr>
      <t>)</t>
    </r>
  </si>
  <si>
    <t>Canada</t>
  </si>
  <si>
    <t>Taiwan</t>
  </si>
  <si>
    <t>Japan</t>
  </si>
  <si>
    <t>Spain</t>
  </si>
  <si>
    <t>Brazil</t>
  </si>
  <si>
    <t>Finland</t>
  </si>
  <si>
    <t>Kazakhstan</t>
  </si>
  <si>
    <t>Oman</t>
  </si>
  <si>
    <r>
      <t>Medium-carbon ferrochromium</t>
    </r>
    <r>
      <rPr>
        <b/>
        <vertAlign val="superscript"/>
        <sz val="8"/>
        <color theme="1"/>
        <rFont val="Times New Roman"/>
        <family val="1"/>
      </rPr>
      <t>4</t>
    </r>
  </si>
  <si>
    <r>
      <rPr>
        <vertAlign val="superscript"/>
        <sz val="8"/>
        <color theme="1"/>
        <rFont val="Times New Roman"/>
        <family val="1"/>
      </rPr>
      <t>4</t>
    </r>
    <r>
      <rPr>
        <sz val="8"/>
        <color theme="1"/>
        <rFont val="Times New Roman"/>
        <family val="1"/>
      </rPr>
      <t>Ferrochromium containing more than 3% carbon but not more than 4% carbon.</t>
    </r>
  </si>
  <si>
    <r>
      <t>Low-carbon ferrochromium</t>
    </r>
    <r>
      <rPr>
        <b/>
        <vertAlign val="superscript"/>
        <sz val="8"/>
        <color theme="1"/>
        <rFont val="Times New Roman"/>
        <family val="1"/>
      </rPr>
      <t>5</t>
    </r>
    <r>
      <rPr>
        <b/>
        <sz val="8"/>
        <color theme="1"/>
        <rFont val="Times New Roman"/>
        <family val="1"/>
      </rPr>
      <t>, more than 0.5% but not more than 3% carbon</t>
    </r>
  </si>
  <si>
    <r>
      <t>Low-carbon ferrochromium</t>
    </r>
    <r>
      <rPr>
        <b/>
        <vertAlign val="superscript"/>
        <sz val="8"/>
        <color theme="1"/>
        <rFont val="Times New Roman"/>
        <family val="1"/>
      </rPr>
      <t>5</t>
    </r>
    <r>
      <rPr>
        <b/>
        <sz val="8"/>
        <color theme="1"/>
        <rFont val="Times New Roman"/>
        <family val="1"/>
      </rPr>
      <t>, not more than 0.5% carbon</t>
    </r>
  </si>
  <si>
    <r>
      <rPr>
        <vertAlign val="superscript"/>
        <sz val="8"/>
        <color theme="1"/>
        <rFont val="Times New Roman"/>
        <family val="1"/>
      </rPr>
      <t>5</t>
    </r>
    <r>
      <rPr>
        <sz val="8"/>
        <color theme="1"/>
        <rFont val="Times New Roman"/>
        <family val="2"/>
      </rPr>
      <t>Ferrochromium containing not more than 3% carbon.</t>
    </r>
  </si>
  <si>
    <t>Sweden</t>
  </si>
  <si>
    <t>Turkey</t>
  </si>
  <si>
    <r>
      <t>January–March</t>
    </r>
    <r>
      <rPr>
        <b/>
        <vertAlign val="superscript"/>
        <sz val="8"/>
        <color theme="1"/>
        <rFont val="Times New Roman"/>
        <family val="1"/>
      </rPr>
      <t>3</t>
    </r>
  </si>
  <si>
    <r>
      <t>January–
March</t>
    </r>
    <r>
      <rPr>
        <b/>
        <vertAlign val="superscript"/>
        <sz val="8"/>
        <color theme="1"/>
        <rFont val="Times New Roman"/>
        <family val="1"/>
      </rPr>
      <t>1</t>
    </r>
  </si>
  <si>
    <r>
      <t>January-March</t>
    </r>
    <r>
      <rPr>
        <b/>
        <vertAlign val="superscript"/>
        <sz val="8"/>
        <color theme="1"/>
        <rFont val="Times New Roman"/>
        <family val="1"/>
      </rPr>
      <t>1</t>
    </r>
  </si>
  <si>
    <t xml:space="preserve">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</si>
  <si>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</si>
  <si>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[Data are rounded to no more than three significant digits; may not add to totals shown. W, withheld to avoid closing company proprietary data. Source: U.S. Census Bureau (https://usatrade.census.gov/).]</t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</si>
  <si>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</si>
  <si>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</si>
  <si>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</si>
  <si>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</si>
  <si>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</si>
  <si>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</si>
  <si>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</si>
  <si>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</si>
  <si>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</si>
  <si>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</si>
  <si>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</si>
  <si>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</si>
  <si>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</si>
  <si>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</si>
  <si>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</si>
  <si>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</si>
  <si>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</si>
  <si>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r>
      <t>(</t>
    </r>
    <r>
      <rPr>
        <vertAlign val="superscript"/>
        <sz val="8"/>
        <color theme="1"/>
        <rFont val="Times New Roman"/>
        <family val="1"/>
      </rPr>
      <t>6</t>
    </r>
    <r>
      <rPr>
        <sz val="8"/>
        <color theme="1"/>
        <rFont val="Times New Roman"/>
        <family val="2"/>
      </rPr>
      <t>)</t>
    </r>
  </si>
  <si>
    <t>Israel</t>
  </si>
  <si>
    <r>
      <t>6</t>
    </r>
    <r>
      <rPr>
        <sz val="8"/>
        <rFont val="Times New Roman"/>
        <family val="1"/>
      </rPr>
      <t>Less than ½ unit.</t>
    </r>
  </si>
  <si>
    <r>
      <t>High-carbon ferrochromium</t>
    </r>
    <r>
      <rPr>
        <vertAlign val="superscript"/>
        <sz val="8"/>
        <rFont val="Times New Roman"/>
        <family val="1"/>
      </rPr>
      <t>3</t>
    </r>
  </si>
  <si>
    <r>
      <t>Medium-carbon ferrochromium</t>
    </r>
    <r>
      <rPr>
        <vertAlign val="superscript"/>
        <sz val="8"/>
        <rFont val="Times New Roman"/>
        <family val="1"/>
      </rPr>
      <t>4</t>
    </r>
  </si>
  <si>
    <r>
      <t>Low-carbon ferrochromium</t>
    </r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2"/>
      </rPr>
      <t>, more than 0.5% but not more than 3% carbon</t>
    </r>
  </si>
  <si>
    <r>
      <t>Low-carbon ferrochromium</t>
    </r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2"/>
      </rPr>
      <t>, not more than 0.5% carbon</t>
    </r>
  </si>
  <si>
    <r>
      <t>Low-carbon ferrochromium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</si>
  <si>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color theme="1"/>
        <rFont val="Times New Roman"/>
        <family val="1"/>
      </rPr>
      <t>4</t>
    </r>
    <r>
      <rPr>
        <sz val="8"/>
        <color theme="1"/>
        <rFont val="Times New Roman"/>
        <family val="2"/>
      </rPr>
      <t>Ferrochromium containing more than 3% carbon but not more than 4% carbon.</t>
    </r>
  </si>
  <si>
    <r>
      <rPr>
        <vertAlign val="superscript"/>
        <sz val="8"/>
        <color theme="1"/>
        <rFont val="Times New Roman"/>
        <family val="1"/>
      </rPr>
      <t>6</t>
    </r>
    <r>
      <rPr>
        <sz val="8"/>
        <color theme="1"/>
        <rFont val="Times New Roman"/>
        <family val="2"/>
      </rPr>
      <t>Includes waste and scrap and other.</t>
    </r>
  </si>
  <si>
    <r>
      <t>Chromium metal</t>
    </r>
    <r>
      <rPr>
        <vertAlign val="superscript"/>
        <sz val="8"/>
        <color theme="1"/>
        <rFont val="Times New Roman"/>
        <family val="1"/>
      </rPr>
      <t>6</t>
    </r>
  </si>
  <si>
    <t>Chromium in March 2025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</si>
  <si>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</si>
  <si>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</si>
  <si>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</si>
  <si>
    <t>This workbook includes an embedded Word document and 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</si>
</sst>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3" x14ac:knownFonts="1"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</font>
    <font>
      <b/>
      <sz val="8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vertAlign val="superscript"/>
      <sz val="8"/>
      <name val="Times New Roman"/>
      <family val="1"/>
    </font>
    <font>
      <sz val="8"/>
      <name val="Times New Roman"/>
      <family val="1"/>
    </font>
    <font>
      <sz val="8"/>
      <name val="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7" applyNumberFormat="0" applyAlignment="0" applyProtection="0"/>
    <xf numFmtId="0" fontId="18" fillId="6" borderId="8" applyNumberFormat="0" applyAlignment="0" applyProtection="0"/>
    <xf numFmtId="0" fontId="19" fillId="6" borderId="7" applyNumberFormat="0" applyAlignment="0" applyProtection="0"/>
    <xf numFmtId="0" fontId="20" fillId="0" borderId="9" applyNumberFormat="0" applyFill="0" applyAlignment="0" applyProtection="0"/>
    <xf numFmtId="0" fontId="21" fillId="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8" borderId="11" applyNumberFormat="0" applyFont="0" applyAlignment="0" applyProtection="0"/>
    <xf numFmtId="0" fontId="3" fillId="0" borderId="0"/>
    <xf numFmtId="0" fontId="3" fillId="8" borderId="11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30" fillId="0" borderId="0"/>
    <xf numFmtId="0" fontId="30" fillId="0" borderId="0"/>
    <xf numFmtId="0" fontId="30" fillId="0" borderId="0"/>
    <xf numFmtId="0" fontId="1" fillId="0" borderId="0"/>
  </cellStyleXfs>
  <cellXfs count="90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9" fontId="0" fillId="0" borderId="0" xfId="0" applyNumberFormat="1" applyAlignment="1">
      <alignment vertical="center"/>
    </xf>
    <xf numFmtId="3" fontId="0" fillId="0" borderId="0" xfId="0" applyNumberFormat="1" applyFill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3" fontId="0" fillId="0" borderId="0" xfId="0" quotePrefix="1" applyNumberFormat="1" applyFill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49" fontId="0" fillId="0" borderId="0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right" vertical="center"/>
    </xf>
    <xf numFmtId="49" fontId="8" fillId="0" borderId="0" xfId="0" applyNumberFormat="1" applyFont="1" applyBorder="1" applyAlignment="1">
      <alignment horizontal="left" vertical="center" indent="1"/>
    </xf>
    <xf numFmtId="3" fontId="0" fillId="0" borderId="0" xfId="0" quotePrefix="1" applyNumberForma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indent="1"/>
    </xf>
    <xf numFmtId="3" fontId="0" fillId="0" borderId="0" xfId="0" quotePrefix="1" applyNumberFormat="1" applyFill="1" applyBorder="1" applyAlignment="1">
      <alignment horizontal="right" vertical="center"/>
    </xf>
    <xf numFmtId="3" fontId="0" fillId="0" borderId="0" xfId="0" quotePrefix="1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quotePrefix="1" applyNumberFormat="1" applyAlignment="1">
      <alignment horizontal="right" vertical="center"/>
    </xf>
    <xf numFmtId="3" fontId="0" fillId="0" borderId="3" xfId="0" quotePrefix="1" applyNumberFormat="1" applyFill="1" applyBorder="1" applyAlignment="1">
      <alignment horizontal="right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ill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4" fontId="0" fillId="0" borderId="0" xfId="0" quotePrefix="1" applyNumberFormat="1" applyFill="1" applyBorder="1" applyAlignment="1">
      <alignment horizontal="right" vertical="center"/>
    </xf>
    <xf numFmtId="164" fontId="0" fillId="0" borderId="0" xfId="0" quotePrefix="1" applyNumberFormat="1" applyBorder="1" applyAlignment="1">
      <alignment horizontal="right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6" fillId="0" borderId="0" xfId="63" applyNumberFormat="1" applyFont="1" applyAlignment="1">
      <alignment horizontal="left" vertical="center"/>
    </xf>
    <xf numFmtId="0" fontId="2" fillId="0" borderId="0" xfId="63"/>
    <xf numFmtId="49" fontId="2" fillId="0" borderId="0" xfId="63" applyNumberFormat="1" applyAlignment="1">
      <alignment horizontal="left" vertical="center" indent="1"/>
    </xf>
    <xf numFmtId="49" fontId="2" fillId="0" borderId="0" xfId="63" applyNumberFormat="1" applyAlignment="1">
      <alignment horizontal="left" vertical="center" indent="2"/>
    </xf>
    <xf numFmtId="49" fontId="24" fillId="0" borderId="0" xfId="63" applyNumberFormat="1" applyFont="1" applyAlignment="1">
      <alignment horizontal="left" vertical="center" indent="1"/>
    </xf>
    <xf numFmtId="49" fontId="0" fillId="0" borderId="0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indent="1"/>
    </xf>
    <xf numFmtId="3" fontId="0" fillId="0" borderId="0" xfId="0" quotePrefix="1" applyNumberForma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8" fillId="0" borderId="3" xfId="0" applyNumberFormat="1" applyFont="1" applyBorder="1" applyAlignment="1">
      <alignment horizontal="center" vertical="center"/>
    </xf>
    <xf numFmtId="49" fontId="27" fillId="0" borderId="0" xfId="0" applyNumberFormat="1" applyFont="1" applyAlignment="1" applyProtection="1">
      <alignment horizontal="left" vertical="center"/>
      <protection locked="0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31" fillId="0" borderId="0" xfId="64" applyFont="1"/>
    <xf numFmtId="0" fontId="32" fillId="0" borderId="0" xfId="65" applyFont="1"/>
    <xf numFmtId="0" fontId="32" fillId="0" borderId="0" xfId="64" applyFont="1"/>
    <xf numFmtId="0" fontId="31" fillId="0" borderId="0" xfId="66" applyFont="1"/>
    <xf numFmtId="0" fontId="1" fillId="0" borderId="0" xfId="67"/>
  </cellXfs>
  <cellStyles count="68">
    <cellStyle name="20% - Accent1" xfId="18" builtinId="30" customBuiltin="1"/>
    <cellStyle name="20% - Accent1 2" xfId="45" xr:uid="{9E2F3EAE-5B8C-4637-8DC0-3E25D685AFF7}"/>
    <cellStyle name="20% - Accent2" xfId="22" builtinId="34" customBuiltin="1"/>
    <cellStyle name="20% - Accent2 2" xfId="48" xr:uid="{F619981B-9EE2-493B-AFAD-6103A7939277}"/>
    <cellStyle name="20% - Accent3" xfId="26" builtinId="38" customBuiltin="1"/>
    <cellStyle name="20% - Accent3 2" xfId="51" xr:uid="{CC26CE20-F529-49A1-A226-C8E80FD87CB4}"/>
    <cellStyle name="20% - Accent4" xfId="30" builtinId="42" customBuiltin="1"/>
    <cellStyle name="20% - Accent4 2" xfId="54" xr:uid="{5FBCC697-2864-48C1-A538-47EA8EB3EA97}"/>
    <cellStyle name="20% - Accent5" xfId="34" builtinId="46" customBuiltin="1"/>
    <cellStyle name="20% - Accent5 2" xfId="57" xr:uid="{1DD48CBB-0F7D-4F0E-9061-D8FC5995390D}"/>
    <cellStyle name="20% - Accent6" xfId="38" builtinId="50" customBuiltin="1"/>
    <cellStyle name="20% - Accent6 2" xfId="60" xr:uid="{6BD3E7D4-AEFC-47AB-A39B-CF3857B920AB}"/>
    <cellStyle name="40% - Accent1" xfId="19" builtinId="31" customBuiltin="1"/>
    <cellStyle name="40% - Accent1 2" xfId="46" xr:uid="{1103C645-1674-46A5-9897-5D1FAF7932CD}"/>
    <cellStyle name="40% - Accent2" xfId="23" builtinId="35" customBuiltin="1"/>
    <cellStyle name="40% - Accent2 2" xfId="49" xr:uid="{1BB994F6-A0A7-46D1-8796-6ECC096BFD60}"/>
    <cellStyle name="40% - Accent3" xfId="27" builtinId="39" customBuiltin="1"/>
    <cellStyle name="40% - Accent3 2" xfId="52" xr:uid="{39567057-273C-4E10-B216-D33070980F97}"/>
    <cellStyle name="40% - Accent4" xfId="31" builtinId="43" customBuiltin="1"/>
    <cellStyle name="40% - Accent4 2" xfId="55" xr:uid="{B349B0E7-1C2E-4A13-8B31-ACAA50DFB5D9}"/>
    <cellStyle name="40% - Accent5" xfId="35" builtinId="47" customBuiltin="1"/>
    <cellStyle name="40% - Accent5 2" xfId="58" xr:uid="{7AEA90A8-D7C1-4A3D-9E52-BB6B488DF221}"/>
    <cellStyle name="40% - Accent6" xfId="39" builtinId="51" customBuiltin="1"/>
    <cellStyle name="40% - Accent6 2" xfId="61" xr:uid="{62172C5C-8553-4293-ABCA-63E7DA870218}"/>
    <cellStyle name="60% - Accent1" xfId="20" builtinId="32" customBuiltin="1"/>
    <cellStyle name="60% - Accent1 2" xfId="47" xr:uid="{D2306544-0883-4BF4-AD39-24A9A587BCCD}"/>
    <cellStyle name="60% - Accent2" xfId="24" builtinId="36" customBuiltin="1"/>
    <cellStyle name="60% - Accent2 2" xfId="50" xr:uid="{4AFF07C0-2C41-44D4-B7EE-41F01658ABA8}"/>
    <cellStyle name="60% - Accent3" xfId="28" builtinId="40" customBuiltin="1"/>
    <cellStyle name="60% - Accent3 2" xfId="53" xr:uid="{F34178AA-F8D8-4900-8B94-FEA33244CF7F}"/>
    <cellStyle name="60% - Accent4" xfId="32" builtinId="44" customBuiltin="1"/>
    <cellStyle name="60% - Accent4 2" xfId="56" xr:uid="{27871428-3D08-496A-A536-6C6B9AB4CFE1}"/>
    <cellStyle name="60% - Accent5" xfId="36" builtinId="48" customBuiltin="1"/>
    <cellStyle name="60% - Accent5 2" xfId="59" xr:uid="{F600AD12-F6D3-4110-8CFC-B9631B4620AD}"/>
    <cellStyle name="60% - Accent6" xfId="40" builtinId="52" customBuiltin="1"/>
    <cellStyle name="60% - Accent6 2" xfId="62" xr:uid="{5E88B5F7-AB28-4CC9-8278-60B9B54BAF95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2" xfId="64" xr:uid="{DAC391A9-5E94-45AB-98AF-6E6233DE34CB}"/>
    <cellStyle name="Normal 2" xfId="41" xr:uid="{AA6F4FCD-81AC-4B48-AFA1-6E25431621A5}"/>
    <cellStyle name="Normal 231" xfId="67" xr:uid="{C8215464-D7AF-480D-8C7B-A50F0BE130F1}"/>
    <cellStyle name="Normal 3" xfId="43" xr:uid="{C5801E8D-2812-4DE3-9129-1182A27D6628}"/>
    <cellStyle name="Normal 3 11 2" xfId="66" xr:uid="{C1492102-0376-4EE6-B1F3-11DF3CB38082}"/>
    <cellStyle name="Normal 4" xfId="63" xr:uid="{8164C8D0-CB95-4BCE-95D6-EAFD43DA22E6}"/>
    <cellStyle name="Normal 5 2 3" xfId="65" xr:uid="{98F1A21A-BBF3-43C8-AD9A-6CBA9A133E1B}"/>
    <cellStyle name="Note 2" xfId="42" xr:uid="{4339795D-88CE-47D4-AFC2-5B45F28315AB}"/>
    <cellStyle name="Note 3" xfId="44" xr:uid="{C29DB522-9F83-4727-9BC1-A76961927716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E47DD2F9-220B-485C-AE4D-946C9C767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142875</xdr:rowOff>
        </xdr:from>
        <xdr:to>
          <xdr:col>1</xdr:col>
          <xdr:colOff>304800</xdr:colOff>
          <xdr:row>14</xdr:row>
          <xdr:rowOff>28575</xdr:rowOff>
        </xdr:to>
        <xdr:sp macro="" textlink="">
          <xdr:nvSpPr>
            <xdr:cNvPr id="8193" name="Object 1" descr="embedded text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C369668E-C2EF-1F5E-1B84-E9893389E9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7169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5E0-8FCB-4D7D-89D0-EDAADDEF3538}">
  <dimension ref="A6:B22"/>
  <sheetViews>
    <sheetView showGridLines="0" tabSelected="1" workbookViewId="0"/>
  </sheetViews>
  <sheetFormatPr defaultColWidth="10.6640625" defaultRowHeight="11.25" customHeight="1" x14ac:dyDescent="0.25"/>
  <cols>
    <col min="1" max="16384" width="10.6640625" style="85"/>
  </cols>
  <sheetData>
    <row r="6" spans="1:2" ht="15.75" x14ac:dyDescent="0.25"/>
    <row r="7" spans="1:2" ht="15.75" x14ac:dyDescent="0.25">
      <c r="A7" s="86" t="s">
        <v>147</v>
      </c>
      <c r="B7" s="87"/>
    </row>
    <row r="8" spans="1:2" ht="15.75" x14ac:dyDescent="0.25">
      <c r="A8" s="85" t="s">
        <v>151</v>
      </c>
    </row>
    <row r="9" spans="1:2" ht="15.75" x14ac:dyDescent="0.25">
      <c r="A9" s="88" t="s">
        <v>148</v>
      </c>
    </row>
    <row r="10" spans="1:2" ht="15.75" x14ac:dyDescent="0.25">
      <c r="A10" s="88" t="s">
        <v>149</v>
      </c>
      <c r="B10" s="89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85" t="s">
        <v>150</v>
      </c>
    </row>
    <row r="17" spans="1:2" ht="15.75" x14ac:dyDescent="0.25"/>
    <row r="22" spans="1:2" ht="15.75" x14ac:dyDescent="0.25">
      <c r="A22" s="87"/>
      <c r="B22" s="87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8193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142875</xdr:rowOff>
              </from>
              <to>
                <xdr:col>1</xdr:col>
                <xdr:colOff>304800</xdr:colOff>
                <xdr:row>14</xdr:row>
                <xdr:rowOff>28575</xdr:rowOff>
              </to>
            </anchor>
          </objectPr>
        </oleObject>
      </mc:Choice>
      <mc:Fallback>
        <oleObject progId="Document" dvAspect="DVASPECT_ICON" shapeId="81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39A5-7D88-46EC-9673-28C667BB20ED}">
  <dimension ref="A1:A18"/>
  <sheetViews>
    <sheetView workbookViewId="0"/>
  </sheetViews>
  <sheetFormatPr defaultColWidth="9" defaultRowHeight="15" x14ac:dyDescent="0.25"/>
  <cols>
    <col min="1" max="1" width="150.6640625" style="56" customWidth="1"/>
    <col min="2" max="5" width="10" style="56" customWidth="1"/>
    <col min="6" max="6" width="33.83203125" style="56" bestFit="1" customWidth="1"/>
    <col min="7" max="16384" width="9" style="56"/>
  </cols>
  <sheetData>
    <row r="1" spans="1:1" ht="15.75" x14ac:dyDescent="0.25">
      <c r="A1" s="55" t="s">
        <v>119</v>
      </c>
    </row>
    <row r="2" spans="1:1" x14ac:dyDescent="0.25">
      <c r="A2" s="57" t="s">
        <v>120</v>
      </c>
    </row>
    <row r="3" spans="1:1" ht="15.75" x14ac:dyDescent="0.25">
      <c r="A3" s="55" t="s">
        <v>121</v>
      </c>
    </row>
    <row r="4" spans="1:1" x14ac:dyDescent="0.25">
      <c r="A4" s="57" t="s">
        <v>122</v>
      </c>
    </row>
    <row r="5" spans="1:1" x14ac:dyDescent="0.25">
      <c r="A5" s="58" t="s">
        <v>123</v>
      </c>
    </row>
    <row r="6" spans="1:1" ht="15.75" x14ac:dyDescent="0.25">
      <c r="A6" s="55" t="s">
        <v>124</v>
      </c>
    </row>
    <row r="7" spans="1:1" x14ac:dyDescent="0.25">
      <c r="A7" s="59" t="s">
        <v>125</v>
      </c>
    </row>
    <row r="8" spans="1:1" x14ac:dyDescent="0.25">
      <c r="A8" s="58" t="s">
        <v>126</v>
      </c>
    </row>
    <row r="9" spans="1:1" x14ac:dyDescent="0.25">
      <c r="A9" s="58" t="s">
        <v>127</v>
      </c>
    </row>
    <row r="10" spans="1:1" x14ac:dyDescent="0.25">
      <c r="A10" s="58" t="s">
        <v>128</v>
      </c>
    </row>
    <row r="11" spans="1:1" x14ac:dyDescent="0.25">
      <c r="A11" s="58" t="s">
        <v>129</v>
      </c>
    </row>
    <row r="12" spans="1:1" x14ac:dyDescent="0.25">
      <c r="A12" s="58" t="s">
        <v>130</v>
      </c>
    </row>
    <row r="13" spans="1:1" x14ac:dyDescent="0.25">
      <c r="A13" s="58" t="s">
        <v>131</v>
      </c>
    </row>
    <row r="14" spans="1:1" x14ac:dyDescent="0.25">
      <c r="A14" s="59" t="s">
        <v>132</v>
      </c>
    </row>
    <row r="15" spans="1:1" x14ac:dyDescent="0.25">
      <c r="A15" s="58" t="s">
        <v>126</v>
      </c>
    </row>
    <row r="16" spans="1:1" x14ac:dyDescent="0.25">
      <c r="A16" s="58" t="s">
        <v>133</v>
      </c>
    </row>
    <row r="17" spans="1:1" ht="15.75" x14ac:dyDescent="0.25">
      <c r="A17" s="55" t="s">
        <v>134</v>
      </c>
    </row>
    <row r="18" spans="1:1" x14ac:dyDescent="0.25">
      <c r="A18" s="57" t="s">
        <v>135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7169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71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zoomScaleNormal="100" workbookViewId="0">
      <selection sqref="A1:F1"/>
    </sheetView>
  </sheetViews>
  <sheetFormatPr defaultColWidth="9.33203125" defaultRowHeight="11.25" x14ac:dyDescent="0.2"/>
  <cols>
    <col min="1" max="1" width="48.6640625" style="1" customWidth="1"/>
    <col min="2" max="4" width="11.33203125" style="2" customWidth="1"/>
    <col min="5" max="5" width="11.33203125" style="33" customWidth="1"/>
    <col min="6" max="6" width="11.33203125" style="2" customWidth="1"/>
    <col min="7" max="16384" width="9.33203125" style="2"/>
  </cols>
  <sheetData>
    <row r="1" spans="1:6" ht="11.25" customHeight="1" x14ac:dyDescent="0.2">
      <c r="A1" s="66" t="s">
        <v>37</v>
      </c>
      <c r="B1" s="66"/>
      <c r="C1" s="66"/>
      <c r="D1" s="66"/>
      <c r="E1" s="66"/>
      <c r="F1" s="66"/>
    </row>
    <row r="2" spans="1:6" ht="22.5" customHeight="1" x14ac:dyDescent="0.2">
      <c r="A2" s="71" t="s">
        <v>118</v>
      </c>
      <c r="B2" s="71"/>
      <c r="C2" s="71"/>
      <c r="D2" s="71"/>
      <c r="E2" s="71"/>
      <c r="F2" s="71"/>
    </row>
    <row r="3" spans="1:6" ht="11.25" customHeight="1" x14ac:dyDescent="0.2">
      <c r="A3" s="75" t="s">
        <v>63</v>
      </c>
      <c r="B3" s="44" t="s">
        <v>41</v>
      </c>
      <c r="C3" s="72" t="s">
        <v>85</v>
      </c>
      <c r="D3" s="72"/>
      <c r="E3" s="72"/>
      <c r="F3" s="72"/>
    </row>
    <row r="4" spans="1:6" ht="22.5" customHeight="1" x14ac:dyDescent="0.2">
      <c r="A4" s="75"/>
      <c r="B4" s="25" t="s">
        <v>40</v>
      </c>
      <c r="C4" s="26" t="s">
        <v>0</v>
      </c>
      <c r="D4" s="26" t="s">
        <v>12</v>
      </c>
      <c r="E4" s="38" t="s">
        <v>13</v>
      </c>
      <c r="F4" s="25" t="s">
        <v>114</v>
      </c>
    </row>
    <row r="5" spans="1:6" ht="11.25" customHeight="1" x14ac:dyDescent="0.2">
      <c r="A5" s="72" t="s">
        <v>38</v>
      </c>
      <c r="B5" s="72"/>
      <c r="C5" s="72"/>
      <c r="D5" s="72"/>
      <c r="E5" s="72"/>
      <c r="F5" s="72"/>
    </row>
    <row r="6" spans="1:6" ht="11.25" customHeight="1" x14ac:dyDescent="0.2">
      <c r="A6" s="40" t="s">
        <v>39</v>
      </c>
      <c r="B6" s="8">
        <v>1950000</v>
      </c>
      <c r="C6" s="8">
        <v>192000</v>
      </c>
      <c r="D6" s="8">
        <v>168000</v>
      </c>
      <c r="E6" s="8">
        <v>193000</v>
      </c>
      <c r="F6" s="8">
        <v>553000</v>
      </c>
    </row>
    <row r="7" spans="1:6" ht="11.25" customHeight="1" x14ac:dyDescent="0.2">
      <c r="A7" s="73" t="s">
        <v>42</v>
      </c>
      <c r="B7" s="73"/>
      <c r="C7" s="73"/>
      <c r="D7" s="73"/>
      <c r="E7" s="73"/>
      <c r="F7" s="73"/>
    </row>
    <row r="8" spans="1:6" ht="11.25" customHeight="1" x14ac:dyDescent="0.2">
      <c r="A8" s="40" t="s">
        <v>43</v>
      </c>
      <c r="B8" s="9">
        <v>606000</v>
      </c>
      <c r="C8" s="39" t="s">
        <v>73</v>
      </c>
      <c r="D8" s="39" t="s">
        <v>73</v>
      </c>
      <c r="E8" s="39" t="s">
        <v>73</v>
      </c>
      <c r="F8" s="43" t="s">
        <v>73</v>
      </c>
    </row>
    <row r="9" spans="1:6" ht="11.25" customHeight="1" x14ac:dyDescent="0.2">
      <c r="A9" s="40" t="s">
        <v>44</v>
      </c>
      <c r="B9" s="9">
        <v>959000</v>
      </c>
      <c r="C9" s="39" t="s">
        <v>73</v>
      </c>
      <c r="D9" s="39" t="s">
        <v>73</v>
      </c>
      <c r="E9" s="39" t="s">
        <v>73</v>
      </c>
      <c r="F9" s="43" t="s">
        <v>73</v>
      </c>
    </row>
    <row r="10" spans="1:6" ht="11.25" customHeight="1" x14ac:dyDescent="0.2">
      <c r="A10" s="73" t="s">
        <v>45</v>
      </c>
      <c r="B10" s="73"/>
      <c r="C10" s="73"/>
      <c r="D10" s="73"/>
      <c r="E10" s="73"/>
      <c r="F10" s="73"/>
    </row>
    <row r="11" spans="1:6" ht="11.25" customHeight="1" x14ac:dyDescent="0.2">
      <c r="A11" s="40" t="s">
        <v>3</v>
      </c>
      <c r="B11" s="9">
        <v>97700</v>
      </c>
      <c r="C11" s="9">
        <v>3560</v>
      </c>
      <c r="D11" s="9">
        <v>13000</v>
      </c>
      <c r="E11" s="9">
        <v>9390</v>
      </c>
      <c r="F11" s="8">
        <v>25900</v>
      </c>
    </row>
    <row r="12" spans="1:6" ht="11.25" customHeight="1" x14ac:dyDescent="0.2">
      <c r="A12" s="74" t="s">
        <v>10</v>
      </c>
      <c r="B12" s="74"/>
      <c r="C12" s="74"/>
      <c r="D12" s="74"/>
      <c r="E12" s="74"/>
      <c r="F12" s="74"/>
    </row>
    <row r="13" spans="1:6" ht="11.25" customHeight="1" x14ac:dyDescent="0.2">
      <c r="A13" s="63" t="s">
        <v>139</v>
      </c>
      <c r="B13" s="4">
        <v>289000</v>
      </c>
      <c r="C13" s="4">
        <v>17400</v>
      </c>
      <c r="D13" s="4">
        <v>37100</v>
      </c>
      <c r="E13" s="4">
        <v>11500</v>
      </c>
      <c r="F13" s="4">
        <v>66100</v>
      </c>
    </row>
    <row r="14" spans="1:6" ht="11.25" customHeight="1" x14ac:dyDescent="0.2">
      <c r="A14" s="63" t="s">
        <v>140</v>
      </c>
      <c r="B14" s="4">
        <v>90</v>
      </c>
      <c r="C14" s="4">
        <v>20</v>
      </c>
      <c r="D14" s="4">
        <v>0</v>
      </c>
      <c r="E14" s="4">
        <v>0</v>
      </c>
      <c r="F14" s="4">
        <v>20</v>
      </c>
    </row>
    <row r="15" spans="1:6" ht="11.25" customHeight="1" x14ac:dyDescent="0.2">
      <c r="A15" s="63" t="s">
        <v>141</v>
      </c>
      <c r="B15" s="4">
        <v>2000</v>
      </c>
      <c r="C15" s="4">
        <v>300</v>
      </c>
      <c r="D15" s="4">
        <v>0</v>
      </c>
      <c r="E15" s="4">
        <v>150</v>
      </c>
      <c r="F15" s="4">
        <v>450</v>
      </c>
    </row>
    <row r="16" spans="1:6" ht="11.25" customHeight="1" x14ac:dyDescent="0.2">
      <c r="A16" s="63" t="s">
        <v>142</v>
      </c>
      <c r="B16" s="4">
        <v>33900</v>
      </c>
      <c r="C16" s="4">
        <v>2420</v>
      </c>
      <c r="D16" s="4">
        <v>1310</v>
      </c>
      <c r="E16" s="4">
        <v>2830</v>
      </c>
      <c r="F16" s="4">
        <v>6560</v>
      </c>
    </row>
    <row r="17" spans="1:12" ht="11.25" customHeight="1" x14ac:dyDescent="0.2">
      <c r="A17" s="62" t="s">
        <v>4</v>
      </c>
      <c r="B17" s="4">
        <v>3110</v>
      </c>
      <c r="C17" s="4">
        <v>679</v>
      </c>
      <c r="D17" s="4">
        <v>795</v>
      </c>
      <c r="E17" s="4">
        <v>0</v>
      </c>
      <c r="F17" s="4">
        <v>1470</v>
      </c>
    </row>
    <row r="18" spans="1:12" ht="11.25" customHeight="1" x14ac:dyDescent="0.2">
      <c r="A18" s="64" t="s">
        <v>5</v>
      </c>
      <c r="B18" s="4">
        <v>328000</v>
      </c>
      <c r="C18" s="4">
        <v>20800</v>
      </c>
      <c r="D18" s="4">
        <v>39200</v>
      </c>
      <c r="E18" s="4">
        <v>14500</v>
      </c>
      <c r="F18" s="4">
        <v>74600</v>
      </c>
      <c r="G18" s="6"/>
      <c r="H18" s="6"/>
      <c r="I18" s="6"/>
      <c r="J18" s="6"/>
      <c r="K18" s="6"/>
      <c r="L18" s="6"/>
    </row>
    <row r="19" spans="1:12" ht="11.25" customHeight="1" x14ac:dyDescent="0.2">
      <c r="A19" s="74" t="s">
        <v>146</v>
      </c>
      <c r="B19" s="74"/>
      <c r="C19" s="74"/>
      <c r="D19" s="74"/>
      <c r="E19" s="74"/>
      <c r="F19" s="74"/>
    </row>
    <row r="20" spans="1:12" ht="11.25" customHeight="1" x14ac:dyDescent="0.2">
      <c r="A20" s="62" t="s">
        <v>11</v>
      </c>
      <c r="B20" s="4">
        <v>19300</v>
      </c>
      <c r="C20" s="4">
        <v>2500</v>
      </c>
      <c r="D20" s="4">
        <v>1150</v>
      </c>
      <c r="E20" s="4">
        <v>1560</v>
      </c>
      <c r="F20" s="4">
        <v>5210</v>
      </c>
    </row>
    <row r="21" spans="1:12" ht="11.25" customHeight="1" x14ac:dyDescent="0.2">
      <c r="A21" s="74" t="s">
        <v>6</v>
      </c>
      <c r="B21" s="74"/>
      <c r="C21" s="74"/>
      <c r="D21" s="74"/>
      <c r="E21" s="74"/>
      <c r="F21" s="74"/>
    </row>
    <row r="22" spans="1:12" ht="11.25" customHeight="1" x14ac:dyDescent="0.2">
      <c r="A22" s="62" t="s">
        <v>6</v>
      </c>
      <c r="B22" s="4">
        <v>1010000</v>
      </c>
      <c r="C22" s="4">
        <v>107000</v>
      </c>
      <c r="D22" s="4">
        <v>80000</v>
      </c>
      <c r="E22" s="4">
        <v>101000</v>
      </c>
      <c r="F22" s="4">
        <v>288000</v>
      </c>
    </row>
    <row r="23" spans="1:12" ht="11.25" customHeight="1" x14ac:dyDescent="0.2">
      <c r="A23" s="62" t="s">
        <v>7</v>
      </c>
      <c r="B23" s="4">
        <v>218000</v>
      </c>
      <c r="C23" s="4">
        <v>20600</v>
      </c>
      <c r="D23" s="4">
        <v>20600</v>
      </c>
      <c r="E23" s="4">
        <v>25100</v>
      </c>
      <c r="F23" s="4">
        <v>66300</v>
      </c>
    </row>
    <row r="24" spans="1:12" ht="11.25" customHeight="1" x14ac:dyDescent="0.2">
      <c r="A24" s="72" t="s">
        <v>46</v>
      </c>
      <c r="B24" s="72"/>
      <c r="C24" s="72"/>
      <c r="D24" s="72"/>
      <c r="E24" s="72"/>
      <c r="F24" s="72"/>
    </row>
    <row r="25" spans="1:12" ht="11.25" customHeight="1" x14ac:dyDescent="0.2">
      <c r="A25" s="62" t="s">
        <v>3</v>
      </c>
      <c r="B25" s="4">
        <v>2230</v>
      </c>
      <c r="C25" s="4">
        <v>82</v>
      </c>
      <c r="D25" s="4">
        <v>96</v>
      </c>
      <c r="E25" s="4">
        <v>409</v>
      </c>
      <c r="F25" s="4">
        <f>C25+D25+E25</f>
        <v>587</v>
      </c>
    </row>
    <row r="26" spans="1:12" ht="11.25" customHeight="1" x14ac:dyDescent="0.2">
      <c r="A26" s="74" t="s">
        <v>10</v>
      </c>
      <c r="B26" s="74"/>
      <c r="C26" s="74"/>
      <c r="D26" s="74"/>
      <c r="E26" s="74"/>
      <c r="F26" s="74"/>
    </row>
    <row r="27" spans="1:12" ht="11.25" customHeight="1" x14ac:dyDescent="0.2">
      <c r="A27" s="63" t="s">
        <v>139</v>
      </c>
      <c r="B27" s="4">
        <v>1720</v>
      </c>
      <c r="C27" s="4">
        <v>78</v>
      </c>
      <c r="D27" s="4">
        <v>163</v>
      </c>
      <c r="E27" s="4">
        <v>208</v>
      </c>
      <c r="F27" s="4">
        <v>449</v>
      </c>
    </row>
    <row r="28" spans="1:12" ht="11.25" customHeight="1" x14ac:dyDescent="0.2">
      <c r="A28" s="63" t="s">
        <v>143</v>
      </c>
      <c r="B28" s="4">
        <v>246</v>
      </c>
      <c r="C28" s="4">
        <v>20</v>
      </c>
      <c r="D28" s="4">
        <v>0</v>
      </c>
      <c r="E28" s="4">
        <v>62</v>
      </c>
      <c r="F28" s="4">
        <v>81</v>
      </c>
      <c r="G28" s="6"/>
      <c r="H28" s="6"/>
      <c r="I28" s="6"/>
      <c r="J28" s="6"/>
      <c r="K28" s="6"/>
      <c r="L28" s="6"/>
    </row>
    <row r="29" spans="1:12" ht="11.25" customHeight="1" x14ac:dyDescent="0.2">
      <c r="A29" s="62" t="s">
        <v>4</v>
      </c>
      <c r="B29" s="4">
        <v>33</v>
      </c>
      <c r="C29" s="4">
        <v>0</v>
      </c>
      <c r="D29" s="65">
        <v>0</v>
      </c>
      <c r="E29" s="65">
        <v>0</v>
      </c>
      <c r="F29" s="4">
        <v>0</v>
      </c>
    </row>
    <row r="30" spans="1:12" ht="11.25" customHeight="1" x14ac:dyDescent="0.2">
      <c r="A30" s="64" t="s">
        <v>8</v>
      </c>
      <c r="B30" s="4">
        <v>2000</v>
      </c>
      <c r="C30" s="4">
        <v>97</v>
      </c>
      <c r="D30" s="4">
        <v>163</v>
      </c>
      <c r="E30" s="4">
        <v>270</v>
      </c>
      <c r="F30" s="4">
        <v>530</v>
      </c>
    </row>
    <row r="31" spans="1:12" ht="11.25" customHeight="1" x14ac:dyDescent="0.2">
      <c r="A31" s="74" t="s">
        <v>146</v>
      </c>
      <c r="B31" s="74"/>
      <c r="C31" s="74"/>
      <c r="D31" s="74"/>
      <c r="E31" s="74"/>
      <c r="F31" s="74"/>
    </row>
    <row r="32" spans="1:12" ht="11.25" customHeight="1" x14ac:dyDescent="0.2">
      <c r="A32" s="62" t="s">
        <v>11</v>
      </c>
      <c r="B32" s="4">
        <v>531</v>
      </c>
      <c r="C32" s="4">
        <v>18</v>
      </c>
      <c r="D32" s="4">
        <v>28.42</v>
      </c>
      <c r="E32" s="4">
        <v>32</v>
      </c>
      <c r="F32" s="4">
        <f>C32+D32+E32-1</f>
        <v>77</v>
      </c>
    </row>
    <row r="33" spans="1:6" ht="11.25" customHeight="1" x14ac:dyDescent="0.2">
      <c r="A33" s="74" t="s">
        <v>6</v>
      </c>
      <c r="B33" s="74"/>
      <c r="C33" s="74"/>
      <c r="D33" s="74"/>
      <c r="E33" s="74"/>
      <c r="F33" s="74"/>
    </row>
    <row r="34" spans="1:6" ht="11.25" customHeight="1" x14ac:dyDescent="0.2">
      <c r="A34" s="62" t="s">
        <v>6</v>
      </c>
      <c r="B34" s="4">
        <v>513000</v>
      </c>
      <c r="C34" s="4">
        <v>37200</v>
      </c>
      <c r="D34" s="4">
        <v>42300</v>
      </c>
      <c r="E34" s="4">
        <v>39400</v>
      </c>
      <c r="F34" s="4">
        <v>119000</v>
      </c>
    </row>
    <row r="35" spans="1:6" x14ac:dyDescent="0.2">
      <c r="A35" s="61" t="s">
        <v>7</v>
      </c>
      <c r="B35" s="5">
        <v>377000</v>
      </c>
      <c r="C35" s="5">
        <v>17100</v>
      </c>
      <c r="D35" s="5">
        <v>21200</v>
      </c>
      <c r="E35" s="5">
        <v>23100</v>
      </c>
      <c r="F35" s="4">
        <v>61400</v>
      </c>
    </row>
    <row r="36" spans="1:6" x14ac:dyDescent="0.2">
      <c r="A36" s="67" t="s">
        <v>47</v>
      </c>
      <c r="B36" s="68"/>
      <c r="C36" s="68"/>
      <c r="D36" s="68"/>
      <c r="E36" s="68"/>
      <c r="F36" s="68"/>
    </row>
    <row r="37" spans="1:6" ht="22.5" customHeight="1" x14ac:dyDescent="0.2">
      <c r="A37" s="69" t="s">
        <v>48</v>
      </c>
      <c r="B37" s="69"/>
      <c r="C37" s="69"/>
      <c r="D37" s="69"/>
      <c r="E37" s="69"/>
      <c r="F37" s="69"/>
    </row>
    <row r="38" spans="1:6" x14ac:dyDescent="0.2">
      <c r="A38" s="66" t="s">
        <v>70</v>
      </c>
      <c r="B38" s="70"/>
      <c r="C38" s="70"/>
      <c r="D38" s="70"/>
      <c r="E38" s="70"/>
      <c r="F38" s="70"/>
    </row>
    <row r="39" spans="1:6" x14ac:dyDescent="0.2">
      <c r="A39" s="66" t="s">
        <v>144</v>
      </c>
      <c r="B39" s="70"/>
      <c r="C39" s="70"/>
      <c r="D39" s="70"/>
      <c r="E39" s="70"/>
      <c r="F39" s="70"/>
    </row>
    <row r="40" spans="1:6" x14ac:dyDescent="0.2">
      <c r="A40" s="66" t="s">
        <v>110</v>
      </c>
      <c r="B40" s="70"/>
      <c r="C40" s="70"/>
      <c r="D40" s="70"/>
      <c r="E40" s="70"/>
      <c r="F40" s="70"/>
    </row>
    <row r="41" spans="1:6" x14ac:dyDescent="0.2">
      <c r="A41" s="66" t="s">
        <v>145</v>
      </c>
      <c r="B41" s="66"/>
      <c r="C41" s="66"/>
      <c r="D41" s="66"/>
      <c r="E41" s="66"/>
      <c r="F41" s="66"/>
    </row>
  </sheetData>
  <mergeCells count="20">
    <mergeCell ref="A33:F33"/>
    <mergeCell ref="A3:A4"/>
    <mergeCell ref="A21:F21"/>
    <mergeCell ref="A24:F24"/>
    <mergeCell ref="A26:F26"/>
    <mergeCell ref="A31:F31"/>
    <mergeCell ref="A1:F1"/>
    <mergeCell ref="A2:F2"/>
    <mergeCell ref="A5:F5"/>
    <mergeCell ref="A7:F7"/>
    <mergeCell ref="A19:F19"/>
    <mergeCell ref="A10:F10"/>
    <mergeCell ref="C3:F3"/>
    <mergeCell ref="A12:F12"/>
    <mergeCell ref="A41:F41"/>
    <mergeCell ref="A36:F36"/>
    <mergeCell ref="A37:F37"/>
    <mergeCell ref="A38:F38"/>
    <mergeCell ref="A39:F39"/>
    <mergeCell ref="A40:F40"/>
  </mergeCells>
  <printOptions horizontalCentered="1"/>
  <pageMargins left="0.5" right="0.5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zoomScaleNormal="100" workbookViewId="0">
      <selection sqref="A1:H1"/>
    </sheetView>
  </sheetViews>
  <sheetFormatPr defaultColWidth="9.33203125" defaultRowHeight="11.25" x14ac:dyDescent="0.2"/>
  <cols>
    <col min="1" max="1" width="22.5" style="3" bestFit="1" customWidth="1"/>
    <col min="2" max="2" width="12.6640625" style="2" customWidth="1"/>
    <col min="3" max="3" width="18" style="2" customWidth="1"/>
    <col min="4" max="5" width="12.6640625" style="2" customWidth="1"/>
    <col min="6" max="6" width="18" style="2" customWidth="1"/>
    <col min="7" max="7" width="12.6640625" style="2" customWidth="1"/>
    <col min="8" max="8" width="18.6640625" style="2" customWidth="1"/>
    <col min="9" max="16384" width="9.33203125" style="2"/>
  </cols>
  <sheetData>
    <row r="1" spans="1:8" ht="11.25" customHeight="1" x14ac:dyDescent="0.2">
      <c r="A1" s="76" t="s">
        <v>54</v>
      </c>
      <c r="B1" s="77"/>
      <c r="C1" s="77"/>
      <c r="D1" s="77"/>
      <c r="E1" s="77"/>
      <c r="F1" s="77"/>
      <c r="G1" s="77"/>
      <c r="H1" s="77"/>
    </row>
    <row r="2" spans="1:8" ht="9.6" customHeight="1" x14ac:dyDescent="0.2">
      <c r="A2" s="78" t="s">
        <v>84</v>
      </c>
      <c r="B2" s="78"/>
      <c r="C2" s="78"/>
      <c r="D2" s="78"/>
      <c r="E2" s="78"/>
      <c r="F2" s="78"/>
      <c r="G2" s="78"/>
      <c r="H2" s="78"/>
    </row>
    <row r="3" spans="1:8" ht="11.25" customHeight="1" x14ac:dyDescent="0.2">
      <c r="A3" s="72" t="s">
        <v>64</v>
      </c>
      <c r="B3" s="72" t="s">
        <v>3</v>
      </c>
      <c r="C3" s="72"/>
      <c r="D3" s="72" t="s">
        <v>55</v>
      </c>
      <c r="E3" s="72"/>
      <c r="F3" s="72"/>
      <c r="G3" s="72" t="s">
        <v>56</v>
      </c>
      <c r="H3" s="72"/>
    </row>
    <row r="4" spans="1:8" ht="22.5" customHeight="1" x14ac:dyDescent="0.2">
      <c r="A4" s="72"/>
      <c r="B4" s="27" t="s">
        <v>52</v>
      </c>
      <c r="C4" s="28" t="s">
        <v>74</v>
      </c>
      <c r="D4" s="27" t="s">
        <v>52</v>
      </c>
      <c r="E4" s="27" t="s">
        <v>53</v>
      </c>
      <c r="F4" s="28" t="s">
        <v>74</v>
      </c>
      <c r="G4" s="27" t="s">
        <v>52</v>
      </c>
      <c r="H4" s="28" t="s">
        <v>74</v>
      </c>
    </row>
    <row r="5" spans="1:8" ht="11.25" customHeight="1" x14ac:dyDescent="0.2">
      <c r="A5" s="72" t="s">
        <v>41</v>
      </c>
      <c r="B5" s="72"/>
      <c r="C5" s="72"/>
      <c r="D5" s="72"/>
      <c r="E5" s="72"/>
      <c r="F5" s="72"/>
      <c r="G5" s="72"/>
      <c r="H5" s="72"/>
    </row>
    <row r="6" spans="1:8" ht="11.25" customHeight="1" x14ac:dyDescent="0.2">
      <c r="A6" s="12" t="s">
        <v>13</v>
      </c>
      <c r="B6" s="9">
        <v>229</v>
      </c>
      <c r="C6" s="48">
        <v>184</v>
      </c>
      <c r="D6" s="9">
        <v>130</v>
      </c>
      <c r="E6" s="9">
        <v>42</v>
      </c>
      <c r="F6" s="48">
        <v>118</v>
      </c>
      <c r="G6" s="9">
        <v>24</v>
      </c>
      <c r="H6" s="48">
        <v>829</v>
      </c>
    </row>
    <row r="7" spans="1:8" ht="11.25" customHeight="1" x14ac:dyDescent="0.2">
      <c r="A7" s="12" t="s">
        <v>14</v>
      </c>
      <c r="B7" s="9">
        <v>204</v>
      </c>
      <c r="C7" s="9">
        <v>172</v>
      </c>
      <c r="D7" s="9">
        <v>58</v>
      </c>
      <c r="E7" s="9">
        <v>28</v>
      </c>
      <c r="F7" s="9">
        <v>98</v>
      </c>
      <c r="G7" s="9">
        <v>38</v>
      </c>
      <c r="H7" s="9">
        <v>809</v>
      </c>
    </row>
    <row r="8" spans="1:8" ht="11.25" customHeight="1" x14ac:dyDescent="0.2">
      <c r="A8" s="12" t="s">
        <v>15</v>
      </c>
      <c r="B8" s="9">
        <v>389</v>
      </c>
      <c r="C8" s="9">
        <v>422</v>
      </c>
      <c r="D8" s="9">
        <v>277</v>
      </c>
      <c r="E8" s="9">
        <v>80</v>
      </c>
      <c r="F8" s="9">
        <v>244</v>
      </c>
      <c r="G8" s="9">
        <v>44</v>
      </c>
      <c r="H8" s="9">
        <v>1730</v>
      </c>
    </row>
    <row r="9" spans="1:8" ht="11.25" customHeight="1" x14ac:dyDescent="0.2">
      <c r="A9" s="12" t="s">
        <v>16</v>
      </c>
      <c r="B9" s="9">
        <v>145</v>
      </c>
      <c r="C9" s="9">
        <v>141</v>
      </c>
      <c r="D9" s="9">
        <v>160</v>
      </c>
      <c r="E9" s="9">
        <v>51</v>
      </c>
      <c r="F9" s="9">
        <v>141</v>
      </c>
      <c r="G9" s="9">
        <v>19</v>
      </c>
      <c r="H9" s="9">
        <v>611</v>
      </c>
    </row>
    <row r="10" spans="1:8" ht="11.25" customHeight="1" x14ac:dyDescent="0.2">
      <c r="A10" s="12" t="s">
        <v>17</v>
      </c>
      <c r="B10" s="9">
        <v>59</v>
      </c>
      <c r="C10" s="9">
        <v>50</v>
      </c>
      <c r="D10" s="9">
        <v>202</v>
      </c>
      <c r="E10" s="9">
        <v>64</v>
      </c>
      <c r="F10" s="9">
        <v>241</v>
      </c>
      <c r="G10" s="9">
        <v>21</v>
      </c>
      <c r="H10" s="9">
        <v>804</v>
      </c>
    </row>
    <row r="11" spans="1:8" ht="11.25" customHeight="1" x14ac:dyDescent="0.2">
      <c r="A11" s="12" t="s">
        <v>18</v>
      </c>
      <c r="B11" s="6">
        <v>328</v>
      </c>
      <c r="C11" s="6">
        <v>250</v>
      </c>
      <c r="D11" s="6">
        <v>206</v>
      </c>
      <c r="E11" s="6">
        <v>76</v>
      </c>
      <c r="F11" s="6">
        <v>183</v>
      </c>
      <c r="G11" s="6">
        <v>24</v>
      </c>
      <c r="H11" s="6">
        <v>496</v>
      </c>
    </row>
    <row r="12" spans="1:8" ht="11.25" customHeight="1" x14ac:dyDescent="0.2">
      <c r="A12" s="12" t="s">
        <v>19</v>
      </c>
      <c r="B12" s="9">
        <v>77</v>
      </c>
      <c r="C12" s="9">
        <v>80</v>
      </c>
      <c r="D12" s="9">
        <v>396</v>
      </c>
      <c r="E12" s="9">
        <v>117</v>
      </c>
      <c r="F12" s="9">
        <v>355</v>
      </c>
      <c r="G12" s="9">
        <v>67</v>
      </c>
      <c r="H12" s="9">
        <v>1230</v>
      </c>
    </row>
    <row r="13" spans="1:8" ht="11.25" customHeight="1" x14ac:dyDescent="0.2">
      <c r="A13" s="12" t="s">
        <v>20</v>
      </c>
      <c r="B13" s="9">
        <v>90</v>
      </c>
      <c r="C13" s="9">
        <v>80</v>
      </c>
      <c r="D13" s="9">
        <v>31</v>
      </c>
      <c r="E13" s="9">
        <v>18</v>
      </c>
      <c r="F13" s="9">
        <v>55</v>
      </c>
      <c r="G13" s="9">
        <v>29</v>
      </c>
      <c r="H13" s="9">
        <v>744</v>
      </c>
    </row>
    <row r="14" spans="1:8" ht="11.25" customHeight="1" x14ac:dyDescent="0.2">
      <c r="A14" s="12" t="s">
        <v>2</v>
      </c>
      <c r="B14" s="9">
        <v>179</v>
      </c>
      <c r="C14" s="9">
        <v>135</v>
      </c>
      <c r="D14" s="9">
        <v>90</v>
      </c>
      <c r="E14" s="9">
        <v>54</v>
      </c>
      <c r="F14" s="9">
        <v>179</v>
      </c>
      <c r="G14" s="9">
        <v>28</v>
      </c>
      <c r="H14" s="9">
        <v>1060</v>
      </c>
    </row>
    <row r="15" spans="1:8" ht="11.25" customHeight="1" x14ac:dyDescent="0.2">
      <c r="A15" s="12" t="s">
        <v>1</v>
      </c>
      <c r="B15" s="9">
        <v>101</v>
      </c>
      <c r="C15" s="9">
        <v>105</v>
      </c>
      <c r="D15" s="9">
        <v>117</v>
      </c>
      <c r="E15" s="9">
        <v>65</v>
      </c>
      <c r="F15" s="9">
        <v>278</v>
      </c>
      <c r="G15" s="9">
        <v>15</v>
      </c>
      <c r="H15" s="9">
        <v>576</v>
      </c>
    </row>
    <row r="16" spans="1:8" ht="11.25" customHeight="1" x14ac:dyDescent="0.2">
      <c r="A16" s="29" t="s">
        <v>77</v>
      </c>
      <c r="B16" s="5">
        <v>2230</v>
      </c>
      <c r="C16" s="5">
        <v>1950</v>
      </c>
      <c r="D16" s="5">
        <v>2000</v>
      </c>
      <c r="E16" s="5">
        <v>739</v>
      </c>
      <c r="F16" s="5">
        <v>2330</v>
      </c>
      <c r="G16" s="5">
        <v>531</v>
      </c>
      <c r="H16" s="5">
        <v>11400</v>
      </c>
    </row>
    <row r="17" spans="1:8" ht="11.25" customHeight="1" x14ac:dyDescent="0.2">
      <c r="A17" s="72" t="s">
        <v>85</v>
      </c>
      <c r="B17" s="72"/>
      <c r="C17" s="72"/>
      <c r="D17" s="72"/>
      <c r="E17" s="72"/>
      <c r="F17" s="72"/>
      <c r="G17" s="72"/>
      <c r="H17" s="72"/>
    </row>
    <row r="18" spans="1:8" ht="11.25" customHeight="1" x14ac:dyDescent="0.2">
      <c r="A18" s="13" t="s">
        <v>0</v>
      </c>
      <c r="B18" s="14">
        <v>82</v>
      </c>
      <c r="C18" s="14">
        <v>82</v>
      </c>
      <c r="D18" s="14">
        <v>97</v>
      </c>
      <c r="E18" s="14">
        <v>58</v>
      </c>
      <c r="F18" s="14">
        <v>174</v>
      </c>
      <c r="G18" s="14">
        <v>18</v>
      </c>
      <c r="H18" s="14">
        <v>494</v>
      </c>
    </row>
    <row r="19" spans="1:8" ht="11.25" customHeight="1" x14ac:dyDescent="0.2">
      <c r="A19" s="23" t="s">
        <v>12</v>
      </c>
      <c r="B19" s="9">
        <v>96</v>
      </c>
      <c r="C19" s="9">
        <v>114</v>
      </c>
      <c r="D19" s="9">
        <v>163</v>
      </c>
      <c r="E19" s="9">
        <v>98</v>
      </c>
      <c r="F19" s="9">
        <v>259</v>
      </c>
      <c r="G19" s="9">
        <v>28</v>
      </c>
      <c r="H19" s="9">
        <v>927</v>
      </c>
    </row>
    <row r="20" spans="1:8" ht="11.25" customHeight="1" x14ac:dyDescent="0.2">
      <c r="A20" s="42" t="s">
        <v>13</v>
      </c>
      <c r="B20" s="9">
        <v>409</v>
      </c>
      <c r="C20" s="9">
        <v>382</v>
      </c>
      <c r="D20" s="9">
        <v>270</v>
      </c>
      <c r="E20" s="9">
        <v>162</v>
      </c>
      <c r="F20" s="9">
        <v>490</v>
      </c>
      <c r="G20" s="9">
        <v>32</v>
      </c>
      <c r="H20" s="9">
        <v>1140</v>
      </c>
    </row>
    <row r="21" spans="1:8" ht="11.25" customHeight="1" x14ac:dyDescent="0.2">
      <c r="A21" s="17" t="s">
        <v>113</v>
      </c>
      <c r="B21" s="5">
        <v>587</v>
      </c>
      <c r="C21" s="5">
        <v>578</v>
      </c>
      <c r="D21" s="5">
        <v>530</v>
      </c>
      <c r="E21" s="5">
        <v>318</v>
      </c>
      <c r="F21" s="5">
        <v>922</v>
      </c>
      <c r="G21" s="5">
        <v>78</v>
      </c>
      <c r="H21" s="5">
        <v>2560</v>
      </c>
    </row>
    <row r="22" spans="1:8" ht="11.25" customHeight="1" x14ac:dyDescent="0.2">
      <c r="A22" s="66" t="s">
        <v>49</v>
      </c>
      <c r="B22" s="66"/>
      <c r="C22" s="66"/>
      <c r="D22" s="66"/>
      <c r="E22" s="66"/>
      <c r="F22" s="66"/>
      <c r="G22" s="66"/>
      <c r="H22" s="66"/>
    </row>
    <row r="23" spans="1:8" ht="11.25" customHeight="1" x14ac:dyDescent="0.2">
      <c r="A23" s="66" t="s">
        <v>50</v>
      </c>
      <c r="B23" s="66"/>
      <c r="C23" s="66"/>
      <c r="D23" s="66"/>
      <c r="E23" s="66"/>
      <c r="F23" s="66"/>
      <c r="G23" s="66"/>
      <c r="H23" s="66"/>
    </row>
    <row r="24" spans="1:8" ht="11.25" customHeight="1" x14ac:dyDescent="0.2">
      <c r="A24" s="66" t="s">
        <v>51</v>
      </c>
      <c r="B24" s="66"/>
      <c r="C24" s="66"/>
      <c r="D24" s="66"/>
      <c r="E24" s="66"/>
      <c r="F24" s="66"/>
      <c r="G24" s="66"/>
      <c r="H24" s="66"/>
    </row>
    <row r="25" spans="1:8" ht="11.25" customHeight="1" x14ac:dyDescent="0.2">
      <c r="A25" s="79"/>
      <c r="B25" s="79"/>
      <c r="C25" s="79"/>
      <c r="D25" s="79"/>
      <c r="E25" s="79"/>
      <c r="F25" s="79"/>
      <c r="G25" s="79"/>
      <c r="H25" s="79"/>
    </row>
  </sheetData>
  <mergeCells count="12">
    <mergeCell ref="A25:H25"/>
    <mergeCell ref="B3:C3"/>
    <mergeCell ref="D3:F3"/>
    <mergeCell ref="G3:H3"/>
    <mergeCell ref="A17:H17"/>
    <mergeCell ref="A5:H5"/>
    <mergeCell ref="A3:A4"/>
    <mergeCell ref="A1:H1"/>
    <mergeCell ref="A2:H2"/>
    <mergeCell ref="A22:H22"/>
    <mergeCell ref="A23:H23"/>
    <mergeCell ref="A24:H24"/>
  </mergeCells>
  <printOptions horizontalCentered="1"/>
  <pageMargins left="0.5" right="0.5" top="0.75" bottom="0.75" header="0" footer="0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3"/>
  <sheetViews>
    <sheetView zoomScaleNormal="100" workbookViewId="0">
      <selection sqref="A1:E1"/>
    </sheetView>
  </sheetViews>
  <sheetFormatPr defaultColWidth="9.33203125" defaultRowHeight="11.25" x14ac:dyDescent="0.2"/>
  <cols>
    <col min="1" max="1" width="49.1640625" style="3" customWidth="1"/>
    <col min="2" max="5" width="11.33203125" style="2" customWidth="1"/>
    <col min="6" max="16384" width="9.33203125" style="2"/>
  </cols>
  <sheetData>
    <row r="1" spans="1:11" ht="11.25" customHeight="1" x14ac:dyDescent="0.2">
      <c r="A1" s="66" t="s">
        <v>57</v>
      </c>
      <c r="B1" s="79"/>
      <c r="C1" s="79"/>
      <c r="D1" s="79"/>
      <c r="E1" s="79"/>
    </row>
    <row r="2" spans="1:11" ht="22.5" customHeight="1" x14ac:dyDescent="0.2">
      <c r="A2" s="71" t="s">
        <v>84</v>
      </c>
      <c r="B2" s="71"/>
      <c r="C2" s="71"/>
      <c r="D2" s="71"/>
      <c r="E2" s="71"/>
      <c r="F2" s="31"/>
      <c r="G2" s="31"/>
      <c r="H2" s="31"/>
      <c r="I2" s="31"/>
      <c r="J2" s="31"/>
      <c r="K2" s="31"/>
    </row>
    <row r="3" spans="1:11" ht="11.25" customHeight="1" x14ac:dyDescent="0.2">
      <c r="A3" s="80" t="s">
        <v>63</v>
      </c>
      <c r="B3" s="22" t="s">
        <v>41</v>
      </c>
      <c r="C3" s="72" t="s">
        <v>85</v>
      </c>
      <c r="D3" s="72"/>
      <c r="E3" s="72"/>
    </row>
    <row r="4" spans="1:11" ht="22.5" customHeight="1" x14ac:dyDescent="0.2">
      <c r="A4" s="75"/>
      <c r="B4" s="25" t="s">
        <v>40</v>
      </c>
      <c r="C4" s="26" t="s">
        <v>12</v>
      </c>
      <c r="D4" s="41" t="s">
        <v>13</v>
      </c>
      <c r="E4" s="25" t="s">
        <v>114</v>
      </c>
    </row>
    <row r="5" spans="1:11" ht="11.25" customHeight="1" x14ac:dyDescent="0.2">
      <c r="A5" s="72" t="s">
        <v>65</v>
      </c>
      <c r="B5" s="72"/>
      <c r="C5" s="72"/>
      <c r="D5" s="80"/>
      <c r="E5" s="80"/>
    </row>
    <row r="6" spans="1:11" ht="11.25" customHeight="1" x14ac:dyDescent="0.2">
      <c r="A6" s="12" t="s">
        <v>21</v>
      </c>
      <c r="B6" s="10">
        <v>1190</v>
      </c>
      <c r="C6" s="10">
        <v>1140</v>
      </c>
      <c r="D6" s="35">
        <v>3460</v>
      </c>
      <c r="E6" s="35">
        <v>4660</v>
      </c>
    </row>
    <row r="7" spans="1:11" ht="11.25" customHeight="1" x14ac:dyDescent="0.2">
      <c r="A7" s="24" t="s">
        <v>22</v>
      </c>
      <c r="B7" s="8">
        <v>458</v>
      </c>
      <c r="C7" s="8">
        <v>210</v>
      </c>
      <c r="D7" s="8">
        <v>644</v>
      </c>
      <c r="E7" s="18">
        <v>876</v>
      </c>
    </row>
    <row r="8" spans="1:11" ht="11.25" customHeight="1" x14ac:dyDescent="0.2">
      <c r="A8" s="72" t="s">
        <v>66</v>
      </c>
      <c r="B8" s="72"/>
      <c r="C8" s="72"/>
      <c r="D8" s="72"/>
      <c r="E8" s="72"/>
    </row>
    <row r="9" spans="1:11" ht="11.25" customHeight="1" x14ac:dyDescent="0.2">
      <c r="A9" s="13" t="s">
        <v>21</v>
      </c>
      <c r="B9" s="8">
        <v>29200</v>
      </c>
      <c r="C9" s="8">
        <v>2510</v>
      </c>
      <c r="D9" s="8">
        <v>3110</v>
      </c>
      <c r="E9" s="8">
        <v>8710</v>
      </c>
    </row>
    <row r="10" spans="1:11" ht="11.25" customHeight="1" x14ac:dyDescent="0.2">
      <c r="A10" s="12" t="s">
        <v>22</v>
      </c>
      <c r="B10" s="8">
        <v>12600</v>
      </c>
      <c r="C10" s="8">
        <v>1100</v>
      </c>
      <c r="D10" s="8">
        <v>1340</v>
      </c>
      <c r="E10" s="4">
        <v>3790</v>
      </c>
    </row>
    <row r="11" spans="1:11" ht="11.25" customHeight="1" x14ac:dyDescent="0.2">
      <c r="A11" s="72" t="s">
        <v>67</v>
      </c>
      <c r="B11" s="72"/>
      <c r="C11" s="72"/>
      <c r="D11" s="72"/>
      <c r="E11" s="72"/>
    </row>
    <row r="12" spans="1:11" ht="11.25" customHeight="1" x14ac:dyDescent="0.2">
      <c r="A12" s="13" t="s">
        <v>21</v>
      </c>
      <c r="B12" s="8">
        <v>67400</v>
      </c>
      <c r="C12" s="8">
        <v>9300</v>
      </c>
      <c r="D12" s="8">
        <v>2830</v>
      </c>
      <c r="E12" s="4">
        <v>12500</v>
      </c>
    </row>
    <row r="13" spans="1:11" ht="11.25" customHeight="1" x14ac:dyDescent="0.2">
      <c r="A13" s="12" t="s">
        <v>22</v>
      </c>
      <c r="B13" s="9">
        <v>45100</v>
      </c>
      <c r="C13" s="9">
        <v>5350</v>
      </c>
      <c r="D13" s="9">
        <v>2440</v>
      </c>
      <c r="E13" s="4">
        <v>8050</v>
      </c>
    </row>
    <row r="14" spans="1:11" ht="11.25" customHeight="1" x14ac:dyDescent="0.2">
      <c r="A14" s="72" t="s">
        <v>68</v>
      </c>
      <c r="B14" s="72"/>
      <c r="C14" s="72"/>
      <c r="D14" s="72"/>
      <c r="E14" s="72"/>
    </row>
    <row r="15" spans="1:11" ht="11.25" customHeight="1" x14ac:dyDescent="0.2">
      <c r="A15" s="13" t="s">
        <v>21</v>
      </c>
      <c r="B15" s="8">
        <v>97700</v>
      </c>
      <c r="C15" s="8">
        <v>13000</v>
      </c>
      <c r="D15" s="8">
        <v>9390</v>
      </c>
      <c r="E15" s="4">
        <v>25900</v>
      </c>
    </row>
    <row r="16" spans="1:11" ht="11.25" customHeight="1" x14ac:dyDescent="0.2">
      <c r="A16" s="12" t="s">
        <v>22</v>
      </c>
      <c r="B16" s="9">
        <v>58200</v>
      </c>
      <c r="C16" s="9">
        <v>6660</v>
      </c>
      <c r="D16" s="9">
        <v>4430</v>
      </c>
      <c r="E16" s="4">
        <v>12700</v>
      </c>
    </row>
    <row r="17" spans="1:5" ht="11.25" customHeight="1" x14ac:dyDescent="0.2">
      <c r="A17" s="72" t="s">
        <v>78</v>
      </c>
      <c r="B17" s="72"/>
      <c r="C17" s="72"/>
      <c r="D17" s="72"/>
      <c r="E17" s="72"/>
    </row>
    <row r="18" spans="1:5" ht="11.25" customHeight="1" x14ac:dyDescent="0.2">
      <c r="A18" s="12" t="s">
        <v>21</v>
      </c>
      <c r="B18" s="9">
        <v>33900</v>
      </c>
      <c r="C18" s="9">
        <v>1310</v>
      </c>
      <c r="D18" s="9">
        <v>2830</v>
      </c>
      <c r="E18" s="6">
        <v>6560</v>
      </c>
    </row>
    <row r="19" spans="1:5" ht="11.25" customHeight="1" x14ac:dyDescent="0.2">
      <c r="A19" s="12" t="s">
        <v>23</v>
      </c>
      <c r="B19" s="9">
        <v>23300</v>
      </c>
      <c r="C19" s="9">
        <v>928</v>
      </c>
      <c r="D19" s="9">
        <v>1990</v>
      </c>
      <c r="E19" s="9">
        <v>4600</v>
      </c>
    </row>
    <row r="20" spans="1:5" ht="11.25" customHeight="1" x14ac:dyDescent="0.2">
      <c r="A20" s="72" t="s">
        <v>79</v>
      </c>
      <c r="B20" s="72"/>
      <c r="C20" s="72"/>
      <c r="D20" s="72"/>
      <c r="E20" s="72"/>
    </row>
    <row r="21" spans="1:5" ht="11.25" customHeight="1" x14ac:dyDescent="0.2">
      <c r="A21" s="12" t="s">
        <v>21</v>
      </c>
      <c r="B21" s="9">
        <v>2000</v>
      </c>
      <c r="C21" s="9">
        <v>0</v>
      </c>
      <c r="D21" s="9">
        <v>150</v>
      </c>
      <c r="E21" s="6">
        <v>450</v>
      </c>
    </row>
    <row r="22" spans="1:5" ht="11.25" customHeight="1" x14ac:dyDescent="0.2">
      <c r="A22" s="12" t="s">
        <v>23</v>
      </c>
      <c r="B22" s="9">
        <v>1350</v>
      </c>
      <c r="C22" s="9">
        <v>0</v>
      </c>
      <c r="D22" s="9">
        <v>93</v>
      </c>
      <c r="E22" s="6">
        <v>280</v>
      </c>
    </row>
    <row r="23" spans="1:5" ht="11.25" customHeight="1" x14ac:dyDescent="0.2">
      <c r="A23" s="72" t="s">
        <v>80</v>
      </c>
      <c r="B23" s="72"/>
      <c r="C23" s="72"/>
      <c r="D23" s="72"/>
      <c r="E23" s="72"/>
    </row>
    <row r="24" spans="1:5" ht="11.25" customHeight="1" x14ac:dyDescent="0.2">
      <c r="A24" s="12" t="s">
        <v>21</v>
      </c>
      <c r="B24" s="9">
        <v>35900</v>
      </c>
      <c r="C24" s="9">
        <v>1310</v>
      </c>
      <c r="D24" s="9">
        <v>2980</v>
      </c>
      <c r="E24" s="6">
        <v>7010</v>
      </c>
    </row>
    <row r="25" spans="1:5" ht="11.25" customHeight="1" x14ac:dyDescent="0.2">
      <c r="A25" s="12" t="s">
        <v>23</v>
      </c>
      <c r="B25" s="9">
        <v>24600</v>
      </c>
      <c r="C25" s="9">
        <v>928</v>
      </c>
      <c r="D25" s="9">
        <v>2080</v>
      </c>
      <c r="E25" s="6">
        <v>4880</v>
      </c>
    </row>
    <row r="26" spans="1:5" ht="11.25" customHeight="1" x14ac:dyDescent="0.2">
      <c r="A26" s="72" t="s">
        <v>81</v>
      </c>
      <c r="B26" s="72"/>
      <c r="C26" s="72"/>
      <c r="D26" s="72"/>
      <c r="E26" s="72"/>
    </row>
    <row r="27" spans="1:5" ht="11.25" customHeight="1" x14ac:dyDescent="0.2">
      <c r="A27" s="12" t="s">
        <v>21</v>
      </c>
      <c r="B27" s="9">
        <v>90</v>
      </c>
      <c r="C27" s="9">
        <v>0</v>
      </c>
      <c r="D27" s="9">
        <v>0</v>
      </c>
      <c r="E27" s="6">
        <v>20</v>
      </c>
    </row>
    <row r="28" spans="1:5" ht="11.25" customHeight="1" x14ac:dyDescent="0.2">
      <c r="A28" s="12" t="s">
        <v>23</v>
      </c>
      <c r="B28" s="9">
        <v>62</v>
      </c>
      <c r="C28" s="9">
        <v>0</v>
      </c>
      <c r="D28" s="9">
        <v>0</v>
      </c>
      <c r="E28" s="6">
        <v>14</v>
      </c>
    </row>
    <row r="29" spans="1:5" ht="11.25" customHeight="1" x14ac:dyDescent="0.2">
      <c r="A29" s="72" t="s">
        <v>82</v>
      </c>
      <c r="B29" s="72"/>
      <c r="C29" s="72"/>
      <c r="D29" s="72"/>
      <c r="E29" s="72"/>
    </row>
    <row r="30" spans="1:5" ht="11.25" customHeight="1" x14ac:dyDescent="0.2">
      <c r="A30" s="12" t="s">
        <v>21</v>
      </c>
      <c r="B30" s="6">
        <v>289000</v>
      </c>
      <c r="C30" s="6">
        <v>37100</v>
      </c>
      <c r="D30" s="6">
        <v>11500</v>
      </c>
      <c r="E30" s="6">
        <v>66100</v>
      </c>
    </row>
    <row r="31" spans="1:5" ht="11.25" customHeight="1" x14ac:dyDescent="0.2">
      <c r="A31" s="12" t="s">
        <v>23</v>
      </c>
      <c r="B31" s="6">
        <v>158000</v>
      </c>
      <c r="C31" s="6">
        <v>19100</v>
      </c>
      <c r="D31" s="6">
        <v>6440</v>
      </c>
      <c r="E31" s="6">
        <v>36500</v>
      </c>
    </row>
    <row r="32" spans="1:5" ht="11.25" customHeight="1" x14ac:dyDescent="0.2">
      <c r="A32" s="72" t="s">
        <v>27</v>
      </c>
      <c r="B32" s="72"/>
      <c r="C32" s="72"/>
      <c r="D32" s="72"/>
      <c r="E32" s="72"/>
    </row>
    <row r="33" spans="1:5" ht="11.25" customHeight="1" x14ac:dyDescent="0.2">
      <c r="A33" s="12" t="s">
        <v>21</v>
      </c>
      <c r="B33" s="9">
        <v>325000</v>
      </c>
      <c r="C33" s="9">
        <v>38400</v>
      </c>
      <c r="D33" s="9">
        <v>14500</v>
      </c>
      <c r="E33" s="6">
        <v>73100</v>
      </c>
    </row>
    <row r="34" spans="1:5" ht="11.25" customHeight="1" x14ac:dyDescent="0.2">
      <c r="A34" s="12" t="s">
        <v>23</v>
      </c>
      <c r="B34" s="9">
        <v>183000</v>
      </c>
      <c r="C34" s="9">
        <v>20000</v>
      </c>
      <c r="D34" s="9">
        <v>8520</v>
      </c>
      <c r="E34" s="6">
        <v>41400</v>
      </c>
    </row>
    <row r="35" spans="1:5" ht="11.25" customHeight="1" x14ac:dyDescent="0.2">
      <c r="A35" s="72" t="s">
        <v>9</v>
      </c>
      <c r="B35" s="72"/>
      <c r="C35" s="72"/>
      <c r="D35" s="72"/>
      <c r="E35" s="72"/>
    </row>
    <row r="36" spans="1:5" ht="11.25" customHeight="1" x14ac:dyDescent="0.2">
      <c r="A36" s="12" t="s">
        <v>24</v>
      </c>
      <c r="B36" s="9">
        <v>17000</v>
      </c>
      <c r="C36" s="9">
        <v>879</v>
      </c>
      <c r="D36" s="9">
        <v>1220</v>
      </c>
      <c r="E36" s="6">
        <v>4180</v>
      </c>
    </row>
    <row r="37" spans="1:5" ht="11.25" customHeight="1" x14ac:dyDescent="0.2">
      <c r="A37" s="12" t="s">
        <v>25</v>
      </c>
      <c r="B37" s="9">
        <v>429</v>
      </c>
      <c r="C37" s="9">
        <v>6</v>
      </c>
      <c r="D37" s="9">
        <v>33</v>
      </c>
      <c r="E37" s="6">
        <v>84</v>
      </c>
    </row>
    <row r="38" spans="1:5" ht="11.25" customHeight="1" x14ac:dyDescent="0.2">
      <c r="A38" s="12" t="s">
        <v>26</v>
      </c>
      <c r="B38" s="9">
        <v>1910</v>
      </c>
      <c r="C38" s="9">
        <v>265</v>
      </c>
      <c r="D38" s="9">
        <v>308</v>
      </c>
      <c r="E38" s="6">
        <v>948</v>
      </c>
    </row>
    <row r="39" spans="1:5" ht="11.25" customHeight="1" x14ac:dyDescent="0.2">
      <c r="A39" s="17" t="s">
        <v>27</v>
      </c>
      <c r="B39" s="11">
        <v>19300</v>
      </c>
      <c r="C39" s="11">
        <v>1150</v>
      </c>
      <c r="D39" s="11">
        <v>1560</v>
      </c>
      <c r="E39" s="5">
        <v>5210</v>
      </c>
    </row>
    <row r="40" spans="1:5" ht="11.25" customHeight="1" x14ac:dyDescent="0.2">
      <c r="A40" s="66" t="s">
        <v>47</v>
      </c>
      <c r="B40" s="66"/>
      <c r="C40" s="66"/>
      <c r="D40" s="66"/>
      <c r="E40" s="66"/>
    </row>
    <row r="41" spans="1:5" ht="11.25" customHeight="1" x14ac:dyDescent="0.2">
      <c r="A41" s="66" t="s">
        <v>58</v>
      </c>
      <c r="B41" s="66"/>
      <c r="C41" s="66"/>
      <c r="D41" s="66"/>
      <c r="E41" s="66"/>
    </row>
    <row r="42" spans="1:5" ht="11.25" customHeight="1" x14ac:dyDescent="0.2">
      <c r="A42" s="66" t="s">
        <v>59</v>
      </c>
      <c r="B42" s="66"/>
      <c r="C42" s="66"/>
      <c r="D42" s="66"/>
      <c r="E42" s="66"/>
    </row>
    <row r="43" spans="1:5" ht="11.25" customHeight="1" x14ac:dyDescent="0.2">
      <c r="A43" s="66" t="s">
        <v>60</v>
      </c>
      <c r="B43" s="66"/>
      <c r="C43" s="66"/>
      <c r="D43" s="66"/>
      <c r="E43" s="66"/>
    </row>
  </sheetData>
  <mergeCells count="19">
    <mergeCell ref="A43:E43"/>
    <mergeCell ref="A40:E40"/>
    <mergeCell ref="A41:E41"/>
    <mergeCell ref="A42:E42"/>
    <mergeCell ref="A29:E29"/>
    <mergeCell ref="A32:E32"/>
    <mergeCell ref="A35:E35"/>
    <mergeCell ref="A8:E8"/>
    <mergeCell ref="A11:E11"/>
    <mergeCell ref="A14:E14"/>
    <mergeCell ref="A26:E26"/>
    <mergeCell ref="A17:E17"/>
    <mergeCell ref="A20:E20"/>
    <mergeCell ref="A23:E23"/>
    <mergeCell ref="A1:E1"/>
    <mergeCell ref="A2:E2"/>
    <mergeCell ref="A3:A4"/>
    <mergeCell ref="C3:E3"/>
    <mergeCell ref="A5:E5"/>
  </mergeCells>
  <printOptions horizontalCentered="1"/>
  <pageMargins left="0.5" right="0.5" top="0.75" bottom="0.75" header="0" footer="0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6"/>
  <sheetViews>
    <sheetView zoomScaleNormal="100" workbookViewId="0">
      <selection sqref="A1:G1"/>
    </sheetView>
  </sheetViews>
  <sheetFormatPr defaultColWidth="9.33203125" defaultRowHeight="11.25" x14ac:dyDescent="0.2"/>
  <cols>
    <col min="1" max="1" width="20" style="7" customWidth="1"/>
    <col min="2" max="3" width="12.6640625" style="2" customWidth="1"/>
    <col min="4" max="4" width="18.6640625" style="2" customWidth="1"/>
    <col min="5" max="6" width="12.6640625" style="2" customWidth="1"/>
    <col min="7" max="7" width="19.1640625" style="2" customWidth="1"/>
    <col min="8" max="16384" width="9.33203125" style="2"/>
  </cols>
  <sheetData>
    <row r="1" spans="1:8" ht="11.25" customHeight="1" x14ac:dyDescent="0.2">
      <c r="A1" s="76" t="s">
        <v>86</v>
      </c>
      <c r="B1" s="76"/>
      <c r="C1" s="76"/>
      <c r="D1" s="76"/>
      <c r="E1" s="76"/>
      <c r="F1" s="76"/>
      <c r="G1" s="76"/>
    </row>
    <row r="2" spans="1:8" ht="22.5" customHeight="1" x14ac:dyDescent="0.2">
      <c r="A2" s="71" t="s">
        <v>84</v>
      </c>
      <c r="B2" s="71"/>
      <c r="C2" s="71"/>
      <c r="D2" s="71"/>
      <c r="E2" s="71"/>
      <c r="F2" s="71"/>
      <c r="G2" s="71"/>
    </row>
    <row r="3" spans="1:8" ht="11.25" customHeight="1" x14ac:dyDescent="0.2">
      <c r="A3" s="82" t="s">
        <v>75</v>
      </c>
      <c r="B3" s="72" t="s">
        <v>13</v>
      </c>
      <c r="C3" s="72"/>
      <c r="D3" s="72"/>
      <c r="E3" s="72" t="s">
        <v>115</v>
      </c>
      <c r="F3" s="72"/>
      <c r="G3" s="72"/>
    </row>
    <row r="4" spans="1:8" ht="22.5" customHeight="1" x14ac:dyDescent="0.2">
      <c r="A4" s="83"/>
      <c r="B4" s="25" t="s">
        <v>52</v>
      </c>
      <c r="C4" s="25" t="s">
        <v>53</v>
      </c>
      <c r="D4" s="25" t="s">
        <v>76</v>
      </c>
      <c r="E4" s="25" t="s">
        <v>52</v>
      </c>
      <c r="F4" s="25" t="s">
        <v>53</v>
      </c>
      <c r="G4" s="25" t="s">
        <v>76</v>
      </c>
    </row>
    <row r="5" spans="1:8" ht="11.25" customHeight="1" x14ac:dyDescent="0.2">
      <c r="A5" s="72" t="s">
        <v>83</v>
      </c>
      <c r="B5" s="72"/>
      <c r="C5" s="72"/>
      <c r="D5" s="72"/>
      <c r="E5" s="72"/>
      <c r="F5" s="72"/>
      <c r="G5" s="72"/>
    </row>
    <row r="6" spans="1:8" ht="11.25" customHeight="1" x14ac:dyDescent="0.2">
      <c r="A6" s="37" t="s">
        <v>102</v>
      </c>
      <c r="B6" s="9">
        <v>540</v>
      </c>
      <c r="C6" s="6">
        <v>290</v>
      </c>
      <c r="D6" s="50">
        <v>467</v>
      </c>
      <c r="E6" s="4">
        <v>1990</v>
      </c>
      <c r="F6" s="4">
        <v>1090</v>
      </c>
      <c r="G6" s="49">
        <v>2070</v>
      </c>
      <c r="H6" s="33"/>
    </row>
    <row r="7" spans="1:8" ht="11.25" customHeight="1" x14ac:dyDescent="0.2">
      <c r="A7" s="37" t="s">
        <v>103</v>
      </c>
      <c r="B7" s="6">
        <v>0</v>
      </c>
      <c r="C7" s="6">
        <v>0</v>
      </c>
      <c r="D7" s="6">
        <v>0</v>
      </c>
      <c r="E7" s="4">
        <v>8000</v>
      </c>
      <c r="F7" s="4">
        <v>4180</v>
      </c>
      <c r="G7" s="4">
        <v>9470</v>
      </c>
    </row>
    <row r="8" spans="1:8" ht="11.25" customHeight="1" x14ac:dyDescent="0.2">
      <c r="A8" s="37" t="s">
        <v>92</v>
      </c>
      <c r="B8" s="9">
        <v>1620</v>
      </c>
      <c r="C8" s="6">
        <v>954</v>
      </c>
      <c r="D8" s="6">
        <v>2140</v>
      </c>
      <c r="E8" s="4">
        <v>1640</v>
      </c>
      <c r="F8" s="4">
        <v>968</v>
      </c>
      <c r="G8" s="4">
        <v>2200</v>
      </c>
    </row>
    <row r="9" spans="1:8" ht="11.25" customHeight="1" x14ac:dyDescent="0.2">
      <c r="A9" s="37" t="s">
        <v>104</v>
      </c>
      <c r="B9" s="18">
        <v>3590</v>
      </c>
      <c r="C9" s="18">
        <v>2480</v>
      </c>
      <c r="D9" s="18">
        <v>6220</v>
      </c>
      <c r="E9" s="4">
        <v>12500</v>
      </c>
      <c r="F9" s="4">
        <v>8680</v>
      </c>
      <c r="G9" s="4">
        <v>24600</v>
      </c>
    </row>
    <row r="10" spans="1:8" ht="11.25" customHeight="1" x14ac:dyDescent="0.2">
      <c r="A10" s="37" t="s">
        <v>105</v>
      </c>
      <c r="B10" s="18">
        <v>0</v>
      </c>
      <c r="C10" s="18">
        <v>0</v>
      </c>
      <c r="D10" s="18">
        <v>0</v>
      </c>
      <c r="E10" s="4">
        <v>108</v>
      </c>
      <c r="F10" s="4">
        <v>65</v>
      </c>
      <c r="G10" s="4">
        <v>163</v>
      </c>
    </row>
    <row r="11" spans="1:8" ht="11.25" customHeight="1" x14ac:dyDescent="0.2">
      <c r="A11" s="37" t="s">
        <v>95</v>
      </c>
      <c r="B11" s="18">
        <v>5780</v>
      </c>
      <c r="C11" s="18">
        <v>2710</v>
      </c>
      <c r="D11" s="18">
        <v>5010</v>
      </c>
      <c r="E11" s="4">
        <v>41800</v>
      </c>
      <c r="F11" s="4">
        <v>21500</v>
      </c>
      <c r="G11" s="4">
        <v>42600</v>
      </c>
    </row>
    <row r="12" spans="1:8" ht="11.25" customHeight="1" x14ac:dyDescent="0.2">
      <c r="A12" s="15" t="s">
        <v>11</v>
      </c>
      <c r="B12" s="9">
        <v>11500</v>
      </c>
      <c r="C12" s="9">
        <v>6440</v>
      </c>
      <c r="D12" s="9">
        <v>13800</v>
      </c>
      <c r="E12" s="9">
        <v>66100</v>
      </c>
      <c r="F12" s="9">
        <v>36500</v>
      </c>
      <c r="G12" s="9">
        <v>81100</v>
      </c>
    </row>
    <row r="13" spans="1:8" ht="11.25" customHeight="1" x14ac:dyDescent="0.2">
      <c r="A13" s="72" t="s">
        <v>106</v>
      </c>
      <c r="B13" s="72"/>
      <c r="C13" s="72"/>
      <c r="D13" s="72"/>
      <c r="E13" s="72"/>
      <c r="F13" s="72"/>
      <c r="G13" s="72"/>
      <c r="H13" s="33"/>
    </row>
    <row r="14" spans="1:8" ht="11.25" customHeight="1" x14ac:dyDescent="0.2">
      <c r="A14" s="37" t="s">
        <v>92</v>
      </c>
      <c r="B14" s="6">
        <v>0</v>
      </c>
      <c r="C14" s="6">
        <v>0</v>
      </c>
      <c r="D14" s="6">
        <v>0</v>
      </c>
      <c r="E14" s="6">
        <v>20</v>
      </c>
      <c r="F14" s="6">
        <v>14</v>
      </c>
      <c r="G14" s="6">
        <v>107</v>
      </c>
      <c r="H14" s="33"/>
    </row>
    <row r="15" spans="1:8" x14ac:dyDescent="0.2">
      <c r="A15" s="15" t="s">
        <v>11</v>
      </c>
      <c r="B15" s="6">
        <v>0</v>
      </c>
      <c r="C15" s="6">
        <v>0</v>
      </c>
      <c r="D15" s="6">
        <v>0</v>
      </c>
      <c r="E15" s="6">
        <v>20</v>
      </c>
      <c r="F15" s="6">
        <v>14</v>
      </c>
      <c r="G15" s="6">
        <v>107</v>
      </c>
      <c r="H15" s="33"/>
    </row>
    <row r="16" spans="1:8" ht="11.25" customHeight="1" x14ac:dyDescent="0.2">
      <c r="A16" s="72" t="s">
        <v>108</v>
      </c>
      <c r="B16" s="72"/>
      <c r="C16" s="72"/>
      <c r="D16" s="72"/>
      <c r="E16" s="72"/>
      <c r="F16" s="72"/>
      <c r="G16" s="72"/>
      <c r="H16" s="33"/>
    </row>
    <row r="17" spans="1:7" ht="11.25" customHeight="1" x14ac:dyDescent="0.2">
      <c r="A17" s="37" t="s">
        <v>102</v>
      </c>
      <c r="B17" s="6">
        <v>150</v>
      </c>
      <c r="C17" s="6">
        <v>93</v>
      </c>
      <c r="D17" s="6">
        <v>391</v>
      </c>
      <c r="E17" s="6">
        <v>450</v>
      </c>
      <c r="F17" s="6">
        <v>280</v>
      </c>
      <c r="G17" s="6">
        <v>1170</v>
      </c>
    </row>
    <row r="18" spans="1:7" ht="11.25" customHeight="1" x14ac:dyDescent="0.2">
      <c r="A18" s="15" t="s">
        <v>11</v>
      </c>
      <c r="B18" s="6">
        <v>150</v>
      </c>
      <c r="C18" s="6">
        <v>93</v>
      </c>
      <c r="D18" s="6">
        <v>391</v>
      </c>
      <c r="E18" s="6">
        <v>450</v>
      </c>
      <c r="F18" s="6">
        <v>280</v>
      </c>
      <c r="G18" s="6">
        <v>1170</v>
      </c>
    </row>
    <row r="19" spans="1:7" ht="11.25" customHeight="1" x14ac:dyDescent="0.2">
      <c r="A19" s="72" t="s">
        <v>109</v>
      </c>
      <c r="B19" s="72"/>
      <c r="C19" s="72"/>
      <c r="D19" s="72"/>
      <c r="E19" s="72"/>
      <c r="F19" s="72"/>
      <c r="G19" s="72"/>
    </row>
    <row r="20" spans="1:7" ht="11.25" customHeight="1" x14ac:dyDescent="0.2">
      <c r="A20" s="36" t="s">
        <v>89</v>
      </c>
      <c r="B20" s="60" t="s">
        <v>136</v>
      </c>
      <c r="C20" s="60" t="s">
        <v>136</v>
      </c>
      <c r="D20" s="6">
        <v>3</v>
      </c>
      <c r="E20" s="60" t="s">
        <v>136</v>
      </c>
      <c r="F20" s="60" t="s">
        <v>136</v>
      </c>
      <c r="G20" s="6">
        <v>3</v>
      </c>
    </row>
    <row r="21" spans="1:7" ht="11.25" customHeight="1" x14ac:dyDescent="0.2">
      <c r="A21" s="53" t="s">
        <v>91</v>
      </c>
      <c r="B21" s="6">
        <v>1100</v>
      </c>
      <c r="C21" s="6">
        <v>762</v>
      </c>
      <c r="D21" s="6">
        <v>5500</v>
      </c>
      <c r="E21" s="6">
        <v>2510</v>
      </c>
      <c r="F21" s="6">
        <v>1740</v>
      </c>
      <c r="G21" s="6">
        <v>12600</v>
      </c>
    </row>
    <row r="22" spans="1:7" ht="11.25" customHeight="1" x14ac:dyDescent="0.2">
      <c r="A22" s="36" t="s">
        <v>92</v>
      </c>
      <c r="B22" s="6">
        <v>133</v>
      </c>
      <c r="C22" s="6">
        <v>85</v>
      </c>
      <c r="D22" s="6">
        <v>428</v>
      </c>
      <c r="E22" s="6">
        <v>438</v>
      </c>
      <c r="F22" s="6">
        <v>276</v>
      </c>
      <c r="G22" s="6">
        <v>1370</v>
      </c>
    </row>
    <row r="23" spans="1:7" ht="11.25" customHeight="1" x14ac:dyDescent="0.2">
      <c r="A23" s="36" t="s">
        <v>100</v>
      </c>
      <c r="B23" s="6">
        <v>201</v>
      </c>
      <c r="C23" s="6">
        <v>141</v>
      </c>
      <c r="D23" s="6">
        <v>1090</v>
      </c>
      <c r="E23" s="6">
        <v>623</v>
      </c>
      <c r="F23" s="6">
        <v>436</v>
      </c>
      <c r="G23" s="6">
        <v>3440</v>
      </c>
    </row>
    <row r="24" spans="1:7" ht="11.25" customHeight="1" x14ac:dyDescent="0.2">
      <c r="A24" s="36" t="s">
        <v>104</v>
      </c>
      <c r="B24" s="18">
        <v>1320</v>
      </c>
      <c r="C24" s="18">
        <v>947</v>
      </c>
      <c r="D24" s="18">
        <v>3820</v>
      </c>
      <c r="E24" s="18">
        <v>2830</v>
      </c>
      <c r="F24" s="18">
        <v>2030</v>
      </c>
      <c r="G24" s="18">
        <v>9190</v>
      </c>
    </row>
    <row r="25" spans="1:7" x14ac:dyDescent="0.2">
      <c r="A25" s="37" t="s">
        <v>111</v>
      </c>
      <c r="B25" s="18">
        <v>0</v>
      </c>
      <c r="C25" s="18">
        <v>0</v>
      </c>
      <c r="D25" s="18">
        <v>0</v>
      </c>
      <c r="E25" s="18">
        <v>2</v>
      </c>
      <c r="F25" s="18">
        <v>1</v>
      </c>
      <c r="G25" s="18">
        <v>21</v>
      </c>
    </row>
    <row r="26" spans="1:7" ht="11.25" customHeight="1" x14ac:dyDescent="0.2">
      <c r="A26" s="37" t="s">
        <v>112</v>
      </c>
      <c r="B26" s="18">
        <v>75</v>
      </c>
      <c r="C26" s="18">
        <v>52</v>
      </c>
      <c r="D26" s="18">
        <v>235</v>
      </c>
      <c r="E26" s="18">
        <v>161</v>
      </c>
      <c r="F26" s="18">
        <v>113</v>
      </c>
      <c r="G26" s="18">
        <v>564</v>
      </c>
    </row>
    <row r="27" spans="1:7" ht="11.25" customHeight="1" x14ac:dyDescent="0.2">
      <c r="A27" s="15" t="s">
        <v>11</v>
      </c>
      <c r="B27" s="6">
        <v>2830</v>
      </c>
      <c r="C27" s="6">
        <v>1990</v>
      </c>
      <c r="D27" s="6">
        <v>11100</v>
      </c>
      <c r="E27" s="6">
        <v>6560</v>
      </c>
      <c r="F27" s="6">
        <v>4600</v>
      </c>
      <c r="G27" s="6">
        <v>27200</v>
      </c>
    </row>
    <row r="28" spans="1:7" ht="11.25" customHeight="1" x14ac:dyDescent="0.2">
      <c r="A28" s="72" t="s">
        <v>61</v>
      </c>
      <c r="B28" s="72"/>
      <c r="C28" s="72"/>
      <c r="D28" s="72"/>
      <c r="E28" s="72"/>
      <c r="F28" s="72"/>
      <c r="G28" s="72"/>
    </row>
    <row r="29" spans="1:7" ht="11.25" customHeight="1" x14ac:dyDescent="0.2">
      <c r="A29" s="36" t="s">
        <v>102</v>
      </c>
      <c r="B29" s="9">
        <v>690</v>
      </c>
      <c r="C29" s="9">
        <v>383</v>
      </c>
      <c r="D29" s="9">
        <v>858</v>
      </c>
      <c r="E29" s="4">
        <v>2440</v>
      </c>
      <c r="F29" s="4">
        <v>1370</v>
      </c>
      <c r="G29" s="4">
        <v>3250</v>
      </c>
    </row>
    <row r="30" spans="1:7" ht="11.25" customHeight="1" x14ac:dyDescent="0.2">
      <c r="A30" s="53" t="s">
        <v>89</v>
      </c>
      <c r="B30" s="60" t="s">
        <v>136</v>
      </c>
      <c r="C30" s="60" t="s">
        <v>136</v>
      </c>
      <c r="D30" s="6">
        <v>3</v>
      </c>
      <c r="E30" s="60" t="s">
        <v>136</v>
      </c>
      <c r="F30" s="60" t="s">
        <v>136</v>
      </c>
      <c r="G30" s="6">
        <v>3</v>
      </c>
    </row>
    <row r="31" spans="1:7" ht="11.25" customHeight="1" x14ac:dyDescent="0.2">
      <c r="A31" s="36" t="s">
        <v>103</v>
      </c>
      <c r="B31" s="9">
        <v>0</v>
      </c>
      <c r="C31" s="9">
        <v>0</v>
      </c>
      <c r="D31" s="9">
        <v>0</v>
      </c>
      <c r="E31" s="4">
        <v>8000</v>
      </c>
      <c r="F31" s="4">
        <v>4180</v>
      </c>
      <c r="G31" s="4">
        <v>9470</v>
      </c>
    </row>
    <row r="32" spans="1:7" ht="11.25" customHeight="1" x14ac:dyDescent="0.2">
      <c r="A32" s="36" t="s">
        <v>91</v>
      </c>
      <c r="B32" s="9">
        <v>1100</v>
      </c>
      <c r="C32" s="9">
        <v>762</v>
      </c>
      <c r="D32" s="9">
        <v>5500</v>
      </c>
      <c r="E32" s="4">
        <v>2510</v>
      </c>
      <c r="F32" s="4">
        <v>1740</v>
      </c>
      <c r="G32" s="4">
        <v>12600</v>
      </c>
    </row>
    <row r="33" spans="1:7" ht="11.25" customHeight="1" x14ac:dyDescent="0.2">
      <c r="A33" s="36" t="s">
        <v>92</v>
      </c>
      <c r="B33" s="9">
        <v>1750</v>
      </c>
      <c r="C33" s="9">
        <v>1040</v>
      </c>
      <c r="D33" s="9">
        <v>2560</v>
      </c>
      <c r="E33" s="4">
        <v>2090</v>
      </c>
      <c r="F33" s="4">
        <v>1260</v>
      </c>
      <c r="G33" s="4">
        <v>3680</v>
      </c>
    </row>
    <row r="34" spans="1:7" x14ac:dyDescent="0.2">
      <c r="A34" s="37" t="s">
        <v>100</v>
      </c>
      <c r="B34" s="4">
        <v>201</v>
      </c>
      <c r="C34" s="4">
        <v>141</v>
      </c>
      <c r="D34" s="4">
        <v>1090</v>
      </c>
      <c r="E34" s="4">
        <v>623</v>
      </c>
      <c r="F34" s="4">
        <v>436</v>
      </c>
      <c r="G34" s="4">
        <v>3440</v>
      </c>
    </row>
    <row r="35" spans="1:7" x14ac:dyDescent="0.2">
      <c r="A35" s="37" t="s">
        <v>104</v>
      </c>
      <c r="B35" s="4">
        <v>4910</v>
      </c>
      <c r="C35" s="4">
        <v>3430</v>
      </c>
      <c r="D35" s="4">
        <v>10000</v>
      </c>
      <c r="E35" s="4">
        <v>15400</v>
      </c>
      <c r="F35" s="4">
        <v>10700</v>
      </c>
      <c r="G35" s="4">
        <v>33800</v>
      </c>
    </row>
    <row r="36" spans="1:7" x14ac:dyDescent="0.2">
      <c r="A36" s="37" t="s">
        <v>105</v>
      </c>
      <c r="B36" s="9">
        <v>0</v>
      </c>
      <c r="C36" s="9">
        <v>0</v>
      </c>
      <c r="D36" s="9">
        <v>0</v>
      </c>
      <c r="E36" s="4">
        <v>108</v>
      </c>
      <c r="F36" s="4">
        <v>65</v>
      </c>
      <c r="G36" s="4">
        <v>163</v>
      </c>
    </row>
    <row r="37" spans="1:7" x14ac:dyDescent="0.2">
      <c r="A37" s="37" t="s">
        <v>95</v>
      </c>
      <c r="B37" s="4">
        <v>5780</v>
      </c>
      <c r="C37" s="4">
        <v>2710</v>
      </c>
      <c r="D37" s="4">
        <v>5010</v>
      </c>
      <c r="E37" s="4">
        <v>41800</v>
      </c>
      <c r="F37" s="4">
        <v>21500</v>
      </c>
      <c r="G37" s="4">
        <v>42600</v>
      </c>
    </row>
    <row r="38" spans="1:7" ht="11.25" customHeight="1" x14ac:dyDescent="0.2">
      <c r="A38" s="37" t="s">
        <v>111</v>
      </c>
      <c r="B38" s="9">
        <v>0</v>
      </c>
      <c r="C38" s="9">
        <v>0</v>
      </c>
      <c r="D38" s="9">
        <v>0</v>
      </c>
      <c r="E38" s="9">
        <v>2</v>
      </c>
      <c r="F38" s="9">
        <v>1</v>
      </c>
      <c r="G38" s="9">
        <v>21</v>
      </c>
    </row>
    <row r="39" spans="1:7" ht="11.25" customHeight="1" x14ac:dyDescent="0.2">
      <c r="A39" s="36" t="s">
        <v>112</v>
      </c>
      <c r="B39" s="9">
        <v>75</v>
      </c>
      <c r="C39" s="9">
        <v>52</v>
      </c>
      <c r="D39" s="9">
        <v>235</v>
      </c>
      <c r="E39" s="4">
        <v>161</v>
      </c>
      <c r="F39" s="4">
        <v>113</v>
      </c>
      <c r="G39" s="4">
        <v>564</v>
      </c>
    </row>
    <row r="40" spans="1:7" ht="11.25" customHeight="1" x14ac:dyDescent="0.2">
      <c r="A40" s="17" t="s">
        <v>11</v>
      </c>
      <c r="B40" s="11">
        <v>14500</v>
      </c>
      <c r="C40" s="11">
        <v>8520</v>
      </c>
      <c r="D40" s="11">
        <v>25300</v>
      </c>
      <c r="E40" s="11">
        <v>73100</v>
      </c>
      <c r="F40" s="11">
        <v>41400</v>
      </c>
      <c r="G40" s="11">
        <v>110000</v>
      </c>
    </row>
    <row r="41" spans="1:7" ht="11.25" customHeight="1" x14ac:dyDescent="0.2">
      <c r="A41" s="67" t="s">
        <v>47</v>
      </c>
      <c r="B41" s="67"/>
      <c r="C41" s="67"/>
      <c r="D41" s="67"/>
      <c r="E41" s="67"/>
      <c r="F41" s="67"/>
      <c r="G41" s="67"/>
    </row>
    <row r="42" spans="1:7" ht="22.5" customHeight="1" x14ac:dyDescent="0.2">
      <c r="A42" s="84" t="s">
        <v>69</v>
      </c>
      <c r="B42" s="84"/>
      <c r="C42" s="84"/>
      <c r="D42" s="84"/>
      <c r="E42" s="84"/>
      <c r="F42" s="84"/>
      <c r="G42" s="84"/>
    </row>
    <row r="43" spans="1:7" ht="11.25" customHeight="1" x14ac:dyDescent="0.2">
      <c r="A43" s="66" t="s">
        <v>70</v>
      </c>
      <c r="B43" s="66"/>
      <c r="C43" s="66"/>
      <c r="D43" s="66"/>
      <c r="E43" s="66"/>
      <c r="F43" s="66"/>
      <c r="G43" s="66"/>
    </row>
    <row r="44" spans="1:7" ht="11.25" customHeight="1" x14ac:dyDescent="0.2">
      <c r="A44" s="66" t="s">
        <v>107</v>
      </c>
      <c r="B44" s="66"/>
      <c r="C44" s="66"/>
      <c r="D44" s="66"/>
      <c r="E44" s="66"/>
      <c r="F44" s="66"/>
      <c r="G44" s="66"/>
    </row>
    <row r="45" spans="1:7" x14ac:dyDescent="0.2">
      <c r="A45" s="66" t="s">
        <v>110</v>
      </c>
      <c r="B45" s="66"/>
      <c r="C45" s="66"/>
      <c r="D45" s="66"/>
      <c r="E45" s="66"/>
      <c r="F45" s="66"/>
      <c r="G45" s="66"/>
    </row>
    <row r="46" spans="1:7" ht="11.1" customHeight="1" x14ac:dyDescent="0.2">
      <c r="A46" s="81" t="s">
        <v>138</v>
      </c>
      <c r="B46" s="81"/>
      <c r="C46" s="81"/>
      <c r="D46" s="81"/>
      <c r="E46" s="81"/>
      <c r="F46" s="81"/>
      <c r="G46" s="81"/>
    </row>
  </sheetData>
  <mergeCells count="16">
    <mergeCell ref="A46:G46"/>
    <mergeCell ref="A1:G1"/>
    <mergeCell ref="A2:G2"/>
    <mergeCell ref="A45:G45"/>
    <mergeCell ref="A41:G41"/>
    <mergeCell ref="B3:D3"/>
    <mergeCell ref="A3:A4"/>
    <mergeCell ref="A16:G16"/>
    <mergeCell ref="A19:G19"/>
    <mergeCell ref="A28:G28"/>
    <mergeCell ref="A42:G42"/>
    <mergeCell ref="A43:G43"/>
    <mergeCell ref="E3:G3"/>
    <mergeCell ref="A5:G5"/>
    <mergeCell ref="A13:G13"/>
    <mergeCell ref="A44:G44"/>
  </mergeCells>
  <printOptions horizontalCentered="1"/>
  <pageMargins left="0.5" right="0.5" top="0.75" bottom="0.75" header="0" footer="0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8"/>
  <sheetViews>
    <sheetView zoomScaleNormal="100" workbookViewId="0">
      <selection sqref="A1:E1"/>
    </sheetView>
  </sheetViews>
  <sheetFormatPr defaultColWidth="9.33203125" defaultRowHeight="11.25" x14ac:dyDescent="0.2"/>
  <cols>
    <col min="1" max="1" width="19.1640625" style="7" customWidth="1"/>
    <col min="2" max="2" width="13.6640625" style="2" customWidth="1"/>
    <col min="3" max="3" width="18" style="2" customWidth="1"/>
    <col min="4" max="4" width="12.6640625" style="2" customWidth="1"/>
    <col min="5" max="5" width="18" style="2" customWidth="1"/>
    <col min="6" max="16384" width="9.33203125" style="2"/>
  </cols>
  <sheetData>
    <row r="1" spans="1:10" ht="11.25" customHeight="1" x14ac:dyDescent="0.2">
      <c r="A1" s="76" t="s">
        <v>87</v>
      </c>
      <c r="B1" s="76"/>
      <c r="C1" s="76"/>
      <c r="D1" s="76"/>
      <c r="E1" s="76"/>
    </row>
    <row r="2" spans="1:10" ht="22.5" customHeight="1" x14ac:dyDescent="0.2">
      <c r="A2" s="71" t="s">
        <v>84</v>
      </c>
      <c r="B2" s="71"/>
      <c r="C2" s="71"/>
      <c r="D2" s="71"/>
      <c r="E2" s="71"/>
      <c r="F2" s="31"/>
      <c r="G2" s="31"/>
      <c r="H2" s="31"/>
      <c r="I2" s="31"/>
      <c r="J2" s="32"/>
    </row>
    <row r="3" spans="1:10" ht="11.25" customHeight="1" x14ac:dyDescent="0.2">
      <c r="A3" s="82" t="s">
        <v>75</v>
      </c>
      <c r="B3" s="72" t="s">
        <v>13</v>
      </c>
      <c r="C3" s="72"/>
      <c r="D3" s="72" t="s">
        <v>115</v>
      </c>
      <c r="E3" s="72"/>
    </row>
    <row r="4" spans="1:10" ht="22.5" customHeight="1" x14ac:dyDescent="0.2">
      <c r="A4" s="83"/>
      <c r="B4" s="28" t="s">
        <v>52</v>
      </c>
      <c r="C4" s="30" t="s">
        <v>76</v>
      </c>
      <c r="D4" s="28" t="s">
        <v>52</v>
      </c>
      <c r="E4" s="30" t="s">
        <v>76</v>
      </c>
    </row>
    <row r="5" spans="1:10" ht="11.25" customHeight="1" x14ac:dyDescent="0.2">
      <c r="A5" s="72" t="s">
        <v>24</v>
      </c>
      <c r="B5" s="72"/>
      <c r="C5" s="72"/>
      <c r="D5" s="72"/>
      <c r="E5" s="72"/>
    </row>
    <row r="6" spans="1:10" ht="11.25" customHeight="1" x14ac:dyDescent="0.2">
      <c r="A6" s="45" t="s">
        <v>89</v>
      </c>
      <c r="B6" s="18">
        <v>405</v>
      </c>
      <c r="C6" s="51">
        <v>3550</v>
      </c>
      <c r="D6" s="4">
        <v>2400</v>
      </c>
      <c r="E6" s="49">
        <v>21000</v>
      </c>
      <c r="G6" s="34"/>
    </row>
    <row r="7" spans="1:10" ht="11.25" customHeight="1" x14ac:dyDescent="0.2">
      <c r="A7" s="45" t="s">
        <v>90</v>
      </c>
      <c r="B7" s="18">
        <v>0</v>
      </c>
      <c r="C7" s="18">
        <v>0</v>
      </c>
      <c r="D7" s="4">
        <v>7</v>
      </c>
      <c r="E7" s="4">
        <v>415</v>
      </c>
    </row>
    <row r="8" spans="1:10" ht="11.25" customHeight="1" x14ac:dyDescent="0.2">
      <c r="A8" s="45" t="s">
        <v>91</v>
      </c>
      <c r="B8" s="18">
        <v>118</v>
      </c>
      <c r="C8" s="18">
        <v>844</v>
      </c>
      <c r="D8" s="4">
        <v>232</v>
      </c>
      <c r="E8" s="4">
        <v>1670</v>
      </c>
    </row>
    <row r="9" spans="1:10" ht="11.25" customHeight="1" x14ac:dyDescent="0.2">
      <c r="A9" s="45" t="s">
        <v>92</v>
      </c>
      <c r="B9" s="18">
        <v>35</v>
      </c>
      <c r="C9" s="18">
        <v>387</v>
      </c>
      <c r="D9" s="4">
        <v>75</v>
      </c>
      <c r="E9" s="4">
        <v>824</v>
      </c>
    </row>
    <row r="10" spans="1:10" ht="11.25" customHeight="1" x14ac:dyDescent="0.2">
      <c r="A10" s="45" t="s">
        <v>93</v>
      </c>
      <c r="B10" s="4">
        <v>1</v>
      </c>
      <c r="C10" s="19">
        <v>16</v>
      </c>
      <c r="D10" s="4">
        <v>5</v>
      </c>
      <c r="E10" s="4">
        <v>53</v>
      </c>
    </row>
    <row r="11" spans="1:10" ht="11.25" customHeight="1" x14ac:dyDescent="0.2">
      <c r="A11" s="45" t="s">
        <v>94</v>
      </c>
      <c r="B11" s="19">
        <v>0</v>
      </c>
      <c r="C11" s="18">
        <v>0</v>
      </c>
      <c r="D11" s="34" t="s">
        <v>97</v>
      </c>
      <c r="E11" s="4">
        <v>2</v>
      </c>
    </row>
    <row r="12" spans="1:10" ht="11.25" customHeight="1" x14ac:dyDescent="0.2">
      <c r="A12" s="45" t="s">
        <v>95</v>
      </c>
      <c r="B12" s="19">
        <v>0</v>
      </c>
      <c r="C12" s="18">
        <v>0</v>
      </c>
      <c r="D12" s="4">
        <v>18</v>
      </c>
      <c r="E12" s="4">
        <v>50</v>
      </c>
    </row>
    <row r="13" spans="1:10" ht="11.25" customHeight="1" x14ac:dyDescent="0.2">
      <c r="A13" s="45" t="s">
        <v>96</v>
      </c>
      <c r="B13" s="19">
        <v>657</v>
      </c>
      <c r="C13" s="18">
        <v>9780</v>
      </c>
      <c r="D13" s="4">
        <v>1440</v>
      </c>
      <c r="E13" s="4">
        <v>22000</v>
      </c>
    </row>
    <row r="14" spans="1:10" ht="11.25" customHeight="1" x14ac:dyDescent="0.2">
      <c r="A14" s="15" t="s">
        <v>11</v>
      </c>
      <c r="B14" s="19">
        <v>1220</v>
      </c>
      <c r="C14" s="19">
        <v>14600</v>
      </c>
      <c r="D14" s="19">
        <v>4180</v>
      </c>
      <c r="E14" s="19">
        <v>46000</v>
      </c>
      <c r="G14" s="33"/>
    </row>
    <row r="15" spans="1:10" ht="11.25" customHeight="1" x14ac:dyDescent="0.2">
      <c r="A15" s="72" t="s">
        <v>25</v>
      </c>
      <c r="B15" s="72"/>
      <c r="C15" s="72"/>
      <c r="D15" s="72"/>
      <c r="E15" s="72"/>
      <c r="G15" s="33"/>
    </row>
    <row r="16" spans="1:10" ht="11.25" customHeight="1" x14ac:dyDescent="0.2">
      <c r="A16" s="46" t="s">
        <v>98</v>
      </c>
      <c r="B16" s="19">
        <v>23</v>
      </c>
      <c r="C16" s="19">
        <v>237</v>
      </c>
      <c r="D16" s="19">
        <v>29</v>
      </c>
      <c r="E16" s="19">
        <v>288</v>
      </c>
      <c r="G16" s="33"/>
    </row>
    <row r="17" spans="1:8" ht="11.25" customHeight="1" x14ac:dyDescent="0.2">
      <c r="A17" s="46" t="s">
        <v>89</v>
      </c>
      <c r="B17" s="19">
        <v>0</v>
      </c>
      <c r="C17" s="19">
        <v>0</v>
      </c>
      <c r="D17" s="19">
        <v>10</v>
      </c>
      <c r="E17" s="19">
        <v>40</v>
      </c>
      <c r="G17" s="33"/>
    </row>
    <row r="18" spans="1:8" ht="11.25" customHeight="1" x14ac:dyDescent="0.2">
      <c r="A18" s="46" t="s">
        <v>99</v>
      </c>
      <c r="B18" s="19">
        <v>0</v>
      </c>
      <c r="C18" s="19">
        <v>0</v>
      </c>
      <c r="D18" s="19">
        <v>15</v>
      </c>
      <c r="E18" s="19">
        <v>76</v>
      </c>
      <c r="G18" s="33"/>
    </row>
    <row r="19" spans="1:8" ht="11.25" customHeight="1" x14ac:dyDescent="0.2">
      <c r="A19" s="46" t="s">
        <v>96</v>
      </c>
      <c r="B19" s="19">
        <v>10</v>
      </c>
      <c r="C19" s="19">
        <v>78</v>
      </c>
      <c r="D19" s="19">
        <v>30</v>
      </c>
      <c r="E19" s="19">
        <v>138</v>
      </c>
      <c r="G19" s="33"/>
    </row>
    <row r="20" spans="1:8" ht="11.25" customHeight="1" x14ac:dyDescent="0.2">
      <c r="A20" s="15" t="s">
        <v>11</v>
      </c>
      <c r="B20" s="19">
        <v>33</v>
      </c>
      <c r="C20" s="19">
        <v>315</v>
      </c>
      <c r="D20" s="19">
        <v>84</v>
      </c>
      <c r="E20" s="19">
        <v>542</v>
      </c>
      <c r="G20" s="33"/>
    </row>
    <row r="21" spans="1:8" ht="11.25" customHeight="1" x14ac:dyDescent="0.2">
      <c r="A21" s="72" t="s">
        <v>26</v>
      </c>
      <c r="B21" s="72"/>
      <c r="C21" s="72"/>
      <c r="D21" s="72"/>
      <c r="E21" s="72"/>
    </row>
    <row r="22" spans="1:8" ht="11.25" customHeight="1" x14ac:dyDescent="0.2">
      <c r="A22" s="45" t="s">
        <v>89</v>
      </c>
      <c r="B22" s="4">
        <v>21</v>
      </c>
      <c r="C22" s="20">
        <v>468</v>
      </c>
      <c r="D22" s="4">
        <v>235</v>
      </c>
      <c r="E22" s="4">
        <v>2460</v>
      </c>
    </row>
    <row r="23" spans="1:8" ht="11.25" customHeight="1" x14ac:dyDescent="0.2">
      <c r="A23" s="45" t="s">
        <v>90</v>
      </c>
      <c r="B23" s="19">
        <v>192</v>
      </c>
      <c r="C23" s="20">
        <v>2640</v>
      </c>
      <c r="D23" s="4">
        <v>555</v>
      </c>
      <c r="E23" s="4">
        <v>7340</v>
      </c>
    </row>
    <row r="24" spans="1:8" ht="11.25" customHeight="1" x14ac:dyDescent="0.2">
      <c r="A24" s="45" t="s">
        <v>91</v>
      </c>
      <c r="B24" s="34" t="s">
        <v>97</v>
      </c>
      <c r="C24" s="20">
        <v>43</v>
      </c>
      <c r="D24" s="4">
        <v>1</v>
      </c>
      <c r="E24" s="4">
        <v>79</v>
      </c>
    </row>
    <row r="25" spans="1:8" ht="11.25" customHeight="1" x14ac:dyDescent="0.2">
      <c r="A25" s="54" t="s">
        <v>137</v>
      </c>
      <c r="B25" s="34" t="s">
        <v>97</v>
      </c>
      <c r="C25" s="20">
        <v>3</v>
      </c>
      <c r="D25" s="34" t="s">
        <v>97</v>
      </c>
      <c r="E25" s="4">
        <v>3</v>
      </c>
    </row>
    <row r="26" spans="1:8" ht="11.25" customHeight="1" x14ac:dyDescent="0.2">
      <c r="A26" s="45" t="s">
        <v>100</v>
      </c>
      <c r="B26" s="34" t="s">
        <v>97</v>
      </c>
      <c r="C26" s="20">
        <v>10</v>
      </c>
      <c r="D26" s="4">
        <v>1</v>
      </c>
      <c r="E26" s="4">
        <v>30</v>
      </c>
    </row>
    <row r="27" spans="1:8" ht="11.25" customHeight="1" x14ac:dyDescent="0.2">
      <c r="A27" s="45" t="s">
        <v>101</v>
      </c>
      <c r="B27" s="19">
        <v>94</v>
      </c>
      <c r="C27" s="20">
        <v>518</v>
      </c>
      <c r="D27" s="4">
        <v>136</v>
      </c>
      <c r="E27" s="4">
        <v>744</v>
      </c>
    </row>
    <row r="28" spans="1:8" ht="11.25" customHeight="1" x14ac:dyDescent="0.2">
      <c r="A28" s="45" t="s">
        <v>99</v>
      </c>
      <c r="B28" s="34" t="s">
        <v>97</v>
      </c>
      <c r="C28" s="20">
        <v>17</v>
      </c>
      <c r="D28" s="34" t="s">
        <v>97</v>
      </c>
      <c r="E28" s="4">
        <v>51</v>
      </c>
    </row>
    <row r="29" spans="1:8" ht="11.25" customHeight="1" x14ac:dyDescent="0.2">
      <c r="A29" s="45" t="s">
        <v>96</v>
      </c>
      <c r="B29" s="19">
        <v>0</v>
      </c>
      <c r="C29" s="20">
        <v>0</v>
      </c>
      <c r="D29" s="4">
        <v>20</v>
      </c>
      <c r="E29" s="4">
        <v>181</v>
      </c>
    </row>
    <row r="30" spans="1:8" ht="11.25" customHeight="1" x14ac:dyDescent="0.2">
      <c r="A30" s="47" t="s">
        <v>11</v>
      </c>
      <c r="B30" s="20">
        <v>308</v>
      </c>
      <c r="C30" s="20">
        <v>3700</v>
      </c>
      <c r="D30" s="20">
        <v>948</v>
      </c>
      <c r="E30" s="20">
        <v>10900</v>
      </c>
      <c r="H30" s="2" t="s">
        <v>116</v>
      </c>
    </row>
    <row r="31" spans="1:8" ht="11.25" customHeight="1" x14ac:dyDescent="0.2">
      <c r="A31" s="72" t="s">
        <v>61</v>
      </c>
      <c r="B31" s="72"/>
      <c r="C31" s="72"/>
      <c r="D31" s="72"/>
      <c r="E31" s="72"/>
    </row>
    <row r="32" spans="1:8" ht="11.25" customHeight="1" x14ac:dyDescent="0.2">
      <c r="A32" s="45" t="s">
        <v>98</v>
      </c>
      <c r="B32" s="20">
        <v>23</v>
      </c>
      <c r="C32" s="20">
        <v>237</v>
      </c>
      <c r="D32" s="4">
        <v>29</v>
      </c>
      <c r="E32" s="4">
        <v>288</v>
      </c>
    </row>
    <row r="33" spans="1:5" ht="11.25" customHeight="1" x14ac:dyDescent="0.2">
      <c r="A33" s="45" t="s">
        <v>89</v>
      </c>
      <c r="B33" s="20">
        <v>427</v>
      </c>
      <c r="C33" s="20">
        <v>4010</v>
      </c>
      <c r="D33" s="4">
        <v>2650</v>
      </c>
      <c r="E33" s="4">
        <v>23500</v>
      </c>
    </row>
    <row r="34" spans="1:5" ht="11.25" customHeight="1" x14ac:dyDescent="0.2">
      <c r="A34" s="45" t="s">
        <v>90</v>
      </c>
      <c r="B34" s="20">
        <v>192</v>
      </c>
      <c r="C34" s="20">
        <v>2640</v>
      </c>
      <c r="D34" s="4">
        <v>562</v>
      </c>
      <c r="E34" s="4">
        <v>7750</v>
      </c>
    </row>
    <row r="35" spans="1:5" ht="11.25" customHeight="1" x14ac:dyDescent="0.2">
      <c r="A35" s="45" t="s">
        <v>91</v>
      </c>
      <c r="B35" s="20">
        <v>119</v>
      </c>
      <c r="C35" s="20">
        <v>887</v>
      </c>
      <c r="D35" s="4">
        <v>233</v>
      </c>
      <c r="E35" s="4">
        <v>1750</v>
      </c>
    </row>
    <row r="36" spans="1:5" ht="11.25" customHeight="1" x14ac:dyDescent="0.2">
      <c r="A36" s="45" t="s">
        <v>92</v>
      </c>
      <c r="B36" s="20">
        <v>35</v>
      </c>
      <c r="C36" s="20">
        <v>387</v>
      </c>
      <c r="D36" s="4">
        <v>75</v>
      </c>
      <c r="E36" s="4">
        <v>824</v>
      </c>
    </row>
    <row r="37" spans="1:5" ht="11.25" customHeight="1" x14ac:dyDescent="0.2">
      <c r="A37" s="54" t="s">
        <v>137</v>
      </c>
      <c r="B37" s="34" t="s">
        <v>97</v>
      </c>
      <c r="C37" s="20">
        <v>3</v>
      </c>
      <c r="D37" s="34" t="s">
        <v>97</v>
      </c>
      <c r="E37" s="4">
        <v>3</v>
      </c>
    </row>
    <row r="38" spans="1:5" ht="11.25" customHeight="1" x14ac:dyDescent="0.2">
      <c r="A38" s="45" t="s">
        <v>100</v>
      </c>
      <c r="B38" s="34" t="s">
        <v>97</v>
      </c>
      <c r="C38" s="20">
        <v>10</v>
      </c>
      <c r="D38" s="4">
        <v>1</v>
      </c>
      <c r="E38" s="4">
        <v>30</v>
      </c>
    </row>
    <row r="39" spans="1:5" ht="11.25" customHeight="1" x14ac:dyDescent="0.2">
      <c r="A39" s="45" t="s">
        <v>93</v>
      </c>
      <c r="B39" s="20">
        <v>1</v>
      </c>
      <c r="C39" s="20">
        <v>16</v>
      </c>
      <c r="D39" s="4">
        <v>5</v>
      </c>
      <c r="E39" s="4">
        <v>53</v>
      </c>
    </row>
    <row r="40" spans="1:5" ht="11.25" customHeight="1" x14ac:dyDescent="0.2">
      <c r="A40" s="45" t="s">
        <v>94</v>
      </c>
      <c r="B40" s="20">
        <v>0</v>
      </c>
      <c r="C40" s="20">
        <v>0</v>
      </c>
      <c r="D40" s="34" t="s">
        <v>97</v>
      </c>
      <c r="E40" s="4">
        <v>2</v>
      </c>
    </row>
    <row r="41" spans="1:5" ht="11.25" customHeight="1" x14ac:dyDescent="0.2">
      <c r="A41" s="45" t="s">
        <v>95</v>
      </c>
      <c r="B41" s="20">
        <v>0</v>
      </c>
      <c r="C41" s="20">
        <v>0</v>
      </c>
      <c r="D41" s="4">
        <v>18</v>
      </c>
      <c r="E41" s="4">
        <v>50</v>
      </c>
    </row>
    <row r="42" spans="1:5" ht="11.25" customHeight="1" x14ac:dyDescent="0.2">
      <c r="A42" s="45" t="s">
        <v>101</v>
      </c>
      <c r="B42" s="19">
        <v>94</v>
      </c>
      <c r="C42" s="20">
        <v>518</v>
      </c>
      <c r="D42" s="4">
        <v>136</v>
      </c>
      <c r="E42" s="4">
        <v>744</v>
      </c>
    </row>
    <row r="43" spans="1:5" ht="11.25" customHeight="1" x14ac:dyDescent="0.2">
      <c r="A43" s="45" t="s">
        <v>99</v>
      </c>
      <c r="B43" s="34" t="s">
        <v>97</v>
      </c>
      <c r="C43" s="20">
        <v>17</v>
      </c>
      <c r="D43" s="4">
        <v>15</v>
      </c>
      <c r="E43" s="4">
        <v>127</v>
      </c>
    </row>
    <row r="44" spans="1:5" ht="11.25" customHeight="1" x14ac:dyDescent="0.2">
      <c r="A44" s="45" t="s">
        <v>96</v>
      </c>
      <c r="B44" s="20">
        <v>667</v>
      </c>
      <c r="C44" s="20">
        <v>9860</v>
      </c>
      <c r="D44" s="4">
        <v>1490</v>
      </c>
      <c r="E44" s="4">
        <v>22300</v>
      </c>
    </row>
    <row r="45" spans="1:5" ht="11.25" customHeight="1" x14ac:dyDescent="0.2">
      <c r="A45" s="17" t="s">
        <v>11</v>
      </c>
      <c r="B45" s="21">
        <v>1560</v>
      </c>
      <c r="C45" s="21">
        <v>18600</v>
      </c>
      <c r="D45" s="4">
        <v>5210</v>
      </c>
      <c r="E45" s="4">
        <v>57500</v>
      </c>
    </row>
    <row r="46" spans="1:5" ht="11.25" customHeight="1" x14ac:dyDescent="0.2">
      <c r="A46" s="67" t="s">
        <v>47</v>
      </c>
      <c r="B46" s="67"/>
      <c r="C46" s="67"/>
      <c r="D46" s="67"/>
      <c r="E46" s="67"/>
    </row>
    <row r="47" spans="1:5" ht="33.6" customHeight="1" x14ac:dyDescent="0.2">
      <c r="A47" s="69" t="s">
        <v>69</v>
      </c>
      <c r="B47" s="69"/>
      <c r="C47" s="69"/>
      <c r="D47" s="69"/>
      <c r="E47" s="69"/>
    </row>
    <row r="48" spans="1:5" x14ac:dyDescent="0.2">
      <c r="A48" s="66" t="s">
        <v>71</v>
      </c>
      <c r="B48" s="66"/>
      <c r="C48" s="66"/>
      <c r="D48" s="66"/>
      <c r="E48" s="66"/>
    </row>
  </sheetData>
  <mergeCells count="12">
    <mergeCell ref="A48:E48"/>
    <mergeCell ref="D3:E3"/>
    <mergeCell ref="A1:E1"/>
    <mergeCell ref="A2:E2"/>
    <mergeCell ref="A3:A4"/>
    <mergeCell ref="B3:C3"/>
    <mergeCell ref="A5:E5"/>
    <mergeCell ref="A15:E15"/>
    <mergeCell ref="A21:E21"/>
    <mergeCell ref="A31:E31"/>
    <mergeCell ref="A46:E46"/>
    <mergeCell ref="A47:E47"/>
  </mergeCells>
  <printOptions horizontalCentered="1"/>
  <pageMargins left="0.5" right="0.5" top="0.75" bottom="0.75" header="0" footer="0"/>
  <pageSetup scale="99" orientation="portrait" r:id="rId1"/>
  <ignoredErrors>
    <ignoredError sqref="A38:E46 A11:E24 A26:E36 A25:E25 A37:E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7"/>
  <sheetViews>
    <sheetView zoomScaleNormal="100" workbookViewId="0">
      <selection sqref="A1:E1"/>
    </sheetView>
  </sheetViews>
  <sheetFormatPr defaultColWidth="9.33203125" defaultRowHeight="11.25" x14ac:dyDescent="0.2"/>
  <cols>
    <col min="1" max="1" width="31.6640625" style="3" customWidth="1"/>
    <col min="2" max="2" width="13.33203125" style="2" customWidth="1"/>
    <col min="3" max="3" width="17.6640625" style="2" customWidth="1"/>
    <col min="4" max="4" width="12.6640625" style="2" customWidth="1"/>
    <col min="5" max="5" width="17.33203125" style="2" customWidth="1"/>
    <col min="6" max="16384" width="9.33203125" style="2"/>
  </cols>
  <sheetData>
    <row r="1" spans="1:5" ht="11.25" customHeight="1" x14ac:dyDescent="0.2">
      <c r="A1" s="76" t="s">
        <v>88</v>
      </c>
      <c r="B1" s="76"/>
      <c r="C1" s="76"/>
      <c r="D1" s="76"/>
      <c r="E1" s="76"/>
    </row>
    <row r="2" spans="1:5" ht="22.5" customHeight="1" x14ac:dyDescent="0.2">
      <c r="A2" s="71" t="s">
        <v>84</v>
      </c>
      <c r="B2" s="71"/>
      <c r="C2" s="71"/>
      <c r="D2" s="71"/>
      <c r="E2" s="71"/>
    </row>
    <row r="3" spans="1:5" ht="11.25" customHeight="1" x14ac:dyDescent="0.2">
      <c r="A3" s="80" t="s">
        <v>28</v>
      </c>
      <c r="B3" s="72" t="s">
        <v>13</v>
      </c>
      <c r="C3" s="72"/>
      <c r="D3" s="72" t="s">
        <v>115</v>
      </c>
      <c r="E3" s="72"/>
    </row>
    <row r="4" spans="1:5" ht="22.5" customHeight="1" x14ac:dyDescent="0.2">
      <c r="A4" s="75"/>
      <c r="B4" s="28" t="s">
        <v>52</v>
      </c>
      <c r="C4" s="30" t="s">
        <v>76</v>
      </c>
      <c r="D4" s="28" t="s">
        <v>52</v>
      </c>
      <c r="E4" s="30" t="s">
        <v>76</v>
      </c>
    </row>
    <row r="5" spans="1:5" ht="11.25" customHeight="1" x14ac:dyDescent="0.2">
      <c r="A5" s="72" t="s">
        <v>46</v>
      </c>
      <c r="B5" s="72"/>
      <c r="C5" s="72"/>
      <c r="D5" s="72"/>
      <c r="E5" s="72"/>
    </row>
    <row r="6" spans="1:5" ht="11.25" customHeight="1" x14ac:dyDescent="0.2">
      <c r="A6" s="23" t="s">
        <v>29</v>
      </c>
      <c r="B6" s="16">
        <v>1020</v>
      </c>
      <c r="C6" s="52">
        <v>6480</v>
      </c>
      <c r="D6" s="4">
        <v>2610</v>
      </c>
      <c r="E6" s="49">
        <v>18100</v>
      </c>
    </row>
    <row r="7" spans="1:5" ht="11.25" customHeight="1" x14ac:dyDescent="0.2">
      <c r="A7" s="12" t="s">
        <v>30</v>
      </c>
      <c r="B7" s="6">
        <v>28100</v>
      </c>
      <c r="C7" s="6">
        <v>78900</v>
      </c>
      <c r="D7" s="4">
        <v>86200</v>
      </c>
      <c r="E7" s="4">
        <v>237000</v>
      </c>
    </row>
    <row r="8" spans="1:5" ht="11.25" customHeight="1" x14ac:dyDescent="0.2">
      <c r="A8" s="12" t="s">
        <v>31</v>
      </c>
      <c r="B8" s="6">
        <v>3730</v>
      </c>
      <c r="C8" s="6">
        <v>43700</v>
      </c>
      <c r="D8" s="4">
        <v>10900</v>
      </c>
      <c r="E8" s="4">
        <v>104000</v>
      </c>
    </row>
    <row r="9" spans="1:5" ht="11.25" customHeight="1" x14ac:dyDescent="0.2">
      <c r="A9" s="12" t="s">
        <v>32</v>
      </c>
      <c r="B9" s="6">
        <v>180</v>
      </c>
      <c r="C9" s="6">
        <v>878</v>
      </c>
      <c r="D9" s="4">
        <v>546</v>
      </c>
      <c r="E9" s="4">
        <v>3240</v>
      </c>
    </row>
    <row r="10" spans="1:5" ht="11.25" customHeight="1" x14ac:dyDescent="0.2">
      <c r="A10" s="12" t="s">
        <v>33</v>
      </c>
      <c r="B10" s="6">
        <v>2700</v>
      </c>
      <c r="C10" s="6">
        <v>43900</v>
      </c>
      <c r="D10" s="4">
        <v>8240</v>
      </c>
      <c r="E10" s="4">
        <v>128000</v>
      </c>
    </row>
    <row r="11" spans="1:5" ht="11.25" customHeight="1" x14ac:dyDescent="0.2">
      <c r="A11" s="12" t="s">
        <v>34</v>
      </c>
      <c r="B11" s="6">
        <v>330</v>
      </c>
      <c r="C11" s="6">
        <v>14000</v>
      </c>
      <c r="D11" s="4">
        <v>1180</v>
      </c>
      <c r="E11" s="4">
        <v>39000</v>
      </c>
    </row>
    <row r="12" spans="1:5" ht="11.25" customHeight="1" x14ac:dyDescent="0.2">
      <c r="A12" s="12" t="s">
        <v>35</v>
      </c>
      <c r="B12" s="6">
        <v>3390</v>
      </c>
      <c r="C12" s="6">
        <v>41500</v>
      </c>
      <c r="D12" s="4">
        <v>9310</v>
      </c>
      <c r="E12" s="4">
        <v>115000</v>
      </c>
    </row>
    <row r="13" spans="1:5" ht="11.25" customHeight="1" x14ac:dyDescent="0.2">
      <c r="A13" s="15" t="s">
        <v>11</v>
      </c>
      <c r="B13" s="6">
        <v>39400</v>
      </c>
      <c r="C13" s="6">
        <v>229000</v>
      </c>
      <c r="D13" s="6">
        <v>119000</v>
      </c>
      <c r="E13" s="6">
        <v>644000</v>
      </c>
    </row>
    <row r="14" spans="1:5" ht="11.25" customHeight="1" x14ac:dyDescent="0.2">
      <c r="A14" s="12" t="s">
        <v>7</v>
      </c>
      <c r="B14" s="6">
        <v>23100</v>
      </c>
      <c r="C14" s="6">
        <v>28300</v>
      </c>
      <c r="D14" s="4">
        <v>61400</v>
      </c>
      <c r="E14" s="4">
        <v>71200</v>
      </c>
    </row>
    <row r="15" spans="1:5" ht="11.25" customHeight="1" x14ac:dyDescent="0.2">
      <c r="A15" s="15" t="s">
        <v>36</v>
      </c>
      <c r="B15" s="6">
        <v>62500</v>
      </c>
      <c r="C15" s="6">
        <v>258000</v>
      </c>
      <c r="D15" s="6">
        <v>180000</v>
      </c>
      <c r="E15" s="6">
        <v>716000</v>
      </c>
    </row>
    <row r="16" spans="1:5" ht="11.25" customHeight="1" x14ac:dyDescent="0.2">
      <c r="A16" s="72" t="s">
        <v>62</v>
      </c>
      <c r="B16" s="72"/>
      <c r="C16" s="72"/>
      <c r="D16" s="72"/>
      <c r="E16" s="72"/>
    </row>
    <row r="17" spans="1:5" ht="11.25" customHeight="1" x14ac:dyDescent="0.2">
      <c r="A17" s="12" t="s">
        <v>29</v>
      </c>
      <c r="B17" s="6">
        <v>18400</v>
      </c>
      <c r="C17" s="6">
        <v>49000</v>
      </c>
      <c r="D17" s="4">
        <v>46700</v>
      </c>
      <c r="E17" s="4">
        <v>127000</v>
      </c>
    </row>
    <row r="18" spans="1:5" ht="11.25" customHeight="1" x14ac:dyDescent="0.2">
      <c r="A18" s="12" t="s">
        <v>30</v>
      </c>
      <c r="B18" s="6">
        <v>38700</v>
      </c>
      <c r="C18" s="6">
        <v>105000</v>
      </c>
      <c r="D18" s="4">
        <v>108000</v>
      </c>
      <c r="E18" s="4">
        <v>305000</v>
      </c>
    </row>
    <row r="19" spans="1:5" ht="11.25" customHeight="1" x14ac:dyDescent="0.2">
      <c r="A19" s="12" t="s">
        <v>31</v>
      </c>
      <c r="B19" s="6">
        <v>3960</v>
      </c>
      <c r="C19" s="6">
        <v>18000</v>
      </c>
      <c r="D19" s="4">
        <v>13200</v>
      </c>
      <c r="E19" s="4">
        <v>56900</v>
      </c>
    </row>
    <row r="20" spans="1:5" ht="11.25" customHeight="1" x14ac:dyDescent="0.2">
      <c r="A20" s="12" t="s">
        <v>32</v>
      </c>
      <c r="B20" s="6">
        <v>3300</v>
      </c>
      <c r="C20" s="6">
        <v>13500</v>
      </c>
      <c r="D20" s="4">
        <v>8380</v>
      </c>
      <c r="E20" s="4">
        <v>36700</v>
      </c>
    </row>
    <row r="21" spans="1:5" ht="11.25" customHeight="1" x14ac:dyDescent="0.2">
      <c r="A21" s="12" t="s">
        <v>33</v>
      </c>
      <c r="B21" s="6">
        <v>11700</v>
      </c>
      <c r="C21" s="6">
        <v>56700</v>
      </c>
      <c r="D21" s="4">
        <v>35500</v>
      </c>
      <c r="E21" s="4">
        <v>175000</v>
      </c>
    </row>
    <row r="22" spans="1:5" ht="11.25" customHeight="1" x14ac:dyDescent="0.2">
      <c r="A22" s="12" t="s">
        <v>34</v>
      </c>
      <c r="B22" s="6">
        <v>3930</v>
      </c>
      <c r="C22" s="6">
        <v>19100</v>
      </c>
      <c r="D22" s="4">
        <v>11500</v>
      </c>
      <c r="E22" s="4">
        <v>53800</v>
      </c>
    </row>
    <row r="23" spans="1:5" ht="11.25" customHeight="1" x14ac:dyDescent="0.2">
      <c r="A23" s="12" t="s">
        <v>35</v>
      </c>
      <c r="B23" s="6">
        <v>21100</v>
      </c>
      <c r="C23" s="6">
        <v>121000</v>
      </c>
      <c r="D23" s="4">
        <v>64400</v>
      </c>
      <c r="E23" s="4">
        <v>394000</v>
      </c>
    </row>
    <row r="24" spans="1:5" ht="11.25" customHeight="1" x14ac:dyDescent="0.2">
      <c r="A24" s="15" t="s">
        <v>11</v>
      </c>
      <c r="B24" s="6">
        <v>101000</v>
      </c>
      <c r="C24" s="6">
        <v>382000</v>
      </c>
      <c r="D24" s="6">
        <v>288000</v>
      </c>
      <c r="E24" s="6">
        <v>1150000</v>
      </c>
    </row>
    <row r="25" spans="1:5" ht="11.25" customHeight="1" x14ac:dyDescent="0.2">
      <c r="A25" s="12" t="s">
        <v>7</v>
      </c>
      <c r="B25" s="6">
        <v>25100</v>
      </c>
      <c r="C25" s="6">
        <v>27500</v>
      </c>
      <c r="D25" s="4">
        <v>66300</v>
      </c>
      <c r="E25" s="4">
        <v>75900</v>
      </c>
    </row>
    <row r="26" spans="1:5" ht="11.25" customHeight="1" x14ac:dyDescent="0.2">
      <c r="A26" s="17" t="s">
        <v>36</v>
      </c>
      <c r="B26" s="5">
        <v>126000</v>
      </c>
      <c r="C26" s="5">
        <v>410000</v>
      </c>
      <c r="D26" s="5">
        <v>354000</v>
      </c>
      <c r="E26" s="5">
        <v>1220000</v>
      </c>
    </row>
    <row r="27" spans="1:5" ht="11.25" customHeight="1" x14ac:dyDescent="0.2">
      <c r="A27" s="67" t="s">
        <v>47</v>
      </c>
      <c r="B27" s="67"/>
      <c r="C27" s="67"/>
      <c r="D27" s="67"/>
      <c r="E27" s="67"/>
    </row>
    <row r="28" spans="1:5" ht="33.75" customHeight="1" x14ac:dyDescent="0.2">
      <c r="A28" s="69" t="s">
        <v>72</v>
      </c>
      <c r="B28" s="69"/>
      <c r="C28" s="69"/>
      <c r="D28" s="69"/>
      <c r="E28" s="69"/>
    </row>
    <row r="29" spans="1:5" x14ac:dyDescent="0.2">
      <c r="A29" s="7"/>
      <c r="B29" s="7"/>
      <c r="C29" s="7"/>
    </row>
    <row r="37" spans="2:2" x14ac:dyDescent="0.2">
      <c r="B37" s="2" t="s">
        <v>117</v>
      </c>
    </row>
  </sheetData>
  <mergeCells count="9">
    <mergeCell ref="A27:E27"/>
    <mergeCell ref="A28:E28"/>
    <mergeCell ref="A1:E1"/>
    <mergeCell ref="A2:E2"/>
    <mergeCell ref="D3:E3"/>
    <mergeCell ref="A5:E5"/>
    <mergeCell ref="A16:E16"/>
    <mergeCell ref="B3:C3"/>
    <mergeCell ref="A3:A4"/>
  </mergeCells>
  <printOptions horizontalCentered="1"/>
  <pageMargins left="0.5" right="0.5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'T2'!Print_Area</vt:lpstr>
      <vt:lpstr>'T5'!Print_Area</vt:lpstr>
      <vt:lpstr>'T6'!Print_Area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Chromium in March 2025</dc:title>
  <dc:subject/>
  <dc:creator/>
  <cp:keywords>Chromium in March 2025</cp:keywords>
  <cp:lastModifiedBy/>
  <dcterms:created xsi:type="dcterms:W3CDTF">2025-06-12T15:14:07Z</dcterms:created>
  <dcterms:modified xsi:type="dcterms:W3CDTF">2025-06-12T15:14:34Z</dcterms:modified>
</cp:coreProperties>
</file>