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BA62AAED-522A-47AE-9D70-C5999052561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Front Matter" sheetId="56" r:id="rId1"/>
    <sheet name="T1" sheetId="46" r:id="rId2"/>
    <sheet name="T2" sheetId="47" r:id="rId3"/>
    <sheet name="T3" sheetId="48" r:id="rId4"/>
    <sheet name="T4" sheetId="53" r:id="rId5"/>
    <sheet name="T5" sheetId="50" r:id="rId6"/>
    <sheet name="T6" sheetId="55" r:id="rId7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46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<sst xmlns="http://schemas.openxmlformats.org/spreadsheetml/2006/main" count="172" uniqueCount="102">
  <si>
    <t>Iron Ore in February 2026</t>
  </si>
  <si>
    <t>This workbook includes 6 tables.</t>
  </si>
  <si>
    <t>GENERAL INFORMATION</t>
  </si>
  <si>
    <t xml:space="preserve">This publication is provided by the National Minerals Information Center (NMIC), U.S. Geological Survey (USGS). </t>
  </si>
  <si>
    <t>Includes data available through August 31, 2026, unless otherwise noted.</t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</si>
  <si>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</si>
  <si>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</si>
  <si>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</si>
  <si>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</si>
  <si>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</si>
  <si>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</si>
  <si>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</si>
  <si>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</si>
  <si>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</si>
  <si>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</si>
  <si>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</si>
  <si>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 xml:space="preserve">Trade data are sourced from the U.S. Census Bureau (https://usatrade.census.gov/). "HTS" indicates the Harmonized Tariff Schedule of the United States code. </t>
  </si>
  <si>
    <t>"Schedule B" indicates the Schedule B of the United States number.</t>
  </si>
  <si>
    <t xml:space="preserve">Only the leading trade partners are listed individually in the table. Data for all countries are provided in the data release file at </t>
  </si>
  <si>
    <t>Mineral Industry Surveys Data Release (Provisional) - ScienceBase-Catalog.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</si>
  <si>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</si>
  <si>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</si>
  <si>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</si>
  <si>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Candice Tuck, ctuck@usgs.gov.</t>
  </si>
  <si>
    <t>If you are an industry producer or consumer and would like to contribute to NMIC industry surveys, please contact Michelle B. Blackwell, mblackwell@usgs.gov.</t>
  </si>
  <si>
    <r>
      <rPr>
        <b/>
        <sz val="8"/>
        <rFont val="Times New Roman"/>
        <family val="1"/>
      </rPr>
      <t>Table 1.</t>
    </r>
    <r>
      <rPr>
        <sz val="8"/>
        <rFont val="Times New Roman"/>
        <family val="1"/>
      </rPr>
      <t xml:space="preserve"> Salient statistics for U.S. production, shipments, and stocks of iron ore.</t>
    </r>
  </si>
  <si>
    <t>[Data are in thousand metric tons. Data are estimated based on publicly reported data, employment hours, and historical ratios. Excludes byproduct ores and iron metallics.]</t>
  </si>
  <si>
    <t>Period</t>
  </si>
  <si>
    <t>Production</t>
  </si>
  <si>
    <t>Stocks</t>
  </si>
  <si>
    <t>Monthly</t>
  </si>
  <si>
    <t>End of month</t>
  </si>
  <si>
    <t>2025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</si>
  <si>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</si>
  <si>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</si>
  <si>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</si>
  <si>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</si>
  <si>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</si>
  <si>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</si>
  <si>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</si>
  <si>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</si>
  <si>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</si>
  <si>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</si>
  <si>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</si>
  <si>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</si>
  <si>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r>
      <t xml:space="preserve">Table 2. </t>
    </r>
    <r>
      <rPr>
        <sz val="8"/>
        <rFont val="Times New Roman"/>
        <family val="1"/>
      </rPr>
      <t>U.S. exports of iron ore, by country or locality and type in 2026.</t>
    </r>
  </si>
  <si>
    <t xml:space="preserve">[Data are in thousand metric tons and thousand dollars.] </t>
  </si>
  <si>
    <r>
      <t>Country or locality</t>
    </r>
    <r>
      <rPr>
        <b/>
        <vertAlign val="superscript"/>
        <sz val="8"/>
        <rFont val="Times New Roman"/>
        <family val="1"/>
      </rPr>
      <t>1</t>
    </r>
  </si>
  <si>
    <t>Year-to-date</t>
  </si>
  <si>
    <t>Quantity</t>
  </si>
  <si>
    <t>Value</t>
  </si>
  <si>
    <t>Canada</t>
  </si>
  <si>
    <t>Indonesia</t>
  </si>
  <si>
    <r>
      <t>Other</t>
    </r>
    <r>
      <rPr>
        <vertAlign val="superscript"/>
        <sz val="8"/>
        <rFont val="Times New Roman"/>
        <family val="1"/>
      </rPr>
      <t>2</t>
    </r>
  </si>
  <si>
    <t>Total</t>
  </si>
  <si>
    <r>
      <t>1</t>
    </r>
    <r>
      <rPr>
        <sz val="8"/>
        <rFont val="Times New Roman"/>
        <family val="1"/>
      </rPr>
      <t xml:space="preserve">Includes Schedule B numbers under heading 2601.11 and 2601.12. </t>
    </r>
  </si>
  <si>
    <r>
      <t>2</t>
    </r>
    <r>
      <rPr>
        <sz val="8"/>
        <rFont val="Times New Roman"/>
        <family val="1"/>
      </rPr>
      <t>Countries with quantities less than 1,000 metric tons for the current month included in “Other”.</t>
    </r>
  </si>
  <si>
    <r>
      <t xml:space="preserve">Table 3. </t>
    </r>
    <r>
      <rPr>
        <sz val="8"/>
        <rFont val="Times New Roman"/>
        <family val="1"/>
      </rPr>
      <t>U.S. imports of iron ore, by country or locality in 2026.</t>
    </r>
  </si>
  <si>
    <t>[Data are in thousand metric tons and thousand dollars.]</t>
  </si>
  <si>
    <r>
      <t>Country or locality of origin</t>
    </r>
    <r>
      <rPr>
        <b/>
        <vertAlign val="superscript"/>
        <sz val="8"/>
        <color rgb="FF000000"/>
        <rFont val="Times New Roman"/>
        <family val="1"/>
      </rPr>
      <t>1</t>
    </r>
  </si>
  <si>
    <t>February</t>
  </si>
  <si>
    <t>Australia</t>
  </si>
  <si>
    <t>Brazil</t>
  </si>
  <si>
    <r>
      <rPr>
        <vertAlign val="superscript"/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Includes HTS codes under header 2601.11 and 2601.12.</t>
    </r>
  </si>
  <si>
    <r>
      <t xml:space="preserve">Table 4. </t>
    </r>
    <r>
      <rPr>
        <sz val="8"/>
        <rFont val="Times New Roman"/>
        <family val="1"/>
      </rPr>
      <t>U.S imports of iron ore, by type of product.</t>
    </r>
  </si>
  <si>
    <r>
      <t>Product</t>
    </r>
    <r>
      <rPr>
        <b/>
        <vertAlign val="superscript"/>
        <sz val="8"/>
        <rFont val="Times New Roman"/>
        <family val="1"/>
      </rPr>
      <t>1</t>
    </r>
  </si>
  <si>
    <r>
      <t>Code</t>
    </r>
    <r>
      <rPr>
        <b/>
        <vertAlign val="superscript"/>
        <sz val="8"/>
        <rFont val="Times New Roman"/>
        <family val="1"/>
      </rPr>
      <t>1</t>
    </r>
  </si>
  <si>
    <t>February 2026</t>
  </si>
  <si>
    <t>Exports</t>
  </si>
  <si>
    <t>Imports</t>
  </si>
  <si>
    <t>Concentrates</t>
  </si>
  <si>
    <t>2601.11.0030</t>
  </si>
  <si>
    <t>Briquettes</t>
  </si>
  <si>
    <t>2601.11.0060</t>
  </si>
  <si>
    <t>Fine ores</t>
  </si>
  <si>
    <t>2601.11.0090</t>
  </si>
  <si>
    <t>Pellets</t>
  </si>
  <si>
    <t>2601.12.0030</t>
  </si>
  <si>
    <t>Coarse ores</t>
  </si>
  <si>
    <t>2601.12.0060</t>
  </si>
  <si>
    <t>Other agglomerates</t>
  </si>
  <si>
    <t>2601.12.0090</t>
  </si>
  <si>
    <t>—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</si>
  <si>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Refers to HTS codes (imports) and Schedule B numbers (exports).</t>
    </r>
  </si>
  <si>
    <r>
      <rPr>
        <b/>
        <sz val="8"/>
        <rFont val="Times New Roman"/>
        <family val="1"/>
      </rPr>
      <t>Table 5</t>
    </r>
    <r>
      <rPr>
        <sz val="8"/>
        <rFont val="Times New Roman"/>
        <family val="1"/>
      </rPr>
      <t>. U.S. iron ore trade summary.</t>
    </r>
  </si>
  <si>
    <r>
      <t>Exports</t>
    </r>
    <r>
      <rPr>
        <b/>
        <vertAlign val="superscript"/>
        <sz val="8"/>
        <rFont val="Times New Roman"/>
        <family val="1"/>
      </rPr>
      <t>1</t>
    </r>
  </si>
  <si>
    <r>
      <t>Imports</t>
    </r>
    <r>
      <rPr>
        <b/>
        <vertAlign val="superscript"/>
        <sz val="8"/>
        <rFont val="Times New Roman"/>
        <family val="1"/>
      </rPr>
      <t>1</t>
    </r>
  </si>
  <si>
    <t xml:space="preserve">Quantity </t>
  </si>
  <si>
    <t>January-February</t>
  </si>
  <si>
    <t>2026</t>
  </si>
  <si>
    <r>
      <t>1</t>
    </r>
    <r>
      <rPr>
        <sz val="8"/>
        <rFont val="Times New Roman"/>
        <family val="1"/>
      </rPr>
      <t xml:space="preserve">Includes HTS codes and Schedule B numbers under heading 2601.11 and 2601.12. </t>
    </r>
  </si>
  <si>
    <r>
      <t xml:space="preserve">Table 6. </t>
    </r>
    <r>
      <rPr>
        <sz val="8"/>
        <rFont val="Times New Roman"/>
        <family val="1"/>
      </rPr>
      <t>Composite</t>
    </r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prices for iron ore.</t>
    </r>
  </si>
  <si>
    <t xml:space="preserve">[Data are in dollars per metric ton.] </t>
  </si>
  <si>
    <r>
      <t>Price, spot market</t>
    </r>
    <r>
      <rPr>
        <b/>
        <vertAlign val="superscript"/>
        <sz val="8"/>
        <rFont val="Times New Roman"/>
        <family val="1"/>
      </rPr>
      <t>1</t>
    </r>
  </si>
  <si>
    <r>
      <t>Unit value, domestic</t>
    </r>
    <r>
      <rPr>
        <b/>
        <vertAlign val="superscript"/>
        <sz val="8"/>
        <rFont val="Times New Roman"/>
        <family val="1"/>
      </rPr>
      <t>2</t>
    </r>
  </si>
  <si>
    <t>Average</t>
  </si>
  <si>
    <t> 98.80</t>
  </si>
  <si>
    <t>137.05</t>
  </si>
  <si>
    <r>
      <t>1</t>
    </r>
    <r>
      <rPr>
        <sz val="8"/>
        <rFont val="Times New Roman"/>
        <family val="1"/>
        <charset val="1"/>
      </rPr>
      <t>Spot prices for 62% Fe, all forms, imported into Tianjin Port, China, cost and freight. Source: French National Institute of Statistics and Economic Studies (INSEE).</t>
    </r>
  </si>
  <si>
    <r>
      <t>2</t>
    </r>
    <r>
      <rPr>
        <sz val="8"/>
        <rFont val="Times New Roman"/>
        <family val="1"/>
      </rPr>
      <t xml:space="preserve">Includes HTS codes and Schedule B numbers under heading 2601.11 and 2601.12. 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</si>
  <si>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Source: Lake Carriers Association.</t>
    </r>
  </si>
  <si>
    <r>
      <t>Shipments</t>
    </r>
    <r>
      <rPr>
        <b/>
        <vertAlign val="superscript"/>
        <sz val="8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</si>
</sst>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b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8"/>
      <color rgb="FF000000"/>
      <name val="Times New Roman"/>
      <family val="1"/>
    </font>
    <font>
      <sz val="8"/>
      <color rgb="FF242424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 applyBorder="0" applyProtection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</cellStyleXfs>
  <cellXfs count="9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1" fillId="0" borderId="0" xfId="7" applyNumberFormat="1" applyFont="1" applyAlignment="1">
      <alignment horizontal="right" vertical="center"/>
    </xf>
    <xf numFmtId="3" fontId="1" fillId="0" borderId="0" xfId="2" applyNumberFormat="1" applyAlignment="1">
      <alignment horizontal="right" vertical="center"/>
    </xf>
    <xf numFmtId="49" fontId="4" fillId="0" borderId="0" xfId="0" applyNumberFormat="1" applyFont="1" applyAlignment="1">
      <alignment horizontal="left" vertical="center" indent="1"/>
    </xf>
    <xf numFmtId="49" fontId="1" fillId="0" borderId="0" xfId="1" applyNumberFormat="1" applyFill="1" applyBorder="1" applyAlignment="1" applyProtection="1">
      <alignment horizontal="left" vertical="center"/>
    </xf>
    <xf numFmtId="3" fontId="1" fillId="0" borderId="0" xfId="6" applyNumberFormat="1" applyFont="1" applyAlignment="1">
      <alignment horizontal="right" vertical="center"/>
    </xf>
    <xf numFmtId="49" fontId="4" fillId="0" borderId="0" xfId="8" applyNumberFormat="1" applyFont="1" applyBorder="1" applyAlignment="1" applyProtection="1">
      <alignment horizontal="left" vertical="center" indent="1"/>
    </xf>
    <xf numFmtId="49" fontId="9" fillId="0" borderId="2" xfId="0" applyNumberFormat="1" applyFont="1" applyBorder="1" applyAlignment="1">
      <alignment horizontal="left" vertical="center" indent="1"/>
    </xf>
    <xf numFmtId="3" fontId="7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11" fillId="0" borderId="3" xfId="6" applyNumberFormat="1" applyFont="1" applyBorder="1" applyAlignment="1">
      <alignment horizontal="center" vertical="center"/>
    </xf>
    <xf numFmtId="49" fontId="7" fillId="0" borderId="1" xfId="6" applyNumberFormat="1" applyFont="1" applyBorder="1" applyAlignment="1">
      <alignment horizontal="left" vertical="center"/>
    </xf>
    <xf numFmtId="49" fontId="1" fillId="0" borderId="1" xfId="8" applyNumberFormat="1" applyFont="1" applyBorder="1" applyAlignment="1" applyProtection="1">
      <alignment horizontal="center" vertical="center"/>
    </xf>
    <xf numFmtId="49" fontId="1" fillId="0" borderId="0" xfId="6" applyNumberFormat="1" applyFont="1" applyAlignment="1">
      <alignment horizontal="center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6" applyNumberFormat="1" applyFont="1" applyAlignment="1">
      <alignment horizontal="left" vertical="center"/>
    </xf>
    <xf numFmtId="49" fontId="9" fillId="0" borderId="2" xfId="6" applyNumberFormat="1" applyFont="1" applyBorder="1" applyAlignment="1">
      <alignment horizontal="left" vertical="center" indent="1"/>
    </xf>
    <xf numFmtId="49" fontId="7" fillId="0" borderId="2" xfId="6" applyNumberFormat="1" applyFont="1" applyBorder="1" applyAlignment="1">
      <alignment horizontal="center" vertical="center"/>
    </xf>
    <xf numFmtId="3" fontId="1" fillId="0" borderId="2" xfId="6" applyNumberFormat="1" applyFont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7" fillId="0" borderId="0" xfId="13" applyNumberFormat="1" applyFont="1" applyAlignment="1">
      <alignment horizontal="left" vertical="center"/>
    </xf>
    <xf numFmtId="49" fontId="18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49" fontId="1" fillId="0" borderId="0" xfId="13" applyNumberFormat="1" applyFont="1" applyAlignment="1">
      <alignment horizontal="left" vertical="center"/>
    </xf>
    <xf numFmtId="0" fontId="1" fillId="0" borderId="0" xfId="13" applyFont="1" applyAlignment="1">
      <alignment horizontal="left"/>
    </xf>
    <xf numFmtId="0" fontId="1" fillId="0" borderId="0" xfId="0" applyFont="1" applyAlignment="1">
      <alignment horizontal="left" vertical="center"/>
    </xf>
    <xf numFmtId="49" fontId="4" fillId="0" borderId="3" xfId="6" applyNumberFormat="1" applyFont="1" applyBorder="1" applyAlignment="1">
      <alignment horizontal="center" vertical="center"/>
    </xf>
    <xf numFmtId="49" fontId="1" fillId="0" borderId="0" xfId="6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3" fontId="1" fillId="0" borderId="0" xfId="0" applyNumberFormat="1" applyFont="1"/>
    <xf numFmtId="49" fontId="1" fillId="0" borderId="2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3" fontId="1" fillId="0" borderId="0" xfId="0" applyNumberFormat="1" applyFont="1" applyAlignment="1" applyProtection="1">
      <alignment horizontal="right" vertical="center"/>
      <protection locked="0"/>
    </xf>
    <xf numFmtId="49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2" xfId="0" applyNumberFormat="1" applyFont="1" applyBorder="1" applyAlignment="1" applyProtection="1">
      <alignment horizontal="right" vertical="center"/>
      <protection locked="0"/>
    </xf>
    <xf numFmtId="49" fontId="1" fillId="0" borderId="0" xfId="8" applyNumberFormat="1" applyFont="1" applyBorder="1" applyAlignment="1" applyProtection="1">
      <alignment horizontal="left" vertical="center"/>
    </xf>
    <xf numFmtId="49" fontId="4" fillId="0" borderId="2" xfId="0" applyNumberFormat="1" applyFont="1" applyBorder="1" applyAlignment="1">
      <alignment horizontal="left" vertical="center" indent="1"/>
    </xf>
    <xf numFmtId="3" fontId="1" fillId="0" borderId="2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justifyLastLine="1"/>
    </xf>
    <xf numFmtId="2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6" fillId="0" borderId="0" xfId="0" applyNumberFormat="1" applyFont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top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0" borderId="0" xfId="13" applyNumberFormat="1" applyFont="1" applyAlignment="1">
      <alignment horizontal="left" vertical="center"/>
    </xf>
    <xf numFmtId="0" fontId="0" fillId="0" borderId="0" xfId="0"/>
    <xf numFmtId="0" fontId="4" fillId="0" borderId="0" xfId="11" applyFont="1"/>
    <xf numFmtId="0" fontId="1" fillId="0" borderId="0" xfId="12" applyFont="1"/>
    <xf numFmtId="49" fontId="17" fillId="0" borderId="0" xfId="13" applyNumberFormat="1" applyFont="1" applyAlignment="1">
      <alignment horizontal="left" vertical="center"/>
    </xf>
    <xf numFmtId="49" fontId="18" fillId="0" borderId="0" xfId="13" applyNumberFormat="1" applyFont="1" applyAlignment="1">
      <alignment horizontal="left" vertical="center"/>
    </xf>
    <xf numFmtId="0" fontId="1" fillId="0" borderId="0" xfId="13" applyFont="1" applyAlignment="1">
      <alignment horizontal="left"/>
    </xf>
    <xf numFmtId="0" fontId="1" fillId="0" borderId="0" xfId="0" applyFont="1" applyAlignment="1">
      <alignment horizontal="left" vertical="center"/>
    </xf>
    <xf numFmtId="0" fontId="13" fillId="0" borderId="0" xfId="13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49" fontId="11" fillId="0" borderId="4" xfId="6" applyNumberFormat="1" applyFont="1" applyBorder="1" applyAlignment="1">
      <alignment horizontal="center" vertical="center" wrapText="1"/>
    </xf>
    <xf numFmtId="49" fontId="4" fillId="0" borderId="2" xfId="6" applyNumberFormat="1" applyFont="1" applyBorder="1" applyAlignment="1">
      <alignment horizontal="center" vertical="center" wrapText="1"/>
    </xf>
    <xf numFmtId="49" fontId="4" fillId="0" borderId="3" xfId="6" applyNumberFormat="1" applyFont="1" applyBorder="1" applyAlignment="1">
      <alignment horizontal="center" vertical="center"/>
    </xf>
    <xf numFmtId="49" fontId="4" fillId="0" borderId="0" xfId="6" applyNumberFormat="1" applyFont="1" applyAlignment="1">
      <alignment horizontal="left" vertical="center"/>
    </xf>
    <xf numFmtId="49" fontId="1" fillId="0" borderId="0" xfId="6" applyNumberFormat="1" applyFont="1" applyAlignment="1">
      <alignment horizontal="left" vertical="center"/>
    </xf>
    <xf numFmtId="49" fontId="1" fillId="0" borderId="2" xfId="6" applyNumberFormat="1" applyFont="1" applyBorder="1" applyAlignment="1">
      <alignment horizontal="left" vertical="center"/>
    </xf>
    <xf numFmtId="49" fontId="1" fillId="0" borderId="1" xfId="6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 justifyLastLine="1"/>
    </xf>
    <xf numFmtId="49" fontId="4" fillId="0" borderId="2" xfId="0" applyNumberFormat="1" applyFont="1" applyBorder="1" applyAlignment="1">
      <alignment horizontal="center" vertical="center" wrapText="1" justifyLastLine="1"/>
    </xf>
    <xf numFmtId="49" fontId="4" fillId="0" borderId="3" xfId="0" applyNumberFormat="1" applyFont="1" applyBorder="1" applyAlignment="1">
      <alignment horizontal="center" vertical="center" justifyLastLine="1"/>
    </xf>
  </cellXfs>
  <cellStyles count="14">
    <cellStyle name="Comma 2" xfId="3" xr:uid="{00000000-0005-0000-0000-000000000000}"/>
    <cellStyle name="Default 1" xfId="1" xr:uid="{00000000-0005-0000-0000-000001000000}"/>
    <cellStyle name="Default 1 2" xfId="8" xr:uid="{CFAC2527-89C7-4E3D-8AD9-C30BDBA85F4F}"/>
    <cellStyle name="Normal" xfId="0" builtinId="0"/>
    <cellStyle name="Normal 2" xfId="2" xr:uid="{00000000-0005-0000-0000-000003000000}"/>
    <cellStyle name="Normal 2 2" xfId="5" xr:uid="{00000000-0005-0000-0000-000004000000}"/>
    <cellStyle name="Normal 2 3" xfId="4" xr:uid="{00000000-0005-0000-0000-000005000000}"/>
    <cellStyle name="Normal 2 4" xfId="7" xr:uid="{8023727C-83CF-4488-992C-5B37296823F6}"/>
    <cellStyle name="Normal 3" xfId="6" xr:uid="{67E3B75C-DE50-459D-89CD-C54FCBB4A2A8}"/>
    <cellStyle name="Normal 3 11 2" xfId="12" xr:uid="{54906642-C7D9-406B-8BE0-A0276B5D641A}"/>
    <cellStyle name="Normal 5" xfId="9" xr:uid="{B51F04E6-C2ED-4B18-95D0-702A9285660E}"/>
    <cellStyle name="Normal 5 2 3" xfId="11" xr:uid="{5D239734-6D60-4745-8FC7-2728A257E8D2}"/>
    <cellStyle name="Normal 5 3 2" xfId="10" xr:uid="{E39A1E48-8711-4E93-B38B-849A2926F38D}"/>
    <cellStyle name="Normal 5 3 3" xfId="13" xr:uid="{0B8EC64E-828A-4595-B799-25DF0E8CDCF7}"/>
  </cellStyles>
  <dxfs count="0"/>
  <tableStyles count="0" defaultTableStyle="TableStyleMedium2" defaultPivotStyle="PivotStyleLight16"/>
  <colors>
    <mruColors>
      <color rgb="FFFF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BB84-0FD1-4B3E-A466-199BE6408333}">
  <dimension ref="A1:O26"/>
  <sheetViews>
    <sheetView showGridLines="0" tabSelected="1" workbookViewId="0">
      <selection activeCell="A2" sqref="A2:L2"/>
    </sheetView>
  </sheetViews>
  <sheetFormatPr defaultRowHeight="14.5" x14ac:dyDescent="0.35"/>
  <sheetData>
    <row r="1" spans="1:15" ht="30.75" customHeight="1" x14ac:dyDescent="0.35">
      <c r="A1" s="65" t="e" vm="1">
        <v>#VALUE!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5" x14ac:dyDescent="0.35">
      <c r="A2" s="66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5" x14ac:dyDescent="0.3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5" x14ac:dyDescent="0.35">
      <c r="A4" s="68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30"/>
      <c r="N4" s="30"/>
      <c r="O4" s="30"/>
    </row>
    <row r="5" spans="1:15" x14ac:dyDescent="0.35">
      <c r="A5" s="69" t="s">
        <v>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31"/>
      <c r="N5" s="31"/>
      <c r="O5" s="31"/>
    </row>
    <row r="6" spans="1:15" x14ac:dyDescent="0.35">
      <c r="A6" s="64" t="s">
        <v>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33"/>
      <c r="N6" s="33"/>
      <c r="O6" s="33"/>
    </row>
    <row r="7" spans="1:15" x14ac:dyDescent="0.35">
      <c r="A7" s="69" t="s">
        <v>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31"/>
      <c r="N7" s="31"/>
      <c r="O7" s="31"/>
    </row>
    <row r="8" spans="1:15" x14ac:dyDescent="0.35">
      <c r="A8" s="69" t="s">
        <v>6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27"/>
      <c r="N8" s="27"/>
      <c r="O8" s="27"/>
    </row>
    <row r="9" spans="1:15" x14ac:dyDescent="0.35">
      <c r="A9" s="69" t="s">
        <v>7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31"/>
      <c r="N9" s="31"/>
      <c r="O9" s="31"/>
    </row>
    <row r="10" spans="1:15" x14ac:dyDescent="0.35">
      <c r="A10" s="69" t="s">
        <v>8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27"/>
      <c r="N10" s="27"/>
      <c r="O10" s="27"/>
    </row>
    <row r="11" spans="1:15" x14ac:dyDescent="0.35">
      <c r="A11" s="64" t="s">
        <v>9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33"/>
      <c r="N11" s="33"/>
      <c r="O11" s="33"/>
    </row>
    <row r="12" spans="1:15" x14ac:dyDescent="0.35">
      <c r="A12" s="64" t="s">
        <v>10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27"/>
      <c r="N12" s="27"/>
      <c r="O12" s="27"/>
    </row>
    <row r="13" spans="1:15" x14ac:dyDescent="0.35">
      <c r="A13" s="68" t="s">
        <v>11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30"/>
      <c r="N13" s="30"/>
      <c r="O13" s="30"/>
    </row>
    <row r="14" spans="1:15" x14ac:dyDescent="0.35">
      <c r="A14" s="72" t="s">
        <v>12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32"/>
      <c r="N14" s="32"/>
      <c r="O14" s="32"/>
    </row>
    <row r="15" spans="1:15" x14ac:dyDescent="0.35">
      <c r="A15" s="72" t="s">
        <v>13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32"/>
      <c r="N15" s="32"/>
      <c r="O15" s="32"/>
    </row>
    <row r="16" spans="1:15" x14ac:dyDescent="0.35">
      <c r="A16" s="72" t="s">
        <v>14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32"/>
      <c r="N16" s="32"/>
      <c r="O16" s="32"/>
    </row>
    <row r="17" spans="1:15" x14ac:dyDescent="0.35">
      <c r="A17" s="68" t="s">
        <v>15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30"/>
      <c r="N17" s="30"/>
      <c r="O17" s="30"/>
    </row>
    <row r="18" spans="1:15" x14ac:dyDescent="0.35">
      <c r="A18" s="64" t="s">
        <v>16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33"/>
      <c r="N18" s="33"/>
      <c r="O18" s="33"/>
    </row>
    <row r="19" spans="1:15" x14ac:dyDescent="0.35">
      <c r="A19" s="64" t="s">
        <v>17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27"/>
      <c r="N19" s="27"/>
      <c r="O19" s="27"/>
    </row>
    <row r="20" spans="1:15" x14ac:dyDescent="0.35">
      <c r="A20" s="71" t="s">
        <v>18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35"/>
      <c r="N20" s="35"/>
      <c r="O20" s="35"/>
    </row>
    <row r="21" spans="1:15" x14ac:dyDescent="0.35">
      <c r="A21" s="71" t="s">
        <v>19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35"/>
      <c r="N21" s="35"/>
      <c r="O21" s="35"/>
    </row>
    <row r="22" spans="1:15" x14ac:dyDescent="0.35">
      <c r="A22" s="70" t="s">
        <v>20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34"/>
      <c r="N22" s="34"/>
      <c r="O22" s="34"/>
    </row>
    <row r="23" spans="1:15" x14ac:dyDescent="0.35">
      <c r="A23" s="70" t="s">
        <v>21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34"/>
      <c r="N23" s="34"/>
      <c r="O23" s="34"/>
    </row>
    <row r="24" spans="1:15" x14ac:dyDescent="0.35">
      <c r="A24" s="68" t="s">
        <v>22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30"/>
      <c r="N24" s="30"/>
      <c r="O24" s="30"/>
    </row>
    <row r="25" spans="1:15" x14ac:dyDescent="0.35">
      <c r="A25" s="64" t="s">
        <v>23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33"/>
      <c r="N25" s="33"/>
      <c r="O25" s="33"/>
    </row>
    <row r="26" spans="1:15" x14ac:dyDescent="0.35">
      <c r="A26" s="70" t="s">
        <v>24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34"/>
      <c r="N26" s="34"/>
      <c r="O26" s="34"/>
    </row>
  </sheetData>
  <mergeCells count="26"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5:L25"/>
    <mergeCell ref="A26:L26"/>
    <mergeCell ref="A19:L19"/>
    <mergeCell ref="A20:L20"/>
    <mergeCell ref="A21:L21"/>
    <mergeCell ref="A22:L22"/>
    <mergeCell ref="A23:L23"/>
    <mergeCell ref="A24:L24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E668-5F09-454D-84C7-5D5358A9066A}">
  <dimension ref="A1:F20"/>
  <sheetViews>
    <sheetView showGridLines="0" zoomScaleNormal="100" workbookViewId="0">
      <selection sqref="A1:F1"/>
    </sheetView>
  </sheetViews>
  <sheetFormatPr defaultColWidth="9.453125" defaultRowHeight="11.25" customHeight="1" x14ac:dyDescent="0.25"/>
  <cols>
    <col min="1" max="1" width="11.7265625" style="1" customWidth="1"/>
    <col min="2" max="2" width="7.26953125" style="1" customWidth="1"/>
    <col min="3" max="3" width="10.26953125" style="1" customWidth="1"/>
    <col min="4" max="4" width="7.26953125" style="1" customWidth="1"/>
    <col min="5" max="5" width="10.26953125" style="1" customWidth="1"/>
    <col min="6" max="6" width="10.54296875" style="1" customWidth="1"/>
    <col min="7" max="16384" width="9.453125" style="1"/>
  </cols>
  <sheetData>
    <row r="1" spans="1:6" ht="11.25" customHeight="1" x14ac:dyDescent="0.25">
      <c r="A1" s="58" t="s">
        <v>25</v>
      </c>
      <c r="B1" s="58"/>
      <c r="C1" s="58"/>
      <c r="D1" s="58"/>
      <c r="E1" s="58"/>
      <c r="F1" s="58"/>
    </row>
    <row r="2" spans="1:6" ht="22.5" customHeight="1" x14ac:dyDescent="0.25">
      <c r="A2" s="63" t="s">
        <v>26</v>
      </c>
      <c r="B2" s="63"/>
      <c r="C2" s="63"/>
      <c r="D2" s="63"/>
      <c r="E2" s="63"/>
      <c r="F2" s="63"/>
    </row>
    <row r="3" spans="1:6" ht="11.25" customHeight="1" x14ac:dyDescent="0.25">
      <c r="A3" s="60" t="s">
        <v>27</v>
      </c>
      <c r="B3" s="59" t="s">
        <v>28</v>
      </c>
      <c r="C3" s="62"/>
      <c r="D3" s="59" t="s">
        <v>101</v>
      </c>
      <c r="E3" s="62"/>
      <c r="F3" s="29" t="s">
        <v>29</v>
      </c>
    </row>
    <row r="4" spans="1:6" ht="11.25" customHeight="1" x14ac:dyDescent="0.25">
      <c r="A4" s="61"/>
      <c r="B4" s="28" t="s">
        <v>30</v>
      </c>
      <c r="C4" s="29" t="s">
        <v>48</v>
      </c>
      <c r="D4" s="29" t="s">
        <v>30</v>
      </c>
      <c r="E4" s="29" t="s">
        <v>48</v>
      </c>
      <c r="F4" s="29" t="s">
        <v>31</v>
      </c>
    </row>
    <row r="5" spans="1:6" ht="11.25" customHeight="1" x14ac:dyDescent="0.25">
      <c r="A5" s="59" t="s">
        <v>32</v>
      </c>
      <c r="B5" s="59"/>
      <c r="C5" s="59"/>
      <c r="D5" s="59"/>
      <c r="E5" s="59"/>
      <c r="F5" s="59"/>
    </row>
    <row r="6" spans="1:6" ht="11.25" customHeight="1" x14ac:dyDescent="0.25">
      <c r="A6" s="38" t="s">
        <v>33</v>
      </c>
      <c r="B6" s="43">
        <v>3170</v>
      </c>
      <c r="C6" s="43">
        <v>6460</v>
      </c>
      <c r="D6" s="43">
        <v>90</v>
      </c>
      <c r="E6" s="43">
        <v>1870</v>
      </c>
      <c r="F6" s="43">
        <v>8950</v>
      </c>
    </row>
    <row r="7" spans="1:6" ht="11.25" customHeight="1" x14ac:dyDescent="0.25">
      <c r="A7" s="38" t="s">
        <v>34</v>
      </c>
      <c r="B7" s="43">
        <v>3220</v>
      </c>
      <c r="C7" s="43">
        <v>9680</v>
      </c>
      <c r="D7" s="43">
        <v>890</v>
      </c>
      <c r="E7" s="43">
        <v>2760</v>
      </c>
      <c r="F7" s="43">
        <v>11300</v>
      </c>
    </row>
    <row r="8" spans="1:6" ht="11.25" customHeight="1" x14ac:dyDescent="0.25">
      <c r="A8" s="38" t="s">
        <v>35</v>
      </c>
      <c r="B8" s="43">
        <v>3200</v>
      </c>
      <c r="C8" s="43">
        <v>12900</v>
      </c>
      <c r="D8" s="43">
        <v>3250</v>
      </c>
      <c r="E8" s="43">
        <v>6010</v>
      </c>
      <c r="F8" s="43">
        <v>11200</v>
      </c>
    </row>
    <row r="9" spans="1:6" ht="11.25" customHeight="1" x14ac:dyDescent="0.25">
      <c r="A9" s="38" t="s">
        <v>36</v>
      </c>
      <c r="B9" s="43">
        <v>3340</v>
      </c>
      <c r="C9" s="2">
        <v>16200</v>
      </c>
      <c r="D9" s="43">
        <v>4320</v>
      </c>
      <c r="E9" s="43">
        <v>10300</v>
      </c>
      <c r="F9" s="43">
        <v>10300</v>
      </c>
    </row>
    <row r="10" spans="1:6" ht="11.25" customHeight="1" x14ac:dyDescent="0.25">
      <c r="A10" s="38" t="s">
        <v>37</v>
      </c>
      <c r="B10" s="43">
        <v>3370</v>
      </c>
      <c r="C10" s="2">
        <v>19600</v>
      </c>
      <c r="D10" s="43">
        <v>4240</v>
      </c>
      <c r="E10" s="43">
        <v>14600</v>
      </c>
      <c r="F10" s="43">
        <v>9380</v>
      </c>
    </row>
    <row r="11" spans="1:6" ht="11.25" customHeight="1" x14ac:dyDescent="0.25">
      <c r="A11" s="38" t="s">
        <v>38</v>
      </c>
      <c r="B11" s="43">
        <v>3170</v>
      </c>
      <c r="C11" s="2">
        <v>22800</v>
      </c>
      <c r="D11" s="43">
        <v>4390</v>
      </c>
      <c r="E11" s="43">
        <v>19000</v>
      </c>
      <c r="F11" s="43">
        <v>8160</v>
      </c>
    </row>
    <row r="12" spans="1:6" ht="11.25" customHeight="1" x14ac:dyDescent="0.25">
      <c r="A12" s="38" t="s">
        <v>39</v>
      </c>
      <c r="B12" s="43">
        <v>2980</v>
      </c>
      <c r="C12" s="2">
        <v>25700</v>
      </c>
      <c r="D12" s="43">
        <v>4270</v>
      </c>
      <c r="E12" s="43">
        <v>23200</v>
      </c>
      <c r="F12" s="43">
        <v>6870</v>
      </c>
    </row>
    <row r="13" spans="1:6" ht="11.25" customHeight="1" x14ac:dyDescent="0.25">
      <c r="A13" s="38" t="s">
        <v>40</v>
      </c>
      <c r="B13" s="43">
        <v>3010</v>
      </c>
      <c r="C13" s="2">
        <v>28800</v>
      </c>
      <c r="D13" s="43">
        <v>4040</v>
      </c>
      <c r="E13" s="43">
        <v>27300</v>
      </c>
      <c r="F13" s="43">
        <v>5840</v>
      </c>
    </row>
    <row r="14" spans="1:6" ht="11.25" customHeight="1" x14ac:dyDescent="0.25">
      <c r="A14" s="38" t="s">
        <v>41</v>
      </c>
      <c r="B14" s="43">
        <v>2740</v>
      </c>
      <c r="C14" s="2">
        <v>31500</v>
      </c>
      <c r="D14" s="43">
        <v>3810</v>
      </c>
      <c r="E14" s="43">
        <v>31100</v>
      </c>
      <c r="F14" s="43">
        <v>4770</v>
      </c>
    </row>
    <row r="15" spans="1:6" ht="11.25" customHeight="1" x14ac:dyDescent="0.25">
      <c r="A15" s="38" t="s">
        <v>42</v>
      </c>
      <c r="B15" s="43">
        <v>2670</v>
      </c>
      <c r="C15" s="2">
        <v>34200</v>
      </c>
      <c r="D15" s="43">
        <v>3300</v>
      </c>
      <c r="E15" s="43">
        <v>34400</v>
      </c>
      <c r="F15" s="43">
        <v>4140</v>
      </c>
    </row>
    <row r="16" spans="1:6" ht="11.25" customHeight="1" x14ac:dyDescent="0.25">
      <c r="A16" s="38" t="s">
        <v>43</v>
      </c>
      <c r="B16" s="43">
        <v>2630</v>
      </c>
      <c r="C16" s="2">
        <v>36800</v>
      </c>
      <c r="D16" s="43">
        <v>3220</v>
      </c>
      <c r="E16" s="43">
        <v>37600</v>
      </c>
      <c r="F16" s="43">
        <v>3550</v>
      </c>
    </row>
    <row r="17" spans="1:6" ht="11.15" customHeight="1" x14ac:dyDescent="0.25">
      <c r="A17" s="59" t="s">
        <v>89</v>
      </c>
      <c r="B17" s="59"/>
      <c r="C17" s="59"/>
      <c r="D17" s="59"/>
      <c r="E17" s="59"/>
      <c r="F17" s="59"/>
    </row>
    <row r="18" spans="1:6" ht="11.15" customHeight="1" x14ac:dyDescent="0.25">
      <c r="A18" s="44" t="s">
        <v>44</v>
      </c>
      <c r="B18" s="45">
        <v>2920</v>
      </c>
      <c r="C18" s="45">
        <v>2920</v>
      </c>
      <c r="D18" s="45">
        <v>1820</v>
      </c>
      <c r="E18" s="45">
        <v>1820</v>
      </c>
      <c r="F18" s="45">
        <v>3550</v>
      </c>
    </row>
    <row r="19" spans="1:6" ht="11.15" customHeight="1" x14ac:dyDescent="0.25">
      <c r="A19" s="40" t="s">
        <v>33</v>
      </c>
      <c r="B19" s="46">
        <v>2960</v>
      </c>
      <c r="C19" s="46">
        <f>C18+B19</f>
        <v>5880</v>
      </c>
      <c r="D19" s="46">
        <v>0</v>
      </c>
      <c r="E19" s="46">
        <v>1820</v>
      </c>
      <c r="F19" s="46">
        <v>6510</v>
      </c>
    </row>
    <row r="20" spans="1:6" ht="11.25" customHeight="1" x14ac:dyDescent="0.25">
      <c r="A20" s="57" t="s">
        <v>100</v>
      </c>
      <c r="B20" s="57"/>
      <c r="C20" s="57"/>
      <c r="D20" s="57"/>
      <c r="E20" s="57"/>
      <c r="F20" s="57"/>
    </row>
  </sheetData>
  <mergeCells count="8">
    <mergeCell ref="A20:F20"/>
    <mergeCell ref="A1:F1"/>
    <mergeCell ref="A17:F17"/>
    <mergeCell ref="A3:A4"/>
    <mergeCell ref="B3:C3"/>
    <mergeCell ref="D3:E3"/>
    <mergeCell ref="A5:F5"/>
    <mergeCell ref="A2:F2"/>
  </mergeCells>
  <printOptions horizontalCentered="1"/>
  <pageMargins left="0.5" right="0.5" top="0.5" bottom="0.75" header="0.3" footer="0.3"/>
  <pageSetup orientation="portrait" horizontalDpi="4294967295" verticalDpi="4294967295" r:id="rId1"/>
  <ignoredErrors>
    <ignoredError sqref="C19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BD3D-C657-44FA-A3D4-36E12C6A2C56}">
  <dimension ref="A1:E10"/>
  <sheetViews>
    <sheetView showGridLines="0" zoomScaleNormal="100" workbookViewId="0">
      <selection sqref="A1:E1"/>
    </sheetView>
  </sheetViews>
  <sheetFormatPr defaultColWidth="9.453125" defaultRowHeight="11.25" customHeight="1" x14ac:dyDescent="0.25"/>
  <cols>
    <col min="1" max="1" width="20.54296875" style="1" customWidth="1"/>
    <col min="2" max="2" width="7.81640625" style="1" customWidth="1"/>
    <col min="3" max="3" width="6" style="1" customWidth="1"/>
    <col min="4" max="4" width="7.81640625" style="1" customWidth="1"/>
    <col min="5" max="5" width="6" style="1" customWidth="1"/>
    <col min="6" max="16384" width="9.453125" style="1"/>
  </cols>
  <sheetData>
    <row r="1" spans="1:5" ht="11.25" customHeight="1" x14ac:dyDescent="0.25">
      <c r="A1" s="73" t="s">
        <v>45</v>
      </c>
      <c r="B1" s="73"/>
      <c r="C1" s="73"/>
      <c r="D1" s="73"/>
      <c r="E1" s="73"/>
    </row>
    <row r="2" spans="1:5" ht="11.25" customHeight="1" x14ac:dyDescent="0.25">
      <c r="A2" s="74" t="s">
        <v>46</v>
      </c>
      <c r="B2" s="74"/>
      <c r="C2" s="74"/>
      <c r="D2" s="74"/>
      <c r="E2" s="74"/>
    </row>
    <row r="3" spans="1:5" ht="11.25" customHeight="1" x14ac:dyDescent="0.25">
      <c r="A3" s="60" t="s">
        <v>47</v>
      </c>
      <c r="B3" s="59" t="s">
        <v>33</v>
      </c>
      <c r="C3" s="59"/>
      <c r="D3" s="59" t="s">
        <v>48</v>
      </c>
      <c r="E3" s="59"/>
    </row>
    <row r="4" spans="1:5" ht="33.75" customHeight="1" x14ac:dyDescent="0.25">
      <c r="A4" s="61"/>
      <c r="B4" s="29" t="s">
        <v>49</v>
      </c>
      <c r="C4" s="29" t="s">
        <v>50</v>
      </c>
      <c r="D4" s="29" t="s">
        <v>49</v>
      </c>
      <c r="E4" s="29" t="s">
        <v>50</v>
      </c>
    </row>
    <row r="5" spans="1:5" ht="11.25" customHeight="1" x14ac:dyDescent="0.25">
      <c r="A5" s="38" t="s">
        <v>51</v>
      </c>
      <c r="B5" s="2">
        <v>21</v>
      </c>
      <c r="C5" s="2">
        <v>2140</v>
      </c>
      <c r="D5" s="2">
        <v>168</v>
      </c>
      <c r="E5" s="2">
        <v>16400</v>
      </c>
    </row>
    <row r="6" spans="1:5" ht="11.25" customHeight="1" x14ac:dyDescent="0.25">
      <c r="A6" s="38" t="s">
        <v>52</v>
      </c>
      <c r="B6" s="2">
        <v>76</v>
      </c>
      <c r="C6" s="2">
        <v>7940</v>
      </c>
      <c r="D6" s="2">
        <v>76</v>
      </c>
      <c r="E6" s="2">
        <v>7940</v>
      </c>
    </row>
    <row r="7" spans="1:5" ht="11.25" customHeight="1" x14ac:dyDescent="0.25">
      <c r="A7" s="10" t="s">
        <v>53</v>
      </c>
      <c r="B7" s="2">
        <v>0</v>
      </c>
      <c r="C7" s="2">
        <v>0</v>
      </c>
      <c r="D7" s="2">
        <v>153</v>
      </c>
      <c r="E7" s="2">
        <v>17500</v>
      </c>
    </row>
    <row r="8" spans="1:5" ht="11.25" customHeight="1" x14ac:dyDescent="0.25">
      <c r="A8" s="9" t="s">
        <v>54</v>
      </c>
      <c r="B8" s="7">
        <v>97</v>
      </c>
      <c r="C8" s="2">
        <v>10100</v>
      </c>
      <c r="D8" s="7">
        <v>396</v>
      </c>
      <c r="E8" s="2">
        <v>41800</v>
      </c>
    </row>
    <row r="9" spans="1:5" ht="11.25" customHeight="1" x14ac:dyDescent="0.25">
      <c r="A9" s="75" t="s">
        <v>55</v>
      </c>
      <c r="B9" s="75"/>
      <c r="C9" s="75"/>
      <c r="D9" s="75"/>
      <c r="E9" s="75"/>
    </row>
    <row r="10" spans="1:5" ht="11.25" customHeight="1" x14ac:dyDescent="0.25">
      <c r="A10" s="76" t="s">
        <v>56</v>
      </c>
      <c r="B10" s="76"/>
      <c r="C10" s="76"/>
      <c r="D10" s="76"/>
      <c r="E10" s="76"/>
    </row>
  </sheetData>
  <mergeCells count="7">
    <mergeCell ref="A1:E1"/>
    <mergeCell ref="A2:E2"/>
    <mergeCell ref="A9:E9"/>
    <mergeCell ref="A10:E10"/>
    <mergeCell ref="D3:E3"/>
    <mergeCell ref="A3:A4"/>
    <mergeCell ref="B3:C3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D9FA-87E8-43DB-827C-7096B6343B14}">
  <dimension ref="A1:E18"/>
  <sheetViews>
    <sheetView showGridLines="0" zoomScaleNormal="100" workbookViewId="0">
      <selection sqref="A1:E1"/>
    </sheetView>
  </sheetViews>
  <sheetFormatPr defaultColWidth="9.26953125" defaultRowHeight="11.25" customHeight="1" x14ac:dyDescent="0.25"/>
  <cols>
    <col min="1" max="1" width="19.453125" style="1" customWidth="1"/>
    <col min="2" max="2" width="7.81640625" style="1" customWidth="1"/>
    <col min="3" max="3" width="6" style="1" customWidth="1"/>
    <col min="4" max="4" width="7.81640625" style="1" customWidth="1"/>
    <col min="5" max="5" width="6" style="1" customWidth="1"/>
    <col min="6" max="16384" width="9.26953125" style="1"/>
  </cols>
  <sheetData>
    <row r="1" spans="1:5" ht="11.25" customHeight="1" x14ac:dyDescent="0.25">
      <c r="A1" s="81" t="s">
        <v>57</v>
      </c>
      <c r="B1" s="81"/>
      <c r="C1" s="81"/>
      <c r="D1" s="81"/>
      <c r="E1" s="81"/>
    </row>
    <row r="2" spans="1:5" ht="11.25" customHeight="1" x14ac:dyDescent="0.25">
      <c r="A2" s="82" t="s">
        <v>58</v>
      </c>
      <c r="B2" s="83"/>
      <c r="C2" s="83"/>
      <c r="D2" s="83"/>
      <c r="E2" s="83"/>
    </row>
    <row r="3" spans="1:5" ht="11.25" customHeight="1" x14ac:dyDescent="0.25">
      <c r="A3" s="78" t="s">
        <v>59</v>
      </c>
      <c r="B3" s="80" t="s">
        <v>60</v>
      </c>
      <c r="C3" s="80"/>
      <c r="D3" s="59" t="s">
        <v>48</v>
      </c>
      <c r="E3" s="59"/>
    </row>
    <row r="4" spans="1:5" ht="22.5" customHeight="1" x14ac:dyDescent="0.25">
      <c r="A4" s="79"/>
      <c r="B4" s="36" t="s">
        <v>49</v>
      </c>
      <c r="C4" s="17" t="s">
        <v>50</v>
      </c>
      <c r="D4" s="29" t="s">
        <v>49</v>
      </c>
      <c r="E4" s="29" t="s">
        <v>50</v>
      </c>
    </row>
    <row r="5" spans="1:5" ht="11.25" customHeight="1" x14ac:dyDescent="0.25">
      <c r="A5" s="37" t="s">
        <v>61</v>
      </c>
      <c r="B5" s="11">
        <v>15</v>
      </c>
      <c r="C5" s="11">
        <v>1340</v>
      </c>
      <c r="D5" s="2">
        <v>15</v>
      </c>
      <c r="E5" s="2">
        <v>1340</v>
      </c>
    </row>
    <row r="6" spans="1:5" ht="11.25" customHeight="1" x14ac:dyDescent="0.25">
      <c r="A6" s="37" t="s">
        <v>62</v>
      </c>
      <c r="B6" s="11">
        <v>387</v>
      </c>
      <c r="C6" s="11">
        <v>54600</v>
      </c>
      <c r="D6" s="2">
        <v>466</v>
      </c>
      <c r="E6" s="2">
        <v>65800</v>
      </c>
    </row>
    <row r="7" spans="1:5" ht="11.25" customHeight="1" x14ac:dyDescent="0.25">
      <c r="A7" s="37" t="s">
        <v>51</v>
      </c>
      <c r="B7" s="11">
        <v>83</v>
      </c>
      <c r="C7" s="11">
        <v>10600</v>
      </c>
      <c r="D7" s="2">
        <v>177</v>
      </c>
      <c r="E7" s="2">
        <v>21700</v>
      </c>
    </row>
    <row r="8" spans="1:5" ht="11.25" customHeight="1" x14ac:dyDescent="0.25">
      <c r="A8" s="47" t="s">
        <v>53</v>
      </c>
      <c r="B8" s="7">
        <v>0</v>
      </c>
      <c r="C8" s="7">
        <v>0</v>
      </c>
      <c r="D8" s="7">
        <v>0</v>
      </c>
      <c r="E8" s="2">
        <v>0</v>
      </c>
    </row>
    <row r="9" spans="1:5" ht="11.25" customHeight="1" x14ac:dyDescent="0.25">
      <c r="A9" s="12" t="s">
        <v>54</v>
      </c>
      <c r="B9" s="11">
        <v>486</v>
      </c>
      <c r="C9" s="11">
        <v>66600</v>
      </c>
      <c r="D9" s="2">
        <v>658</v>
      </c>
      <c r="E9" s="2">
        <v>88900</v>
      </c>
    </row>
    <row r="10" spans="1:5" ht="11.25" customHeight="1" x14ac:dyDescent="0.25">
      <c r="A10" s="77" t="s">
        <v>63</v>
      </c>
      <c r="B10" s="75"/>
      <c r="C10" s="75"/>
      <c r="D10" s="75"/>
      <c r="E10" s="75"/>
    </row>
    <row r="11" spans="1:5" ht="11.25" customHeight="1" x14ac:dyDescent="0.25">
      <c r="A11" s="76" t="s">
        <v>56</v>
      </c>
      <c r="B11" s="76"/>
      <c r="C11" s="76"/>
      <c r="D11" s="76"/>
      <c r="E11" s="76"/>
    </row>
    <row r="13" spans="1:5" ht="11.25" customHeight="1" x14ac:dyDescent="0.25">
      <c r="B13" s="39"/>
      <c r="C13" s="39"/>
      <c r="D13" s="39"/>
      <c r="E13" s="39"/>
    </row>
    <row r="16" spans="1:5" ht="11.25" customHeight="1" x14ac:dyDescent="0.25">
      <c r="A16" s="15"/>
      <c r="B16" s="15"/>
      <c r="C16" s="15"/>
      <c r="D16" s="15"/>
      <c r="E16" s="15"/>
    </row>
    <row r="17" spans="1:5" ht="11.25" customHeight="1" x14ac:dyDescent="0.25">
      <c r="A17" s="16"/>
      <c r="B17" s="16"/>
      <c r="C17" s="16"/>
      <c r="D17" s="16"/>
      <c r="E17" s="16"/>
    </row>
    <row r="18" spans="1:5" ht="11.25" customHeight="1" x14ac:dyDescent="0.25">
      <c r="A18" s="38"/>
      <c r="B18" s="38"/>
      <c r="C18" s="38"/>
      <c r="D18" s="38"/>
      <c r="E18" s="38"/>
    </row>
  </sheetData>
  <mergeCells count="7">
    <mergeCell ref="A10:E10"/>
    <mergeCell ref="A11:E11"/>
    <mergeCell ref="A3:A4"/>
    <mergeCell ref="B3:C3"/>
    <mergeCell ref="A1:E1"/>
    <mergeCell ref="A2:E2"/>
    <mergeCell ref="D3:E3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916B-A7F9-4CA4-9B80-2A6B04713DBC}">
  <dimension ref="A1:J14"/>
  <sheetViews>
    <sheetView showGridLines="0" zoomScaleNormal="100" workbookViewId="0">
      <selection sqref="A1:J1"/>
    </sheetView>
  </sheetViews>
  <sheetFormatPr defaultColWidth="9.26953125" defaultRowHeight="11.25" customHeight="1" x14ac:dyDescent="0.25"/>
  <cols>
    <col min="1" max="1" width="14.7265625" style="1" customWidth="1"/>
    <col min="2" max="2" width="12.7265625" style="1" customWidth="1"/>
    <col min="3" max="10" width="7.7265625" style="1" customWidth="1"/>
    <col min="11" max="16384" width="9.26953125" style="1"/>
  </cols>
  <sheetData>
    <row r="1" spans="1:10" ht="11.25" customHeight="1" x14ac:dyDescent="0.25">
      <c r="A1" s="73" t="s">
        <v>64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25" customHeight="1" x14ac:dyDescent="0.25">
      <c r="A2" s="74" t="s">
        <v>58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ht="11.25" customHeight="1" x14ac:dyDescent="0.25">
      <c r="A3" s="60" t="s">
        <v>65</v>
      </c>
      <c r="B3" s="60" t="s">
        <v>66</v>
      </c>
      <c r="C3" s="59" t="s">
        <v>67</v>
      </c>
      <c r="D3" s="59"/>
      <c r="E3" s="59"/>
      <c r="F3" s="59"/>
      <c r="G3" s="59" t="s">
        <v>48</v>
      </c>
      <c r="H3" s="59"/>
      <c r="I3" s="59"/>
      <c r="J3" s="59"/>
    </row>
    <row r="4" spans="1:10" ht="11.25" customHeight="1" x14ac:dyDescent="0.25">
      <c r="A4" s="85"/>
      <c r="B4" s="85"/>
      <c r="C4" s="59" t="s">
        <v>68</v>
      </c>
      <c r="D4" s="59"/>
      <c r="E4" s="59" t="s">
        <v>69</v>
      </c>
      <c r="F4" s="59"/>
      <c r="G4" s="59" t="s">
        <v>68</v>
      </c>
      <c r="H4" s="59"/>
      <c r="I4" s="59" t="s">
        <v>69</v>
      </c>
      <c r="J4" s="59"/>
    </row>
    <row r="5" spans="1:10" ht="11.25" customHeight="1" x14ac:dyDescent="0.25">
      <c r="A5" s="61"/>
      <c r="B5" s="61"/>
      <c r="C5" s="29" t="s">
        <v>49</v>
      </c>
      <c r="D5" s="28" t="s">
        <v>50</v>
      </c>
      <c r="E5" s="29" t="s">
        <v>49</v>
      </c>
      <c r="F5" s="28" t="s">
        <v>50</v>
      </c>
      <c r="G5" s="29" t="s">
        <v>49</v>
      </c>
      <c r="H5" s="28" t="s">
        <v>50</v>
      </c>
      <c r="I5" s="29" t="s">
        <v>49</v>
      </c>
      <c r="J5" s="28" t="s">
        <v>50</v>
      </c>
    </row>
    <row r="6" spans="1:10" ht="11.25" customHeight="1" x14ac:dyDescent="0.25">
      <c r="A6" s="18" t="s">
        <v>70</v>
      </c>
      <c r="B6" s="19" t="s">
        <v>71</v>
      </c>
      <c r="C6" s="2">
        <v>76</v>
      </c>
      <c r="D6" s="2">
        <v>7940</v>
      </c>
      <c r="E6" s="7">
        <v>15</v>
      </c>
      <c r="F6" s="7">
        <v>1340</v>
      </c>
      <c r="G6" s="2">
        <v>76</v>
      </c>
      <c r="H6" s="2">
        <v>7950</v>
      </c>
      <c r="I6" s="2">
        <v>15</v>
      </c>
      <c r="J6" s="2">
        <v>1340</v>
      </c>
    </row>
    <row r="7" spans="1:10" ht="11.25" customHeight="1" x14ac:dyDescent="0.25">
      <c r="A7" s="1" t="s">
        <v>72</v>
      </c>
      <c r="B7" s="20" t="s">
        <v>73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 ht="11.25" customHeight="1" x14ac:dyDescent="0.25">
      <c r="A8" s="21" t="s">
        <v>74</v>
      </c>
      <c r="B8" s="20" t="s">
        <v>75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</row>
    <row r="9" spans="1:10" ht="11.25" customHeight="1" x14ac:dyDescent="0.25">
      <c r="A9" s="22" t="s">
        <v>76</v>
      </c>
      <c r="B9" s="20" t="s">
        <v>77</v>
      </c>
      <c r="C9" s="8">
        <v>21</v>
      </c>
      <c r="D9" s="2">
        <v>2140</v>
      </c>
      <c r="E9" s="11">
        <v>471</v>
      </c>
      <c r="F9" s="11">
        <v>65200</v>
      </c>
      <c r="G9" s="7">
        <v>321</v>
      </c>
      <c r="H9" s="2">
        <v>33900</v>
      </c>
      <c r="I9" s="7">
        <v>643</v>
      </c>
      <c r="J9" s="2">
        <v>87500</v>
      </c>
    </row>
    <row r="10" spans="1:10" ht="11.25" customHeight="1" x14ac:dyDescent="0.25">
      <c r="A10" s="1" t="s">
        <v>78</v>
      </c>
      <c r="B10" s="20" t="s">
        <v>79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1.25" customHeight="1" x14ac:dyDescent="0.25">
      <c r="A11" s="1" t="s">
        <v>80</v>
      </c>
      <c r="B11" s="20" t="s">
        <v>81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</row>
    <row r="12" spans="1:10" ht="11.25" customHeight="1" x14ac:dyDescent="0.25">
      <c r="A12" s="23" t="s">
        <v>54</v>
      </c>
      <c r="B12" s="24" t="s">
        <v>82</v>
      </c>
      <c r="C12" s="25">
        <v>97</v>
      </c>
      <c r="D12" s="25">
        <v>10100</v>
      </c>
      <c r="E12" s="25">
        <v>485</v>
      </c>
      <c r="F12" s="25">
        <v>66600</v>
      </c>
      <c r="G12" s="25">
        <v>396</v>
      </c>
      <c r="H12" s="25">
        <v>41800</v>
      </c>
      <c r="I12" s="25">
        <v>658</v>
      </c>
      <c r="J12" s="25">
        <v>88900</v>
      </c>
    </row>
    <row r="13" spans="1:10" ht="11.25" customHeight="1" x14ac:dyDescent="0.25">
      <c r="A13" s="84" t="s">
        <v>83</v>
      </c>
      <c r="B13" s="84"/>
      <c r="C13" s="84"/>
      <c r="D13" s="84"/>
      <c r="E13" s="84"/>
      <c r="F13" s="84"/>
      <c r="G13" s="84"/>
      <c r="H13" s="84"/>
      <c r="I13" s="84"/>
      <c r="J13" s="84"/>
    </row>
    <row r="14" spans="1:10" ht="22.5" customHeight="1" x14ac:dyDescent="0.25"/>
  </sheetData>
  <mergeCells count="11">
    <mergeCell ref="A13:J13"/>
    <mergeCell ref="A1:J1"/>
    <mergeCell ref="A2:J2"/>
    <mergeCell ref="A3:A5"/>
    <mergeCell ref="B3:B5"/>
    <mergeCell ref="C3:F3"/>
    <mergeCell ref="G3:J3"/>
    <mergeCell ref="C4:D4"/>
    <mergeCell ref="E4:F4"/>
    <mergeCell ref="G4:H4"/>
    <mergeCell ref="I4:J4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8FD1-44D3-4319-AE9B-5EE0477C5119}">
  <dimension ref="A1:G23"/>
  <sheetViews>
    <sheetView showGridLines="0" zoomScaleNormal="100" workbookViewId="0">
      <selection sqref="A1:E1"/>
    </sheetView>
  </sheetViews>
  <sheetFormatPr defaultColWidth="9.26953125" defaultRowHeight="11.25" customHeight="1" x14ac:dyDescent="0.25"/>
  <cols>
    <col min="1" max="1" width="20.54296875" style="1" customWidth="1"/>
    <col min="2" max="2" width="8.26953125" style="1" customWidth="1"/>
    <col min="3" max="3" width="7.54296875" style="1" customWidth="1"/>
    <col min="4" max="5" width="8.453125" style="1" customWidth="1"/>
    <col min="6" max="6" width="8.54296875" style="1" customWidth="1"/>
    <col min="7" max="16384" width="9.26953125" style="1"/>
  </cols>
  <sheetData>
    <row r="1" spans="1:7" ht="11.25" customHeight="1" x14ac:dyDescent="0.25">
      <c r="A1" s="86" t="s">
        <v>84</v>
      </c>
      <c r="B1" s="86"/>
      <c r="C1" s="86"/>
      <c r="D1" s="86"/>
      <c r="E1" s="86"/>
    </row>
    <row r="2" spans="1:7" ht="11.25" customHeight="1" x14ac:dyDescent="0.25">
      <c r="A2" s="87" t="s">
        <v>58</v>
      </c>
      <c r="B2" s="87"/>
      <c r="C2" s="87"/>
      <c r="D2" s="87"/>
      <c r="E2" s="87"/>
    </row>
    <row r="3" spans="1:7" ht="11.25" customHeight="1" x14ac:dyDescent="0.25">
      <c r="A3" s="85" t="s">
        <v>27</v>
      </c>
      <c r="B3" s="59" t="s">
        <v>85</v>
      </c>
      <c r="C3" s="59"/>
      <c r="D3" s="85" t="s">
        <v>86</v>
      </c>
      <c r="E3" s="85"/>
    </row>
    <row r="4" spans="1:7" ht="11.25" customHeight="1" x14ac:dyDescent="0.25">
      <c r="A4" s="85"/>
      <c r="B4" s="29" t="s">
        <v>87</v>
      </c>
      <c r="C4" s="42" t="s">
        <v>50</v>
      </c>
      <c r="D4" s="41" t="s">
        <v>87</v>
      </c>
      <c r="E4" s="41" t="s">
        <v>50</v>
      </c>
    </row>
    <row r="5" spans="1:7" ht="11.25" customHeight="1" x14ac:dyDescent="0.25">
      <c r="A5" s="59" t="s">
        <v>32</v>
      </c>
      <c r="B5" s="59"/>
      <c r="C5" s="59"/>
      <c r="D5" s="59"/>
      <c r="E5" s="59"/>
    </row>
    <row r="6" spans="1:7" ht="11.25" customHeight="1" x14ac:dyDescent="0.25">
      <c r="A6" s="44" t="s">
        <v>88</v>
      </c>
      <c r="B6" s="2">
        <v>658</v>
      </c>
      <c r="C6" s="2">
        <v>64700</v>
      </c>
      <c r="D6" s="2">
        <v>492</v>
      </c>
      <c r="E6" s="2">
        <v>71900</v>
      </c>
    </row>
    <row r="7" spans="1:7" ht="11.25" customHeight="1" x14ac:dyDescent="0.25">
      <c r="A7" s="4" t="s">
        <v>60</v>
      </c>
      <c r="B7" s="3">
        <v>232</v>
      </c>
      <c r="C7" s="3">
        <v>24100</v>
      </c>
      <c r="D7" s="3">
        <v>256</v>
      </c>
      <c r="E7" s="3">
        <v>38000</v>
      </c>
    </row>
    <row r="8" spans="1:7" ht="11.25" customHeight="1" x14ac:dyDescent="0.25">
      <c r="A8" s="4" t="s">
        <v>34</v>
      </c>
      <c r="B8" s="3">
        <v>244</v>
      </c>
      <c r="C8" s="3">
        <v>26000</v>
      </c>
      <c r="D8" s="3">
        <v>467</v>
      </c>
      <c r="E8" s="3">
        <v>66700</v>
      </c>
    </row>
    <row r="9" spans="1:7" ht="11.25" customHeight="1" x14ac:dyDescent="0.25">
      <c r="A9" s="4" t="s">
        <v>35</v>
      </c>
      <c r="B9" s="3">
        <v>324</v>
      </c>
      <c r="C9" s="3">
        <v>48100</v>
      </c>
      <c r="D9" s="3">
        <v>464</v>
      </c>
      <c r="E9" s="3">
        <v>54200</v>
      </c>
    </row>
    <row r="10" spans="1:7" ht="11.25" customHeight="1" x14ac:dyDescent="0.25">
      <c r="A10" s="4" t="s">
        <v>36</v>
      </c>
      <c r="B10" s="3">
        <v>773</v>
      </c>
      <c r="C10" s="2">
        <v>75500</v>
      </c>
      <c r="D10" s="3">
        <v>238</v>
      </c>
      <c r="E10" s="3">
        <v>34800</v>
      </c>
    </row>
    <row r="11" spans="1:7" ht="11.25" customHeight="1" x14ac:dyDescent="0.25">
      <c r="A11" s="4" t="s">
        <v>37</v>
      </c>
      <c r="B11" s="3">
        <v>544</v>
      </c>
      <c r="C11" s="2">
        <v>55800</v>
      </c>
      <c r="D11" s="3">
        <v>537</v>
      </c>
      <c r="E11" s="3">
        <v>77100</v>
      </c>
    </row>
    <row r="12" spans="1:7" ht="11.25" customHeight="1" x14ac:dyDescent="0.25">
      <c r="A12" s="4" t="s">
        <v>38</v>
      </c>
      <c r="B12" s="3">
        <v>878</v>
      </c>
      <c r="C12" s="2">
        <v>85900</v>
      </c>
      <c r="D12" s="3">
        <v>325</v>
      </c>
      <c r="E12" s="2">
        <v>43600</v>
      </c>
    </row>
    <row r="13" spans="1:7" ht="11.25" customHeight="1" x14ac:dyDescent="0.25">
      <c r="A13" s="4" t="s">
        <v>39</v>
      </c>
      <c r="B13" s="2">
        <v>580</v>
      </c>
      <c r="C13" s="2">
        <v>57900</v>
      </c>
      <c r="D13" s="2">
        <v>264</v>
      </c>
      <c r="E13" s="2">
        <v>31800</v>
      </c>
    </row>
    <row r="14" spans="1:7" ht="11.25" customHeight="1" x14ac:dyDescent="0.25">
      <c r="A14" s="4" t="s">
        <v>40</v>
      </c>
      <c r="B14" s="2">
        <v>583</v>
      </c>
      <c r="C14" s="2">
        <v>56100</v>
      </c>
      <c r="D14" s="2">
        <v>265</v>
      </c>
      <c r="E14" s="2">
        <v>33800</v>
      </c>
    </row>
    <row r="15" spans="1:7" ht="11.25" customHeight="1" x14ac:dyDescent="0.25">
      <c r="A15" s="4" t="s">
        <v>41</v>
      </c>
      <c r="B15" s="2">
        <v>243</v>
      </c>
      <c r="C15" s="2">
        <v>24200</v>
      </c>
      <c r="D15" s="2">
        <v>282</v>
      </c>
      <c r="E15" s="2">
        <v>37900</v>
      </c>
      <c r="G15" s="8"/>
    </row>
    <row r="16" spans="1:7" ht="11.25" customHeight="1" x14ac:dyDescent="0.25">
      <c r="A16" s="4" t="s">
        <v>42</v>
      </c>
      <c r="B16" s="2">
        <v>157</v>
      </c>
      <c r="C16" s="2">
        <v>13900</v>
      </c>
      <c r="D16" s="2">
        <v>440</v>
      </c>
      <c r="E16" s="2">
        <v>60900</v>
      </c>
    </row>
    <row r="17" spans="1:5" ht="11.25" customHeight="1" x14ac:dyDescent="0.25">
      <c r="A17" s="4" t="s">
        <v>43</v>
      </c>
      <c r="B17" s="2">
        <v>182</v>
      </c>
      <c r="C17" s="2">
        <v>14900</v>
      </c>
      <c r="D17" s="2">
        <v>404</v>
      </c>
      <c r="E17" s="2">
        <v>54300</v>
      </c>
    </row>
    <row r="18" spans="1:5" ht="11.25" customHeight="1" x14ac:dyDescent="0.25">
      <c r="A18" s="48" t="s">
        <v>54</v>
      </c>
      <c r="B18" s="49">
        <v>5170</v>
      </c>
      <c r="C18" s="49">
        <v>523000</v>
      </c>
      <c r="D18" s="49">
        <v>4180</v>
      </c>
      <c r="E18" s="49">
        <v>567000</v>
      </c>
    </row>
    <row r="19" spans="1:5" ht="11.25" customHeight="1" x14ac:dyDescent="0.25">
      <c r="A19" s="59" t="s">
        <v>89</v>
      </c>
      <c r="B19" s="59"/>
      <c r="C19" s="59"/>
      <c r="D19" s="59"/>
      <c r="E19" s="59"/>
    </row>
    <row r="20" spans="1:5" ht="11.25" customHeight="1" x14ac:dyDescent="0.25">
      <c r="A20" s="5" t="s">
        <v>44</v>
      </c>
      <c r="B20" s="6">
        <v>299</v>
      </c>
      <c r="C20" s="6">
        <v>31800</v>
      </c>
      <c r="D20" s="6">
        <v>173</v>
      </c>
      <c r="E20" s="6">
        <v>22300</v>
      </c>
    </row>
    <row r="21" spans="1:5" ht="11.25" customHeight="1" x14ac:dyDescent="0.25">
      <c r="A21" s="4" t="s">
        <v>60</v>
      </c>
      <c r="B21" s="3">
        <v>97</v>
      </c>
      <c r="C21" s="3">
        <v>10100</v>
      </c>
      <c r="D21" s="11">
        <v>486</v>
      </c>
      <c r="E21" s="3">
        <v>66600</v>
      </c>
    </row>
    <row r="22" spans="1:5" ht="11.25" customHeight="1" x14ac:dyDescent="0.25">
      <c r="A22" s="13" t="s">
        <v>48</v>
      </c>
      <c r="B22" s="14">
        <v>396</v>
      </c>
      <c r="C22" s="14">
        <v>41800</v>
      </c>
      <c r="D22" s="14">
        <v>658</v>
      </c>
      <c r="E22" s="14">
        <v>88900</v>
      </c>
    </row>
    <row r="23" spans="1:5" ht="11.25" customHeight="1" x14ac:dyDescent="0.25">
      <c r="A23" s="75" t="s">
        <v>90</v>
      </c>
      <c r="B23" s="75"/>
      <c r="C23" s="75"/>
      <c r="D23" s="75"/>
      <c r="E23" s="75"/>
    </row>
  </sheetData>
  <mergeCells count="8">
    <mergeCell ref="A19:E19"/>
    <mergeCell ref="A23:E23"/>
    <mergeCell ref="A1:E1"/>
    <mergeCell ref="A2:E2"/>
    <mergeCell ref="A3:A4"/>
    <mergeCell ref="B3:C3"/>
    <mergeCell ref="D3:E3"/>
    <mergeCell ref="A5:E5"/>
  </mergeCells>
  <printOptions horizontalCentered="1"/>
  <pageMargins left="0.5" right="0.5" top="0.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F002-E010-4CBE-AA0E-18A7F3378715}">
  <dimension ref="A1:D23"/>
  <sheetViews>
    <sheetView showGridLines="0" zoomScaleNormal="100" workbookViewId="0">
      <selection sqref="A1:D1"/>
    </sheetView>
  </sheetViews>
  <sheetFormatPr defaultColWidth="8.54296875" defaultRowHeight="11.25" customHeight="1" x14ac:dyDescent="0.25"/>
  <cols>
    <col min="1" max="1" width="20.7265625" style="1" customWidth="1"/>
    <col min="2" max="4" width="10.7265625" style="1" customWidth="1"/>
    <col min="5" max="16384" width="8.54296875" style="1"/>
  </cols>
  <sheetData>
    <row r="1" spans="1:4" ht="11.25" customHeight="1" x14ac:dyDescent="0.25">
      <c r="A1" s="73" t="s">
        <v>91</v>
      </c>
      <c r="B1" s="73"/>
      <c r="C1" s="73"/>
      <c r="D1" s="73"/>
    </row>
    <row r="2" spans="1:4" ht="11.25" customHeight="1" x14ac:dyDescent="0.25">
      <c r="A2" s="74" t="s">
        <v>92</v>
      </c>
      <c r="B2" s="86"/>
      <c r="C2" s="86"/>
      <c r="D2" s="86"/>
    </row>
    <row r="3" spans="1:4" ht="11.25" customHeight="1" x14ac:dyDescent="0.25">
      <c r="A3" s="60" t="s">
        <v>27</v>
      </c>
      <c r="B3" s="89" t="s">
        <v>93</v>
      </c>
      <c r="C3" s="91" t="s">
        <v>94</v>
      </c>
      <c r="D3" s="91"/>
    </row>
    <row r="4" spans="1:4" ht="11.25" customHeight="1" x14ac:dyDescent="0.25">
      <c r="A4" s="61"/>
      <c r="B4" s="90"/>
      <c r="C4" s="50" t="s">
        <v>68</v>
      </c>
      <c r="D4" s="50" t="s">
        <v>69</v>
      </c>
    </row>
    <row r="5" spans="1:4" ht="11.25" customHeight="1" x14ac:dyDescent="0.25">
      <c r="A5" s="59" t="s">
        <v>32</v>
      </c>
      <c r="B5" s="59"/>
      <c r="C5" s="59"/>
      <c r="D5" s="59"/>
    </row>
    <row r="6" spans="1:4" ht="11.25" customHeight="1" x14ac:dyDescent="0.25">
      <c r="A6" s="38" t="s">
        <v>44</v>
      </c>
      <c r="B6" s="51">
        <v>99.6</v>
      </c>
      <c r="C6" s="51">
        <v>95.23</v>
      </c>
      <c r="D6" s="51">
        <v>143.87</v>
      </c>
    </row>
    <row r="7" spans="1:4" ht="11.25" customHeight="1" x14ac:dyDescent="0.25">
      <c r="A7" s="38" t="s">
        <v>60</v>
      </c>
      <c r="B7" s="51">
        <v>105.1</v>
      </c>
      <c r="C7" s="51">
        <v>103.87</v>
      </c>
      <c r="D7" s="51">
        <v>148.36000000000001</v>
      </c>
    </row>
    <row r="8" spans="1:4" ht="11.25" customHeight="1" x14ac:dyDescent="0.25">
      <c r="A8" s="38" t="s">
        <v>34</v>
      </c>
      <c r="B8" s="51">
        <v>100.1</v>
      </c>
      <c r="C8" s="51">
        <v>106.6</v>
      </c>
      <c r="D8" s="51">
        <v>142.83000000000001</v>
      </c>
    </row>
    <row r="9" spans="1:4" ht="11.25" customHeight="1" x14ac:dyDescent="0.25">
      <c r="A9" s="38" t="s">
        <v>35</v>
      </c>
      <c r="B9" s="51">
        <v>97.2</v>
      </c>
      <c r="C9" s="51">
        <v>148.41</v>
      </c>
      <c r="D9" s="51">
        <v>116.85</v>
      </c>
    </row>
    <row r="10" spans="1:4" ht="11.25" customHeight="1" x14ac:dyDescent="0.25">
      <c r="A10" s="38" t="s">
        <v>36</v>
      </c>
      <c r="B10" s="51">
        <v>97</v>
      </c>
      <c r="C10" s="51">
        <v>97.64</v>
      </c>
      <c r="D10" s="51">
        <v>146.05000000000001</v>
      </c>
    </row>
    <row r="11" spans="1:4" ht="11.25" customHeight="1" x14ac:dyDescent="0.25">
      <c r="A11" s="38" t="s">
        <v>37</v>
      </c>
      <c r="B11" s="51">
        <v>92.3</v>
      </c>
      <c r="C11" s="51">
        <v>102.56</v>
      </c>
      <c r="D11" s="51">
        <v>143.61000000000001</v>
      </c>
    </row>
    <row r="12" spans="1:4" ht="11.25" customHeight="1" x14ac:dyDescent="0.25">
      <c r="A12" s="38" t="s">
        <v>38</v>
      </c>
      <c r="B12" s="51">
        <v>97.3</v>
      </c>
      <c r="C12" s="51">
        <v>97.82</v>
      </c>
      <c r="D12" s="51">
        <v>134.19999999999999</v>
      </c>
    </row>
    <row r="13" spans="1:4" ht="11.25" customHeight="1" x14ac:dyDescent="0.25">
      <c r="A13" s="38" t="s">
        <v>39</v>
      </c>
      <c r="B13" s="51">
        <v>99.7</v>
      </c>
      <c r="C13" s="51">
        <v>99.75</v>
      </c>
      <c r="D13" s="51">
        <v>120.45</v>
      </c>
    </row>
    <row r="14" spans="1:4" ht="11.25" customHeight="1" x14ac:dyDescent="0.25">
      <c r="A14" s="38" t="s">
        <v>40</v>
      </c>
      <c r="B14" s="51">
        <v>103.3</v>
      </c>
      <c r="C14" s="51">
        <v>96.14</v>
      </c>
      <c r="D14" s="51">
        <v>127.43</v>
      </c>
    </row>
    <row r="15" spans="1:4" ht="11.25" customHeight="1" x14ac:dyDescent="0.25">
      <c r="A15" s="38" t="s">
        <v>41</v>
      </c>
      <c r="B15" s="51">
        <v>103.5</v>
      </c>
      <c r="C15" s="52">
        <v>99.43</v>
      </c>
      <c r="D15" s="52">
        <v>134.26</v>
      </c>
    </row>
    <row r="16" spans="1:4" ht="11.25" customHeight="1" x14ac:dyDescent="0.25">
      <c r="A16" s="38" t="s">
        <v>42</v>
      </c>
      <c r="B16" s="51">
        <v>102.5</v>
      </c>
      <c r="C16" s="52">
        <v>88.78</v>
      </c>
      <c r="D16" s="52">
        <v>138.44999999999999</v>
      </c>
    </row>
    <row r="17" spans="1:4" ht="11.25" customHeight="1" x14ac:dyDescent="0.25">
      <c r="A17" s="38" t="s">
        <v>43</v>
      </c>
      <c r="B17" s="51">
        <v>104.6</v>
      </c>
      <c r="C17" s="52">
        <v>81.67</v>
      </c>
      <c r="D17" s="52">
        <v>134.46</v>
      </c>
    </row>
    <row r="18" spans="1:4" ht="11.25" customHeight="1" x14ac:dyDescent="0.25">
      <c r="A18" s="9" t="s">
        <v>95</v>
      </c>
      <c r="B18" s="51">
        <v>100.2</v>
      </c>
      <c r="C18" s="52">
        <v>101.16</v>
      </c>
      <c r="D18" s="52">
        <v>135.75</v>
      </c>
    </row>
    <row r="19" spans="1:4" ht="11.25" customHeight="1" x14ac:dyDescent="0.25">
      <c r="A19" s="59" t="s">
        <v>89</v>
      </c>
      <c r="B19" s="59"/>
      <c r="C19" s="59"/>
      <c r="D19" s="59"/>
    </row>
    <row r="20" spans="1:4" ht="11.25" customHeight="1" x14ac:dyDescent="0.25">
      <c r="A20" s="44" t="s">
        <v>44</v>
      </c>
      <c r="B20" s="53">
        <v>105.5</v>
      </c>
      <c r="C20" s="53">
        <v>106.11</v>
      </c>
      <c r="D20" s="53">
        <v>129.09</v>
      </c>
    </row>
    <row r="21" spans="1:4" ht="11.25" customHeight="1" x14ac:dyDescent="0.25">
      <c r="A21" s="40" t="s">
        <v>60</v>
      </c>
      <c r="B21" s="54" t="s">
        <v>96</v>
      </c>
      <c r="C21" s="55">
        <v>104.07</v>
      </c>
      <c r="D21" s="56" t="s">
        <v>97</v>
      </c>
    </row>
    <row r="22" spans="1:4" s="26" customFormat="1" ht="22.5" customHeight="1" x14ac:dyDescent="0.25">
      <c r="A22" s="88" t="s">
        <v>98</v>
      </c>
      <c r="B22" s="88"/>
      <c r="C22" s="88"/>
      <c r="D22" s="88"/>
    </row>
    <row r="23" spans="1:4" ht="11.25" customHeight="1" x14ac:dyDescent="0.25">
      <c r="A23" s="76" t="s">
        <v>99</v>
      </c>
      <c r="B23" s="76"/>
      <c r="C23" s="76"/>
      <c r="D23" s="76"/>
    </row>
  </sheetData>
  <mergeCells count="9">
    <mergeCell ref="A23:D23"/>
    <mergeCell ref="A19:D19"/>
    <mergeCell ref="A22:D22"/>
    <mergeCell ref="A1:D1"/>
    <mergeCell ref="A2:D2"/>
    <mergeCell ref="A3:A4"/>
    <mergeCell ref="B3:B4"/>
    <mergeCell ref="C3:D3"/>
    <mergeCell ref="A5:D5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  <ignoredErrors>
    <ignoredError sqref="D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_x0020_and_x0020_Time xmlns="d925d976-9e2a-4bab-ad6d-d3ef45ec2550" xsi:nil="true"/>
    <_ip_UnifiedCompliancePolicyProperties xmlns="http://schemas.microsoft.com/sharepoint/v3" xsi:nil="true"/>
    <lcf76f155ced4ddcb4097134ff3c332f xmlns="d925d976-9e2a-4bab-ad6d-d3ef45ec2550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f65ac0b13b4e5d1715b28b8a9c41863b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eae1acd18d95906890098f249e8f43a2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43E1C4-0F34-4EB8-BAA5-3676CA510FB0}">
  <ds:schemaRefs>
    <ds:schemaRef ds:uri="http://www.w3.org/XML/1998/namespace"/>
    <ds:schemaRef ds:uri="http://purl.org/dc/terms/"/>
    <ds:schemaRef ds:uri="08020ff4-f632-4952-8504-a4a18e274e6c"/>
    <ds:schemaRef ds:uri="http://schemas.microsoft.com/office/infopath/2007/PartnerControls"/>
    <ds:schemaRef ds:uri="31062a0d-ede8-4112-b4bb-00a9c1bc8e16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925d976-9e2a-4bab-ad6d-d3ef45ec2550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CE670AF-F8FB-40BE-85FC-FE01C1EFE7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2FBBE0-DF7E-473E-99BB-E1DD5ADE44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Iron Ore in February 2026</dc:title>
  <dc:subject>USGS Mineral Industry Surveys</dc:subject>
  <dc:creator/>
  <cp:keywords>Iron Ore, Statistics</cp:keywords>
  <dc:description/>
  <cp:lastModifiedBy/>
  <cp:revision/>
  <dcterms:created xsi:type="dcterms:W3CDTF">2023-01-12T23:14:05Z</dcterms:created>
  <dcterms:modified xsi:type="dcterms:W3CDTF">2026-09-18T19:11:59Z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  <property fmtid="{D5CDD505-2E9C-101B-9397-08002B2CF9AE}" pid="3" name="MediaServiceImageTags">
    <vt:lpwstr/>
  </property>
</Properties>
</file>