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A8321BEE-BCA2-4D20-8348-F93C64211F00}" xr6:coauthVersionLast="47" xr6:coauthVersionMax="47" xr10:uidLastSave="{00000000-0000-0000-0000-000000000000}"/>
  <bookViews>
    <workbookView xWindow="1275" yWindow="1320" windowWidth="19500" windowHeight="12975" xr2:uid="{00000000-000D-0000-FFFF-FFFF00000000}"/>
  </bookViews>
  <sheets>
    <sheet name="Front Matter" sheetId="58" r:id="rId1"/>
    <sheet name="T1" sheetId="67" r:id="rId2"/>
    <sheet name="T2" sheetId="65" r:id="rId3"/>
    <sheet name="T3" sheetId="64" r:id="rId4"/>
    <sheet name="T4" sheetId="63" r:id="rId5"/>
    <sheet name="T5" sheetId="62" r:id="rId6"/>
    <sheet name="T6" sheetId="61" r:id="rId7"/>
  </sheets>
  <calcPr calcId="191028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6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<sst xmlns="http://schemas.openxmlformats.org/spreadsheetml/2006/main" count="175" uniqueCount="102">
  <si>
    <t>[Data are in thousand metric tons. Data are estimated based on publicly reported data, employment hours, and historical ratios. Excludes byproduct ores and iron metallics.]</t>
  </si>
  <si>
    <t>Period</t>
  </si>
  <si>
    <t>Production</t>
  </si>
  <si>
    <r>
      <t>Shipments</t>
    </r>
    <r>
      <rPr>
        <b/>
        <vertAlign val="superscript"/>
        <sz val="8"/>
        <rFont val="Times New Roman"/>
        <family val="1"/>
      </rPr>
      <t>1</t>
    </r>
  </si>
  <si>
    <t>Stocks</t>
  </si>
  <si>
    <t>Monthly</t>
  </si>
  <si>
    <t>End of month</t>
  </si>
  <si>
    <t>2025</t>
  </si>
  <si>
    <t xml:space="preserve">February 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</si>
  <si>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</si>
  <si>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</si>
  <si>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</si>
  <si>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</si>
  <si>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</si>
  <si>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</si>
  <si>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</si>
  <si>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</si>
  <si>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</si>
  <si>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</si>
  <si>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2026</t>
  </si>
  <si>
    <t>January</t>
  </si>
  <si>
    <r>
      <t xml:space="preserve">Table 2. </t>
    </r>
    <r>
      <rPr>
        <sz val="8"/>
        <rFont val="Times New Roman"/>
        <family val="1"/>
      </rPr>
      <t>U.S. exports of iron ore, by country or locality and type in 2026.</t>
    </r>
  </si>
  <si>
    <t>Quantity</t>
  </si>
  <si>
    <t>Canada</t>
  </si>
  <si>
    <t>Total</t>
  </si>
  <si>
    <t>Concentrates</t>
  </si>
  <si>
    <t>Fine ores</t>
  </si>
  <si>
    <t>Pellets</t>
  </si>
  <si>
    <t>[Data are in thousand metric tons and thousand dollars.]</t>
  </si>
  <si>
    <t>Imports</t>
  </si>
  <si>
    <t>February</t>
  </si>
  <si>
    <t>Value</t>
  </si>
  <si>
    <t>Brazil</t>
  </si>
  <si>
    <r>
      <rPr>
        <sz val="8"/>
        <color rgb="FF000000"/>
        <rFont val="Times New Roman"/>
        <family val="1"/>
      </rPr>
      <t>Other</t>
    </r>
    <r>
      <rPr>
        <vertAlign val="superscript"/>
        <sz val="8"/>
        <color rgb="FF000000"/>
        <rFont val="Times New Roman"/>
        <family val="1"/>
      </rPr>
      <t>2</t>
    </r>
  </si>
  <si>
    <r>
      <rPr>
        <vertAlign val="superscript"/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Includes HTS codes under header 2601.11 and 2601.12.</t>
    </r>
  </si>
  <si>
    <r>
      <rPr>
        <b/>
        <sz val="8"/>
        <rFont val="Times New Roman"/>
        <family val="1"/>
      </rPr>
      <t>Table 5</t>
    </r>
    <r>
      <rPr>
        <sz val="8"/>
        <rFont val="Times New Roman"/>
        <family val="1"/>
      </rPr>
      <t>. U.S. iron ore trade summary.</t>
    </r>
  </si>
  <si>
    <r>
      <t>Exports</t>
    </r>
    <r>
      <rPr>
        <b/>
        <vertAlign val="superscript"/>
        <sz val="8"/>
        <rFont val="Times New Roman"/>
        <family val="1"/>
      </rPr>
      <t>1</t>
    </r>
  </si>
  <si>
    <r>
      <t>Imports</t>
    </r>
    <r>
      <rPr>
        <b/>
        <vertAlign val="superscript"/>
        <sz val="8"/>
        <rFont val="Times New Roman"/>
        <family val="1"/>
      </rPr>
      <t>1</t>
    </r>
  </si>
  <si>
    <t xml:space="preserve">Quantity </t>
  </si>
  <si>
    <r>
      <t xml:space="preserve">Table 6. </t>
    </r>
    <r>
      <rPr>
        <sz val="8"/>
        <rFont val="Times New Roman"/>
        <family val="1"/>
      </rPr>
      <t>Composite</t>
    </r>
    <r>
      <rPr>
        <b/>
        <sz val="8"/>
        <rFont val="Times New Roman"/>
        <family val="1"/>
      </rPr>
      <t xml:space="preserve"> </t>
    </r>
    <r>
      <rPr>
        <sz val="8"/>
        <rFont val="Times New Roman"/>
        <family val="1"/>
      </rPr>
      <t>prices for iron ore.</t>
    </r>
  </si>
  <si>
    <t>This workbook includes 6 tables.</t>
  </si>
  <si>
    <t>GENERAL INFORMATION</t>
  </si>
  <si>
    <t xml:space="preserve">This publication is provided by the National Minerals Information Center (NMIC), U.S. Geological Survey (USGS). </t>
  </si>
  <si>
    <t>FOOTNOTES AND TERMINOLOGY</t>
  </si>
  <si>
    <t>Year-to-date indicates the sum of all months or quarters for the given year to the given period.</t>
  </si>
  <si>
    <t xml:space="preserve">Estimated data contained in a row or column are marked with a superscript “e.” Preliminary data contained in a row or column are marked with a superscript “p.” </t>
  </si>
  <si>
    <t>Do, ditto. NA, not available. No., number. W, withheld to avoid disclosing company proprietary data. —, not applicable. &lt;0.5, less than half a unit.</t>
  </si>
  <si>
    <t>TRADE DATA</t>
  </si>
  <si>
    <t>Imports refers to "imports for consumption." Import valuation is customs value, free-alongside-ship basis.</t>
  </si>
  <si>
    <t>Exports refers to "domestic exports." Export valuation is on a free-alongside-ship basis.</t>
  </si>
  <si>
    <t>CONTACT</t>
  </si>
  <si>
    <t>For questions on this report, please contact Candice Tuck, ctuck@usgs.gov.</t>
  </si>
  <si>
    <t xml:space="preserve">[Data are in thousand metric tons and thousand dollars.] </t>
  </si>
  <si>
    <t>Year-to-date</t>
  </si>
  <si>
    <r>
      <t>Country or locality</t>
    </r>
    <r>
      <rPr>
        <b/>
        <vertAlign val="superscript"/>
        <sz val="8"/>
        <rFont val="Times New Roman"/>
        <family val="1"/>
      </rPr>
      <t>1</t>
    </r>
  </si>
  <si>
    <r>
      <t>Country or locality of origin</t>
    </r>
    <r>
      <rPr>
        <b/>
        <vertAlign val="superscript"/>
        <sz val="8"/>
        <color rgb="FF000000"/>
        <rFont val="Times New Roman"/>
        <family val="1"/>
      </rPr>
      <t>1</t>
    </r>
  </si>
  <si>
    <r>
      <t xml:space="preserve">Table 4. </t>
    </r>
    <r>
      <rPr>
        <sz val="8"/>
        <rFont val="Times New Roman"/>
        <family val="1"/>
      </rPr>
      <t>U.S imports of iron ore, by type of product.</t>
    </r>
  </si>
  <si>
    <r>
      <t>Product</t>
    </r>
    <r>
      <rPr>
        <b/>
        <vertAlign val="superscript"/>
        <sz val="8"/>
        <rFont val="Times New Roman"/>
        <family val="1"/>
      </rPr>
      <t>1</t>
    </r>
  </si>
  <si>
    <r>
      <t>Code</t>
    </r>
    <r>
      <rPr>
        <b/>
        <vertAlign val="superscript"/>
        <sz val="8"/>
        <rFont val="Times New Roman"/>
        <family val="1"/>
      </rPr>
      <t>1</t>
    </r>
  </si>
  <si>
    <t>Exports</t>
  </si>
  <si>
    <t>2601.11.0030</t>
  </si>
  <si>
    <t>Briquettes</t>
  </si>
  <si>
    <t>2601.11.0060</t>
  </si>
  <si>
    <t>2601.11.0090</t>
  </si>
  <si>
    <t>2601.12.0030</t>
  </si>
  <si>
    <t>Coarse ores</t>
  </si>
  <si>
    <t>2601.12.0060</t>
  </si>
  <si>
    <t>Other agglomerates</t>
  </si>
  <si>
    <t>2601.12.0090</t>
  </si>
  <si>
    <t>—</t>
  </si>
  <si>
    <r>
      <rPr>
        <vertAlign val="superscript"/>
        <sz val="8"/>
        <rFont val="Times New Roman"/>
        <family val="1"/>
      </rPr>
      <t>1</t>
    </r>
    <r>
      <rPr>
        <sz val="8"/>
        <rFont val="Times New Roman"/>
        <family val="1"/>
      </rPr>
      <t>Refers to HTS codes (imports) and Schedule B numbers (exports).</t>
    </r>
  </si>
  <si>
    <r>
      <t>1</t>
    </r>
    <r>
      <rPr>
        <sz val="8"/>
        <rFont val="Times New Roman"/>
        <family val="1"/>
      </rPr>
      <t xml:space="preserve">Includes Schedule B numbers under heading 2601.11 and 2601.12. </t>
    </r>
  </si>
  <si>
    <r>
      <t>Other</t>
    </r>
    <r>
      <rPr>
        <vertAlign val="superscript"/>
        <sz val="8"/>
        <rFont val="Times New Roman"/>
        <family val="1"/>
      </rPr>
      <t>2</t>
    </r>
  </si>
  <si>
    <r>
      <t xml:space="preserve">Table 3. </t>
    </r>
    <r>
      <rPr>
        <sz val="8"/>
        <rFont val="Times New Roman"/>
        <family val="1"/>
      </rPr>
      <t>U.S. imports of iron ore, by country or locality in 2026.</t>
    </r>
  </si>
  <si>
    <r>
      <rPr>
        <b/>
        <sz val="8"/>
        <rFont val="Times New Roman"/>
        <family val="1"/>
      </rPr>
      <t>Table 1.</t>
    </r>
    <r>
      <rPr>
        <sz val="8"/>
        <rFont val="Times New Roman"/>
        <family val="1"/>
      </rPr>
      <t xml:space="preserve"> Salient statistics for U.S. production, shipments, and stocks of iron ore.</t>
    </r>
  </si>
  <si>
    <r>
      <t>2</t>
    </r>
    <r>
      <rPr>
        <sz val="8"/>
        <rFont val="Times New Roman"/>
        <family val="1"/>
      </rPr>
      <t>Countries with quantities less than 1,000 metric tons for the current month included in “Other”.</t>
    </r>
  </si>
  <si>
    <t xml:space="preserve">[Data are in dollars per metric ton.] </t>
  </si>
  <si>
    <t>Average</t>
  </si>
  <si>
    <r>
      <t>1</t>
    </r>
    <r>
      <rPr>
        <sz val="8"/>
        <rFont val="Times New Roman"/>
        <family val="1"/>
        <charset val="1"/>
      </rPr>
      <t>Spot prices for 62% Fe, all forms, imported into Tianjin Port, China, cost and freight. Source: French National Institute of Statistics and Economic Studies (INSEE).</t>
    </r>
  </si>
  <si>
    <r>
      <t>2</t>
    </r>
    <r>
      <rPr>
        <sz val="8"/>
        <rFont val="Times New Roman"/>
        <family val="1"/>
      </rPr>
      <t xml:space="preserve">Includes HTS codes and Schedule B numbers under heading 2601.11 and 2601.12. </t>
    </r>
  </si>
  <si>
    <t>If you are an industry producer or consumer and would like to contribute to NMIC industry surveys, please contact Michelle B. Blackwell, mblackwell@usgs.gov.</t>
  </si>
  <si>
    <t>Netherlands</t>
  </si>
  <si>
    <t xml:space="preserve">NMIC data included in Excel tables of the Minerals Yearbook Chapters and Minerals Industry Surveys are considered preliminary, </t>
  </si>
  <si>
    <t>for informational purposes only.</t>
  </si>
  <si>
    <t xml:space="preserve">Comprehensive data releases and list services for NMIC publications are available at https://www.usgs.gov/centers/national-minerals-information-center. </t>
  </si>
  <si>
    <t>Data in these tables may not include granular footnotes.</t>
  </si>
  <si>
    <t>Unless otherwise noted, totals, United States (U.S.) data, and estimated data are rounded to no more than three significant digits, except prices and unit values;</t>
  </si>
  <si>
    <t xml:space="preserve"> may not add to totals shown. Data may include revisions to previously published data.</t>
  </si>
  <si>
    <t xml:space="preserve">Trade data are sourced from the U.S. Census Bureau (https://usatrade.census.gov/). "HTS" indicates the Harmonized Tariff Schedule of the United States code. </t>
  </si>
  <si>
    <t>"Schedule B" indicates the Schedule B of the United States number.</t>
  </si>
  <si>
    <t xml:space="preserve">Only the leading trade partners are listed individually in the table. Data for all countries are provided in the data release file at </t>
  </si>
  <si>
    <t>Mineral Industry Surveys Data Release (Provisional) - ScienceBase-Catalog.</t>
  </si>
  <si>
    <r>
      <t>Includes data available through August 26</t>
    </r>
    <r>
      <rPr>
        <sz val="9"/>
        <rFont val="Times New Roman"/>
        <family val="1"/>
      </rPr>
      <t>, 2026</t>
    </r>
    <r>
      <rPr>
        <sz val="8"/>
        <rFont val="Times New Roman"/>
        <family val="1"/>
      </rPr>
      <t>, unless otherwise noted.</t>
    </r>
  </si>
  <si>
    <t>Iron Ore in May 2026</t>
  </si>
  <si>
    <t>January-May</t>
  </si>
  <si>
    <r>
      <t>1</t>
    </r>
    <r>
      <rPr>
        <sz val="8"/>
        <rFont val="Times New Roman"/>
        <family val="1"/>
      </rPr>
      <t xml:space="preserve">Includes HTS codes and Schedule B numbers under heading 2601.11 and 2601.12. </t>
    </r>
  </si>
  <si>
    <r>
      <t>Price, spot market</t>
    </r>
    <r>
      <rPr>
        <b/>
        <vertAlign val="superscript"/>
        <sz val="8"/>
        <rFont val="Times New Roman"/>
        <family val="1"/>
      </rPr>
      <t>1</t>
    </r>
  </si>
  <si>
    <r>
      <t>Unit value, domestic</t>
    </r>
    <r>
      <rPr>
        <b/>
        <vertAlign val="superscript"/>
        <sz val="8"/>
        <rFont val="Times New Roman"/>
        <family val="1"/>
      </rPr>
      <t>2</t>
    </r>
  </si>
  <si>
    <t>137.05</t>
  </si>
  <si>
    <t>107.80</t>
  </si>
  <si>
    <t>133.94</t>
  </si>
  <si>
    <r>
      <rPr>
        <vertAlign val="superscript"/>
        <sz val="8"/>
        <rFont val="Times New Roman"/>
        <family val="1"/>
      </rPr>
      <t>1</t>
    </r>
    <r>
      <rPr>
        <sz val="8"/>
        <rFont val="Times New Roman"/>
        <family val="1"/>
      </rPr>
      <t>Source: Lake Carriers Association.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</si>
</sst>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0" x14ac:knownFonts="1">
    <font>
      <sz val="11"/>
      <color theme="1"/>
      <name val="Calibri"/>
      <family val="2"/>
      <scheme val="minor"/>
    </font>
    <font>
      <sz val="8"/>
      <name val="Times New Roman"/>
      <family val="1"/>
    </font>
    <font>
      <sz val="10"/>
      <name val="Arial"/>
      <family val="2"/>
    </font>
    <font>
      <vertAlign val="superscript"/>
      <sz val="8"/>
      <name val="Times New Roman"/>
      <family val="1"/>
    </font>
    <font>
      <b/>
      <sz val="8"/>
      <name val="Times New Roman"/>
      <family val="1"/>
    </font>
    <font>
      <b/>
      <vertAlign val="superscript"/>
      <sz val="8"/>
      <name val="Times New Roman"/>
      <family val="1"/>
    </font>
    <font>
      <b/>
      <sz val="11"/>
      <name val="Times New Roman"/>
      <family val="1"/>
    </font>
    <font>
      <sz val="8"/>
      <name val="Times New Roman"/>
      <family val="1"/>
      <charset val="1"/>
    </font>
    <font>
      <vertAlign val="superscript"/>
      <sz val="8"/>
      <name val="Times New Roman"/>
      <family val="1"/>
      <charset val="1"/>
    </font>
    <font>
      <b/>
      <sz val="8"/>
      <name val="Times New Roman"/>
      <family val="1"/>
      <charset val="1"/>
    </font>
    <font>
      <sz val="11"/>
      <color theme="1"/>
      <name val="Calibri"/>
      <family val="2"/>
      <charset val="1"/>
    </font>
    <font>
      <b/>
      <sz val="8"/>
      <color rgb="FF000000"/>
      <name val="Times New Roman"/>
      <family val="1"/>
    </font>
    <font>
      <vertAlign val="superscript"/>
      <sz val="8"/>
      <color rgb="FF000000"/>
      <name val="Times New Roman"/>
      <family val="1"/>
    </font>
    <font>
      <sz val="8"/>
      <color rgb="FF000000"/>
      <name val="Times New Roman"/>
      <family val="1"/>
    </font>
    <font>
      <sz val="11"/>
      <color theme="1"/>
      <name val="Calibri"/>
      <family val="2"/>
      <scheme val="minor"/>
    </font>
    <font>
      <b/>
      <vertAlign val="superscript"/>
      <sz val="8"/>
      <color rgb="FF000000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sz val="9"/>
      <name val="Times New Roman"/>
      <family val="1"/>
    </font>
    <font>
      <sz val="8"/>
      <color rgb="FF242424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</borders>
  <cellStyleXfs count="14">
    <xf numFmtId="0" fontId="0" fillId="0" borderId="0"/>
    <xf numFmtId="0" fontId="1" fillId="0" borderId="0" applyNumberForma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10" fillId="0" borderId="0"/>
    <xf numFmtId="0" fontId="7" fillId="0" borderId="0"/>
    <xf numFmtId="0" fontId="7" fillId="0" borderId="0" applyBorder="0" applyProtection="0"/>
    <xf numFmtId="0" fontId="2" fillId="0" borderId="0"/>
    <xf numFmtId="0" fontId="14" fillId="0" borderId="0"/>
    <xf numFmtId="0" fontId="2" fillId="0" borderId="0"/>
    <xf numFmtId="0" fontId="2" fillId="0" borderId="0"/>
    <xf numFmtId="0" fontId="14" fillId="0" borderId="0"/>
  </cellStyleXfs>
  <cellXfs count="9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49" fontId="7" fillId="0" borderId="0" xfId="0" applyNumberFormat="1" applyFont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3" fontId="7" fillId="0" borderId="1" xfId="0" applyNumberFormat="1" applyFont="1" applyBorder="1" applyAlignment="1">
      <alignment horizontal="right" vertical="center"/>
    </xf>
    <xf numFmtId="3" fontId="1" fillId="0" borderId="0" xfId="7" applyNumberFormat="1" applyFont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 indent="1"/>
    </xf>
    <xf numFmtId="49" fontId="1" fillId="0" borderId="0" xfId="1" applyNumberFormat="1" applyFill="1" applyBorder="1" applyAlignment="1" applyProtection="1">
      <alignment horizontal="left" vertical="center"/>
    </xf>
    <xf numFmtId="2" fontId="1" fillId="0" borderId="0" xfId="0" applyNumberFormat="1" applyFont="1" applyAlignment="1">
      <alignment horizontal="right" vertical="center"/>
    </xf>
    <xf numFmtId="3" fontId="1" fillId="0" borderId="0" xfId="6" applyNumberFormat="1" applyFont="1" applyAlignment="1">
      <alignment horizontal="right" vertical="center"/>
    </xf>
    <xf numFmtId="49" fontId="1" fillId="0" borderId="0" xfId="6" applyNumberFormat="1" applyFont="1" applyAlignment="1">
      <alignment horizontal="left" vertical="center"/>
    </xf>
    <xf numFmtId="49" fontId="4" fillId="0" borderId="0" xfId="8" applyNumberFormat="1" applyFont="1" applyBorder="1" applyAlignment="1" applyProtection="1">
      <alignment horizontal="left" vertical="center" indent="1"/>
    </xf>
    <xf numFmtId="49" fontId="9" fillId="0" borderId="2" xfId="0" applyNumberFormat="1" applyFont="1" applyBorder="1" applyAlignment="1">
      <alignment horizontal="left" vertical="center" indent="1"/>
    </xf>
    <xf numFmtId="3" fontId="7" fillId="0" borderId="2" xfId="0" applyNumberFormat="1" applyFont="1" applyBorder="1" applyAlignment="1">
      <alignment horizontal="right" vertical="center"/>
    </xf>
    <xf numFmtId="49" fontId="1" fillId="0" borderId="1" xfId="0" applyNumberFormat="1" applyFont="1" applyBorder="1" applyAlignment="1">
      <alignment horizontal="left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justifyLastLine="1"/>
    </xf>
    <xf numFmtId="49" fontId="4" fillId="0" borderId="3" xfId="6" applyNumberFormat="1" applyFont="1" applyBorder="1" applyAlignment="1">
      <alignment horizontal="center" vertical="center"/>
    </xf>
    <xf numFmtId="49" fontId="13" fillId="0" borderId="0" xfId="8" applyNumberFormat="1" applyFont="1" applyBorder="1" applyAlignment="1" applyProtection="1">
      <alignment horizontal="left" vertical="center"/>
    </xf>
    <xf numFmtId="49" fontId="11" fillId="0" borderId="3" xfId="6" applyNumberFormat="1" applyFont="1" applyBorder="1" applyAlignment="1">
      <alignment horizontal="center" vertical="center"/>
    </xf>
    <xf numFmtId="49" fontId="7" fillId="0" borderId="1" xfId="6" applyNumberFormat="1" applyFont="1" applyBorder="1" applyAlignment="1">
      <alignment horizontal="left" vertical="center"/>
    </xf>
    <xf numFmtId="49" fontId="1" fillId="0" borderId="1" xfId="8" applyNumberFormat="1" applyFont="1" applyBorder="1" applyAlignment="1" applyProtection="1">
      <alignment horizontal="center" vertical="center"/>
    </xf>
    <xf numFmtId="49" fontId="1" fillId="0" borderId="0" xfId="6" applyNumberFormat="1" applyFont="1" applyAlignment="1">
      <alignment horizontal="center" vertical="center"/>
    </xf>
    <xf numFmtId="49" fontId="7" fillId="0" borderId="0" xfId="1" applyNumberFormat="1" applyFont="1" applyFill="1" applyBorder="1" applyAlignment="1" applyProtection="1">
      <alignment horizontal="left" vertical="center"/>
    </xf>
    <xf numFmtId="49" fontId="7" fillId="0" borderId="0" xfId="6" applyNumberFormat="1" applyFont="1" applyAlignment="1">
      <alignment horizontal="left" vertical="center"/>
    </xf>
    <xf numFmtId="49" fontId="9" fillId="0" borderId="2" xfId="6" applyNumberFormat="1" applyFont="1" applyBorder="1" applyAlignment="1">
      <alignment horizontal="left" vertical="center" indent="1"/>
    </xf>
    <xf numFmtId="49" fontId="7" fillId="0" borderId="2" xfId="6" applyNumberFormat="1" applyFont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4" fontId="1" fillId="0" borderId="1" xfId="0" applyNumberFormat="1" applyFont="1" applyBorder="1" applyAlignment="1">
      <alignment horizontal="right" vertical="center"/>
    </xf>
    <xf numFmtId="49" fontId="3" fillId="0" borderId="0" xfId="0" applyNumberFormat="1" applyFont="1" applyAlignment="1">
      <alignment horizontal="left" vertical="center"/>
    </xf>
    <xf numFmtId="3" fontId="1" fillId="0" borderId="2" xfId="6" applyNumberFormat="1" applyFont="1" applyBorder="1" applyAlignment="1">
      <alignment horizontal="right" vertical="center"/>
    </xf>
    <xf numFmtId="4" fontId="1" fillId="0" borderId="0" xfId="0" applyNumberFormat="1" applyFont="1" applyAlignment="1">
      <alignment horizontal="right" vertical="center"/>
    </xf>
    <xf numFmtId="4" fontId="1" fillId="0" borderId="2" xfId="0" applyNumberFormat="1" applyFont="1" applyBorder="1" applyAlignment="1">
      <alignment horizontal="right" vertical="center"/>
    </xf>
    <xf numFmtId="49" fontId="16" fillId="0" borderId="0" xfId="13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49" fontId="17" fillId="0" borderId="0" xfId="13" applyNumberFormat="1" applyFont="1" applyAlignment="1">
      <alignment horizontal="left" vertical="center"/>
    </xf>
    <xf numFmtId="49" fontId="1" fillId="0" borderId="0" xfId="13" applyNumberFormat="1" applyFont="1" applyAlignment="1">
      <alignment horizontal="left" vertical="center"/>
    </xf>
    <xf numFmtId="0" fontId="13" fillId="0" borderId="0" xfId="13" applyFont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13" applyFont="1" applyAlignment="1">
      <alignment horizontal="left"/>
    </xf>
    <xf numFmtId="3" fontId="1" fillId="0" borderId="0" xfId="2" applyNumberFormat="1" applyAlignment="1">
      <alignment horizontal="right" vertical="center"/>
    </xf>
    <xf numFmtId="3" fontId="1" fillId="0" borderId="0" xfId="0" applyNumberFormat="1" applyFont="1" applyAlignment="1" applyProtection="1">
      <alignment horizontal="right" vertical="center"/>
      <protection locked="0"/>
    </xf>
    <xf numFmtId="3" fontId="1" fillId="0" borderId="2" xfId="0" applyNumberFormat="1" applyFont="1" applyBorder="1" applyAlignment="1">
      <alignment horizontal="right" vertical="center"/>
    </xf>
    <xf numFmtId="4" fontId="19" fillId="0" borderId="0" xfId="0" applyNumberFormat="1" applyFont="1" applyAlignment="1">
      <alignment horizontal="right" vertical="center"/>
    </xf>
    <xf numFmtId="4" fontId="1" fillId="0" borderId="0" xfId="0" applyNumberFormat="1" applyFont="1"/>
    <xf numFmtId="49" fontId="1" fillId="0" borderId="0" xfId="13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13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49" fontId="16" fillId="0" borderId="0" xfId="13" applyNumberFormat="1" applyFont="1" applyAlignment="1">
      <alignment horizontal="left" vertical="center"/>
    </xf>
    <xf numFmtId="49" fontId="17" fillId="0" borderId="0" xfId="13" applyNumberFormat="1" applyFont="1" applyAlignment="1">
      <alignment horizontal="left" vertical="center"/>
    </xf>
    <xf numFmtId="0" fontId="13" fillId="0" borderId="0" xfId="13" applyFont="1" applyAlignment="1">
      <alignment horizontal="left"/>
    </xf>
    <xf numFmtId="0" fontId="0" fillId="0" borderId="0" xfId="0"/>
    <xf numFmtId="0" fontId="4" fillId="0" borderId="0" xfId="11" applyFont="1"/>
    <xf numFmtId="0" fontId="1" fillId="0" borderId="0" xfId="12" applyFont="1"/>
    <xf numFmtId="49" fontId="4" fillId="0" borderId="3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left" vertical="top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/>
    </xf>
    <xf numFmtId="49" fontId="4" fillId="0" borderId="0" xfId="6" applyNumberFormat="1" applyFont="1" applyAlignment="1">
      <alignment horizontal="left" vertical="center"/>
    </xf>
    <xf numFmtId="49" fontId="1" fillId="0" borderId="0" xfId="6" applyNumberFormat="1" applyFont="1" applyAlignment="1">
      <alignment horizontal="left" vertical="center"/>
    </xf>
    <xf numFmtId="49" fontId="1" fillId="0" borderId="2" xfId="6" applyNumberFormat="1" applyFont="1" applyBorder="1" applyAlignment="1">
      <alignment horizontal="left" vertical="center"/>
    </xf>
    <xf numFmtId="49" fontId="11" fillId="0" borderId="4" xfId="6" applyNumberFormat="1" applyFont="1" applyBorder="1" applyAlignment="1">
      <alignment horizontal="center" vertical="center" wrapText="1"/>
    </xf>
    <xf numFmtId="49" fontId="4" fillId="0" borderId="2" xfId="6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left" vertical="center"/>
    </xf>
    <xf numFmtId="49" fontId="1" fillId="0" borderId="1" xfId="6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49" fontId="7" fillId="0" borderId="2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 wrapText="1" justifyLastLine="1"/>
    </xf>
    <xf numFmtId="49" fontId="4" fillId="0" borderId="2" xfId="0" applyNumberFormat="1" applyFont="1" applyBorder="1" applyAlignment="1">
      <alignment horizontal="center" vertical="center" wrapText="1" justifyLastLine="1"/>
    </xf>
    <xf numFmtId="49" fontId="4" fillId="0" borderId="3" xfId="0" applyNumberFormat="1" applyFont="1" applyBorder="1" applyAlignment="1">
      <alignment horizontal="center" vertical="center" justifyLastLine="1"/>
    </xf>
  </cellXfs>
  <cellStyles count="14">
    <cellStyle name="Comma 2" xfId="3" xr:uid="{00000000-0005-0000-0000-000000000000}"/>
    <cellStyle name="Default 1" xfId="1" xr:uid="{00000000-0005-0000-0000-000001000000}"/>
    <cellStyle name="Default 1 2" xfId="8" xr:uid="{CFAC2527-89C7-4E3D-8AD9-C30BDBA85F4F}"/>
    <cellStyle name="Normal" xfId="0" builtinId="0"/>
    <cellStyle name="Normal 2" xfId="2" xr:uid="{00000000-0005-0000-0000-000003000000}"/>
    <cellStyle name="Normal 2 2" xfId="5" xr:uid="{00000000-0005-0000-0000-000004000000}"/>
    <cellStyle name="Normal 2 3" xfId="4" xr:uid="{00000000-0005-0000-0000-000005000000}"/>
    <cellStyle name="Normal 2 4" xfId="7" xr:uid="{8023727C-83CF-4488-992C-5B37296823F6}"/>
    <cellStyle name="Normal 3" xfId="6" xr:uid="{67E3B75C-DE50-459D-89CD-C54FCBB4A2A8}"/>
    <cellStyle name="Normal 3 11 2" xfId="12" xr:uid="{9710363E-BE5C-4275-A771-7827DDF7EBB5}"/>
    <cellStyle name="Normal 5" xfId="9" xr:uid="{B51F04E6-C2ED-4B18-95D0-702A9285660E}"/>
    <cellStyle name="Normal 5 2 3" xfId="11" xr:uid="{EAD23965-B458-4511-B14F-BFEEB3BBD4A4}"/>
    <cellStyle name="Normal 5 3 2" xfId="10" xr:uid="{E39A1E48-8711-4E93-B38B-849A2926F38D}"/>
    <cellStyle name="Normal 5 3 3" xfId="13" xr:uid="{149969F4-4001-485C-9C98-3421CEFE3421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microsoft.com/office/2017/06/relationships/rdRichValue" Target="richData/rdrichvalue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22/10/relationships/richValueRel" Target="richData/richValueRel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microsoft.com/office/2017/06/relationships/rdRichValueTypes" Target="richData/rdRichValueTypes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USGS logo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90065-74A0-4461-801A-F7AF2E0A56C8}">
  <dimension ref="A1:P26"/>
  <sheetViews>
    <sheetView showGridLines="0" tabSelected="1" workbookViewId="0">
      <selection sqref="A1:L1"/>
    </sheetView>
  </sheetViews>
  <sheetFormatPr defaultRowHeight="15" x14ac:dyDescent="0.25"/>
  <sheetData>
    <row r="1" spans="1:16" ht="30.75" customHeight="1" x14ac:dyDescent="0.25">
      <c r="A1" s="63" t="e" vm="1">
        <v>#VALUE!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</row>
    <row r="2" spans="1:16" x14ac:dyDescent="0.25">
      <c r="A2" s="64" t="s">
        <v>93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</row>
    <row r="3" spans="1:16" x14ac:dyDescent="0.25">
      <c r="A3" s="65" t="s">
        <v>40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</row>
    <row r="4" spans="1:16" x14ac:dyDescent="0.25">
      <c r="A4" s="60" t="s">
        <v>41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43"/>
      <c r="N4" s="43"/>
      <c r="O4" s="43"/>
      <c r="P4" s="43"/>
    </row>
    <row r="5" spans="1:16" x14ac:dyDescent="0.25">
      <c r="A5" s="61" t="s">
        <v>42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45"/>
      <c r="N5" s="45"/>
      <c r="O5" s="45"/>
      <c r="P5" s="45"/>
    </row>
    <row r="6" spans="1:16" x14ac:dyDescent="0.25">
      <c r="A6" s="55" t="s">
        <v>92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46"/>
      <c r="N6" s="46"/>
      <c r="O6" s="46"/>
      <c r="P6" s="46"/>
    </row>
    <row r="7" spans="1:16" x14ac:dyDescent="0.25">
      <c r="A7" s="61" t="s">
        <v>82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45"/>
      <c r="N7" s="45"/>
      <c r="O7" s="45"/>
      <c r="P7" s="45"/>
    </row>
    <row r="8" spans="1:16" x14ac:dyDescent="0.25">
      <c r="A8" s="61" t="s">
        <v>83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44"/>
      <c r="N8" s="44"/>
      <c r="O8" s="44"/>
      <c r="P8" s="44"/>
    </row>
    <row r="9" spans="1:16" x14ac:dyDescent="0.25">
      <c r="A9" s="61" t="s">
        <v>84</v>
      </c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45"/>
      <c r="N9" s="45"/>
      <c r="O9" s="45"/>
      <c r="P9" s="45"/>
    </row>
    <row r="10" spans="1:16" x14ac:dyDescent="0.25">
      <c r="A10" s="61" t="s">
        <v>85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44"/>
      <c r="N10" s="44"/>
      <c r="O10" s="44"/>
      <c r="P10" s="44"/>
    </row>
    <row r="11" spans="1:16" x14ac:dyDescent="0.25">
      <c r="A11" s="55" t="s">
        <v>86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46"/>
      <c r="N11" s="46"/>
      <c r="O11" s="46"/>
      <c r="P11" s="46"/>
    </row>
    <row r="12" spans="1:16" x14ac:dyDescent="0.25">
      <c r="A12" s="55" t="s">
        <v>87</v>
      </c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44"/>
      <c r="N12" s="44"/>
      <c r="O12" s="44"/>
      <c r="P12" s="44"/>
    </row>
    <row r="13" spans="1:16" x14ac:dyDescent="0.25">
      <c r="A13" s="60" t="s">
        <v>43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43"/>
      <c r="N13" s="43"/>
      <c r="O13" s="43"/>
      <c r="P13" s="43"/>
    </row>
    <row r="14" spans="1:16" x14ac:dyDescent="0.25">
      <c r="A14" s="62" t="s">
        <v>44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47"/>
      <c r="N14" s="47"/>
      <c r="O14" s="47"/>
      <c r="P14" s="47"/>
    </row>
    <row r="15" spans="1:16" x14ac:dyDescent="0.25">
      <c r="A15" s="62" t="s">
        <v>45</v>
      </c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47"/>
      <c r="N15" s="47"/>
      <c r="O15" s="47"/>
      <c r="P15" s="47"/>
    </row>
    <row r="16" spans="1:16" x14ac:dyDescent="0.25">
      <c r="A16" s="62" t="s">
        <v>46</v>
      </c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47"/>
      <c r="N16" s="47"/>
      <c r="O16" s="47"/>
      <c r="P16" s="47"/>
    </row>
    <row r="17" spans="1:16" x14ac:dyDescent="0.25">
      <c r="A17" s="60" t="s">
        <v>47</v>
      </c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43"/>
      <c r="N17" s="43"/>
      <c r="O17" s="43"/>
      <c r="P17" s="43"/>
    </row>
    <row r="18" spans="1:16" x14ac:dyDescent="0.25">
      <c r="A18" s="55" t="s">
        <v>88</v>
      </c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46"/>
      <c r="N18" s="46"/>
      <c r="O18" s="46"/>
      <c r="P18" s="46"/>
    </row>
    <row r="19" spans="1:16" x14ac:dyDescent="0.25">
      <c r="A19" s="55" t="s">
        <v>89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44"/>
      <c r="N19" s="44"/>
      <c r="O19" s="44"/>
      <c r="P19" s="44"/>
    </row>
    <row r="20" spans="1:16" x14ac:dyDescent="0.25">
      <c r="A20" s="59" t="s">
        <v>90</v>
      </c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48"/>
      <c r="N20" s="48"/>
      <c r="O20" s="48"/>
      <c r="P20" s="48"/>
    </row>
    <row r="21" spans="1:16" x14ac:dyDescent="0.25">
      <c r="A21" s="59" t="s">
        <v>91</v>
      </c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48"/>
      <c r="N21" s="48"/>
      <c r="O21" s="48"/>
      <c r="P21" s="48"/>
    </row>
    <row r="22" spans="1:16" x14ac:dyDescent="0.25">
      <c r="A22" s="57" t="s">
        <v>48</v>
      </c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49"/>
      <c r="N22" s="49"/>
      <c r="O22" s="49"/>
      <c r="P22" s="49"/>
    </row>
    <row r="23" spans="1:16" x14ac:dyDescent="0.25">
      <c r="A23" s="57" t="s">
        <v>49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49"/>
      <c r="N23" s="49"/>
      <c r="O23" s="49"/>
      <c r="P23" s="49"/>
    </row>
    <row r="24" spans="1:16" x14ac:dyDescent="0.25">
      <c r="A24" s="60" t="s">
        <v>50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43"/>
      <c r="N24" s="43"/>
      <c r="O24" s="43"/>
      <c r="P24" s="43"/>
    </row>
    <row r="25" spans="1:16" x14ac:dyDescent="0.25">
      <c r="A25" s="55" t="s">
        <v>51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46"/>
      <c r="N25" s="46"/>
      <c r="O25" s="46"/>
      <c r="P25" s="46"/>
    </row>
    <row r="26" spans="1:16" x14ac:dyDescent="0.25">
      <c r="A26" s="57" t="s">
        <v>80</v>
      </c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49"/>
      <c r="N26" s="49"/>
      <c r="O26" s="49"/>
      <c r="P26" s="49"/>
    </row>
  </sheetData>
  <mergeCells count="26">
    <mergeCell ref="A6:L6"/>
    <mergeCell ref="A1:L1"/>
    <mergeCell ref="A2:L2"/>
    <mergeCell ref="A3:L3"/>
    <mergeCell ref="A4:L4"/>
    <mergeCell ref="A5:L5"/>
    <mergeCell ref="A18:L18"/>
    <mergeCell ref="A7:L7"/>
    <mergeCell ref="A8:L8"/>
    <mergeCell ref="A9:L9"/>
    <mergeCell ref="A10:L10"/>
    <mergeCell ref="A11:L11"/>
    <mergeCell ref="A12:L12"/>
    <mergeCell ref="A13:L13"/>
    <mergeCell ref="A14:L14"/>
    <mergeCell ref="A15:L15"/>
    <mergeCell ref="A16:L16"/>
    <mergeCell ref="A17:L17"/>
    <mergeCell ref="A25:L25"/>
    <mergeCell ref="A26:L26"/>
    <mergeCell ref="A19:L19"/>
    <mergeCell ref="A20:L20"/>
    <mergeCell ref="A21:L21"/>
    <mergeCell ref="A22:L22"/>
    <mergeCell ref="A23:L23"/>
    <mergeCell ref="A24:L24"/>
  </mergeCells>
  <pageMargins left="0.7" right="0.7" top="0.75" bottom="0.7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310BA-C500-4FAE-A3E1-A858140CBFDA}">
  <dimension ref="A1:F21"/>
  <sheetViews>
    <sheetView showGridLines="0" zoomScaleNormal="100" workbookViewId="0">
      <selection sqref="A1:F1"/>
    </sheetView>
  </sheetViews>
  <sheetFormatPr defaultColWidth="9.42578125" defaultRowHeight="11.25" customHeight="1" x14ac:dyDescent="0.2"/>
  <cols>
    <col min="1" max="1" width="11.7109375" style="1" customWidth="1"/>
    <col min="2" max="2" width="7.28515625" style="1" customWidth="1"/>
    <col min="3" max="3" width="10.28515625" style="1" customWidth="1"/>
    <col min="4" max="4" width="7.28515625" style="1" customWidth="1"/>
    <col min="5" max="5" width="10.28515625" style="1" customWidth="1"/>
    <col min="6" max="6" width="10.5703125" style="1" customWidth="1"/>
    <col min="7" max="16384" width="9.42578125" style="1"/>
  </cols>
  <sheetData>
    <row r="1" spans="1:6" ht="11.25" customHeight="1" x14ac:dyDescent="0.2">
      <c r="A1" s="69" t="s">
        <v>74</v>
      </c>
      <c r="B1" s="69"/>
      <c r="C1" s="69"/>
      <c r="D1" s="69"/>
      <c r="E1" s="69"/>
      <c r="F1" s="69"/>
    </row>
    <row r="2" spans="1:6" ht="22.5" customHeight="1" x14ac:dyDescent="0.2">
      <c r="A2" s="70" t="s">
        <v>0</v>
      </c>
      <c r="B2" s="70"/>
      <c r="C2" s="70"/>
      <c r="D2" s="70"/>
      <c r="E2" s="70"/>
      <c r="F2" s="70"/>
    </row>
    <row r="3" spans="1:6" ht="11.25" customHeight="1" x14ac:dyDescent="0.2">
      <c r="A3" s="71" t="s">
        <v>1</v>
      </c>
      <c r="B3" s="66" t="s">
        <v>2</v>
      </c>
      <c r="C3" s="73"/>
      <c r="D3" s="66" t="s">
        <v>3</v>
      </c>
      <c r="E3" s="73"/>
      <c r="F3" s="19" t="s">
        <v>4</v>
      </c>
    </row>
    <row r="4" spans="1:6" x14ac:dyDescent="0.2">
      <c r="A4" s="72"/>
      <c r="B4" s="21" t="s">
        <v>5</v>
      </c>
      <c r="C4" s="19" t="s">
        <v>53</v>
      </c>
      <c r="D4" s="19" t="s">
        <v>5</v>
      </c>
      <c r="E4" s="19" t="s">
        <v>53</v>
      </c>
      <c r="F4" s="19" t="s">
        <v>6</v>
      </c>
    </row>
    <row r="5" spans="1:6" ht="11.25" customHeight="1" x14ac:dyDescent="0.2">
      <c r="A5" s="66" t="s">
        <v>7</v>
      </c>
      <c r="B5" s="66"/>
      <c r="C5" s="66"/>
      <c r="D5" s="66"/>
      <c r="E5" s="66"/>
      <c r="F5" s="66"/>
    </row>
    <row r="6" spans="1:6" ht="11.25" customHeight="1" x14ac:dyDescent="0.2">
      <c r="A6" s="24" t="s">
        <v>11</v>
      </c>
      <c r="B6" s="51">
        <v>3340</v>
      </c>
      <c r="C6" s="51">
        <v>16200</v>
      </c>
      <c r="D6" s="51">
        <v>4320</v>
      </c>
      <c r="E6" s="51">
        <v>10300</v>
      </c>
      <c r="F6" s="51">
        <v>10300</v>
      </c>
    </row>
    <row r="7" spans="1:6" ht="11.25" customHeight="1" x14ac:dyDescent="0.2">
      <c r="A7" s="24" t="s">
        <v>12</v>
      </c>
      <c r="B7" s="51">
        <v>3370</v>
      </c>
      <c r="C7" s="51">
        <v>19600</v>
      </c>
      <c r="D7" s="51">
        <v>4240</v>
      </c>
      <c r="E7" s="51">
        <v>14600</v>
      </c>
      <c r="F7" s="51">
        <v>9380</v>
      </c>
    </row>
    <row r="8" spans="1:6" ht="11.25" customHeight="1" x14ac:dyDescent="0.2">
      <c r="A8" s="24" t="s">
        <v>13</v>
      </c>
      <c r="B8" s="51">
        <v>3170</v>
      </c>
      <c r="C8" s="51">
        <v>22800</v>
      </c>
      <c r="D8" s="51">
        <v>4390</v>
      </c>
      <c r="E8" s="51">
        <v>19000</v>
      </c>
      <c r="F8" s="51">
        <v>8160</v>
      </c>
    </row>
    <row r="9" spans="1:6" ht="11.25" customHeight="1" x14ac:dyDescent="0.2">
      <c r="A9" s="24" t="s">
        <v>14</v>
      </c>
      <c r="B9" s="51">
        <v>2980</v>
      </c>
      <c r="C9" s="51">
        <v>25700</v>
      </c>
      <c r="D9" s="51">
        <v>4270</v>
      </c>
      <c r="E9" s="51">
        <v>23200</v>
      </c>
      <c r="F9" s="51">
        <v>6870</v>
      </c>
    </row>
    <row r="10" spans="1:6" ht="11.25" customHeight="1" x14ac:dyDescent="0.2">
      <c r="A10" s="24" t="s">
        <v>15</v>
      </c>
      <c r="B10" s="51">
        <v>3010</v>
      </c>
      <c r="C10" s="51">
        <v>28800</v>
      </c>
      <c r="D10" s="51">
        <v>4040</v>
      </c>
      <c r="E10" s="51">
        <v>27300</v>
      </c>
      <c r="F10" s="51">
        <v>5840</v>
      </c>
    </row>
    <row r="11" spans="1:6" ht="11.25" customHeight="1" x14ac:dyDescent="0.2">
      <c r="A11" s="24" t="s">
        <v>16</v>
      </c>
      <c r="B11" s="51">
        <v>2740</v>
      </c>
      <c r="C11" s="51">
        <v>31500</v>
      </c>
      <c r="D11" s="51">
        <v>3810</v>
      </c>
      <c r="E11" s="51">
        <v>31100</v>
      </c>
      <c r="F11" s="51">
        <v>4770</v>
      </c>
    </row>
    <row r="12" spans="1:6" ht="11.25" customHeight="1" x14ac:dyDescent="0.2">
      <c r="A12" s="24" t="s">
        <v>17</v>
      </c>
      <c r="B12" s="51">
        <v>2670</v>
      </c>
      <c r="C12" s="51">
        <v>34200</v>
      </c>
      <c r="D12" s="51">
        <v>3300</v>
      </c>
      <c r="E12" s="51">
        <v>34400</v>
      </c>
      <c r="F12" s="51">
        <v>4140</v>
      </c>
    </row>
    <row r="13" spans="1:6" ht="11.25" customHeight="1" x14ac:dyDescent="0.2">
      <c r="A13" s="24" t="s">
        <v>18</v>
      </c>
      <c r="B13" s="51">
        <v>2630</v>
      </c>
      <c r="C13" s="51">
        <v>36800</v>
      </c>
      <c r="D13" s="51">
        <v>3220</v>
      </c>
      <c r="E13" s="51">
        <v>37600</v>
      </c>
      <c r="F13" s="51">
        <v>3550</v>
      </c>
    </row>
    <row r="14" spans="1:6" ht="11.1" customHeight="1" x14ac:dyDescent="0.2">
      <c r="A14" s="66" t="s">
        <v>19</v>
      </c>
      <c r="B14" s="66"/>
      <c r="C14" s="66"/>
      <c r="D14" s="66"/>
      <c r="E14" s="66"/>
      <c r="F14" s="66"/>
    </row>
    <row r="15" spans="1:6" ht="11.1" customHeight="1" x14ac:dyDescent="0.2">
      <c r="A15" s="24" t="s">
        <v>20</v>
      </c>
      <c r="B15" s="51">
        <v>2920</v>
      </c>
      <c r="C15" s="51">
        <v>2920</v>
      </c>
      <c r="D15" s="51">
        <v>1820</v>
      </c>
      <c r="E15" s="51">
        <v>1820</v>
      </c>
      <c r="F15" s="51">
        <v>3550</v>
      </c>
    </row>
    <row r="16" spans="1:6" ht="11.1" customHeight="1" x14ac:dyDescent="0.2">
      <c r="A16" s="24" t="s">
        <v>8</v>
      </c>
      <c r="B16" s="51">
        <v>2960</v>
      </c>
      <c r="C16" s="51">
        <v>5880</v>
      </c>
      <c r="D16" s="51">
        <v>0</v>
      </c>
      <c r="E16" s="51">
        <v>1820</v>
      </c>
      <c r="F16" s="51">
        <v>6510</v>
      </c>
    </row>
    <row r="17" spans="1:6" ht="11.1" customHeight="1" x14ac:dyDescent="0.2">
      <c r="A17" s="24" t="s">
        <v>9</v>
      </c>
      <c r="B17" s="51">
        <v>3190</v>
      </c>
      <c r="C17" s="51">
        <v>9070</v>
      </c>
      <c r="D17" s="51">
        <v>750</v>
      </c>
      <c r="E17" s="51">
        <v>2570</v>
      </c>
      <c r="F17" s="51">
        <v>8950</v>
      </c>
    </row>
    <row r="18" spans="1:6" ht="11.1" customHeight="1" x14ac:dyDescent="0.2">
      <c r="A18" s="24" t="s">
        <v>10</v>
      </c>
      <c r="B18" s="51">
        <v>3420</v>
      </c>
      <c r="C18" s="51">
        <v>12500</v>
      </c>
      <c r="D18" s="51">
        <v>3580</v>
      </c>
      <c r="E18" s="51">
        <v>6150</v>
      </c>
      <c r="F18" s="51">
        <v>8790</v>
      </c>
    </row>
    <row r="19" spans="1:6" ht="11.1" customHeight="1" x14ac:dyDescent="0.2">
      <c r="A19" s="24" t="s">
        <v>11</v>
      </c>
      <c r="B19" s="51">
        <v>3620</v>
      </c>
      <c r="C19" s="51">
        <v>16100</v>
      </c>
      <c r="D19" s="51">
        <v>4930</v>
      </c>
      <c r="E19" s="51">
        <v>11100</v>
      </c>
      <c r="F19" s="51">
        <v>7480</v>
      </c>
    </row>
    <row r="20" spans="1:6" ht="11.25" customHeight="1" x14ac:dyDescent="0.2">
      <c r="A20" s="67" t="s">
        <v>101</v>
      </c>
      <c r="B20" s="67"/>
      <c r="C20" s="67"/>
      <c r="D20" s="67"/>
      <c r="E20" s="67"/>
      <c r="F20" s="67"/>
    </row>
    <row r="21" spans="1:6" ht="11.25" customHeight="1" x14ac:dyDescent="0.2">
      <c r="A21" s="68"/>
      <c r="B21" s="68"/>
      <c r="C21" s="68"/>
      <c r="D21" s="68"/>
      <c r="E21" s="68"/>
      <c r="F21" s="68"/>
    </row>
  </sheetData>
  <mergeCells count="9">
    <mergeCell ref="A14:F14"/>
    <mergeCell ref="A20:F20"/>
    <mergeCell ref="A21:F21"/>
    <mergeCell ref="A1:F1"/>
    <mergeCell ref="A2:F2"/>
    <mergeCell ref="A3:A4"/>
    <mergeCell ref="B3:C3"/>
    <mergeCell ref="D3:E3"/>
    <mergeCell ref="A5:F5"/>
  </mergeCells>
  <printOptions horizontalCentered="1"/>
  <pageMargins left="0.5" right="0.5" top="0.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12276-9A54-461C-8D71-8E0C231195F9}">
  <dimension ref="A1:E10"/>
  <sheetViews>
    <sheetView showGridLines="0" zoomScaleNormal="100" workbookViewId="0">
      <selection sqref="A1:E1"/>
    </sheetView>
  </sheetViews>
  <sheetFormatPr defaultColWidth="9.42578125" defaultRowHeight="11.25" customHeight="1" x14ac:dyDescent="0.2"/>
  <cols>
    <col min="1" max="1" width="19.42578125" style="1" customWidth="1"/>
    <col min="2" max="2" width="7.85546875" style="1" customWidth="1"/>
    <col min="3" max="3" width="6" style="1" customWidth="1"/>
    <col min="4" max="4" width="8.7109375" style="1" customWidth="1"/>
    <col min="5" max="5" width="8.28515625" style="1" customWidth="1"/>
    <col min="6" max="16384" width="9.42578125" style="1"/>
  </cols>
  <sheetData>
    <row r="1" spans="1:5" ht="11.25" customHeight="1" x14ac:dyDescent="0.2">
      <c r="A1" s="75" t="s">
        <v>21</v>
      </c>
      <c r="B1" s="75"/>
      <c r="C1" s="75"/>
      <c r="D1" s="75"/>
      <c r="E1" s="75"/>
    </row>
    <row r="2" spans="1:5" ht="11.25" customHeight="1" x14ac:dyDescent="0.2">
      <c r="A2" s="76" t="s">
        <v>52</v>
      </c>
      <c r="B2" s="76"/>
      <c r="C2" s="76"/>
      <c r="D2" s="76"/>
      <c r="E2" s="76"/>
    </row>
    <row r="3" spans="1:5" ht="11.25" customHeight="1" x14ac:dyDescent="0.2">
      <c r="A3" s="77" t="s">
        <v>54</v>
      </c>
      <c r="B3" s="66" t="s">
        <v>11</v>
      </c>
      <c r="C3" s="66"/>
      <c r="D3" s="66" t="s">
        <v>53</v>
      </c>
      <c r="E3" s="66"/>
    </row>
    <row r="4" spans="1:5" ht="33.75" customHeight="1" x14ac:dyDescent="0.2">
      <c r="A4" s="78"/>
      <c r="B4" s="19" t="s">
        <v>22</v>
      </c>
      <c r="C4" s="19" t="s">
        <v>31</v>
      </c>
      <c r="D4" s="19" t="s">
        <v>22</v>
      </c>
      <c r="E4" s="19" t="s">
        <v>31</v>
      </c>
    </row>
    <row r="5" spans="1:5" ht="11.25" customHeight="1" x14ac:dyDescent="0.2">
      <c r="A5" s="24" t="s">
        <v>23</v>
      </c>
      <c r="B5" s="2">
        <v>650</v>
      </c>
      <c r="C5" s="2">
        <v>67200</v>
      </c>
      <c r="D5" s="2">
        <v>846</v>
      </c>
      <c r="E5" s="2">
        <v>86400</v>
      </c>
    </row>
    <row r="6" spans="1:5" ht="11.25" customHeight="1" x14ac:dyDescent="0.2">
      <c r="A6" s="24" t="s">
        <v>81</v>
      </c>
      <c r="B6" s="2">
        <v>121</v>
      </c>
      <c r="C6" s="2">
        <v>12600</v>
      </c>
      <c r="D6" s="2">
        <v>280</v>
      </c>
      <c r="E6" s="2">
        <v>27000</v>
      </c>
    </row>
    <row r="7" spans="1:5" ht="11.25" customHeight="1" x14ac:dyDescent="0.2">
      <c r="A7" s="11" t="s">
        <v>72</v>
      </c>
      <c r="B7" s="2">
        <v>0</v>
      </c>
      <c r="C7" s="2">
        <v>0</v>
      </c>
      <c r="D7" s="2">
        <v>294</v>
      </c>
      <c r="E7" s="2">
        <v>32100</v>
      </c>
    </row>
    <row r="8" spans="1:5" ht="11.25" customHeight="1" x14ac:dyDescent="0.2">
      <c r="A8" s="10" t="s">
        <v>24</v>
      </c>
      <c r="B8" s="8">
        <v>771</v>
      </c>
      <c r="C8" s="2">
        <v>79800</v>
      </c>
      <c r="D8" s="8">
        <v>1420</v>
      </c>
      <c r="E8" s="2">
        <v>146000</v>
      </c>
    </row>
    <row r="9" spans="1:5" ht="11.25" customHeight="1" x14ac:dyDescent="0.2">
      <c r="A9" s="79" t="s">
        <v>71</v>
      </c>
      <c r="B9" s="79"/>
      <c r="C9" s="79"/>
      <c r="D9" s="79"/>
      <c r="E9" s="79"/>
    </row>
    <row r="10" spans="1:5" ht="22.5" customHeight="1" x14ac:dyDescent="0.2">
      <c r="A10" s="74" t="s">
        <v>75</v>
      </c>
      <c r="B10" s="74"/>
      <c r="C10" s="74"/>
      <c r="D10" s="74"/>
      <c r="E10" s="74"/>
    </row>
  </sheetData>
  <mergeCells count="7">
    <mergeCell ref="A10:E10"/>
    <mergeCell ref="A1:E1"/>
    <mergeCell ref="A2:E2"/>
    <mergeCell ref="A3:A4"/>
    <mergeCell ref="B3:C3"/>
    <mergeCell ref="D3:E3"/>
    <mergeCell ref="A9:E9"/>
  </mergeCells>
  <printOptions horizontalCentered="1"/>
  <pageMargins left="0.511811023622047" right="0.511811023622047" top="0.511811023622047" bottom="0.74803149606299202" header="0.31496062992126" footer="0.31496062992126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CB966-0A6B-4DFC-83F4-14CBB1A78A1D}">
  <dimension ref="A1:F17"/>
  <sheetViews>
    <sheetView showGridLines="0" zoomScaleNormal="100" workbookViewId="0">
      <selection sqref="A1:E1"/>
    </sheetView>
  </sheetViews>
  <sheetFormatPr defaultColWidth="9.28515625" defaultRowHeight="11.25" customHeight="1" x14ac:dyDescent="0.2"/>
  <cols>
    <col min="1" max="1" width="15" style="1" customWidth="1"/>
    <col min="2" max="2" width="7.85546875" style="1" customWidth="1"/>
    <col min="3" max="3" width="6" style="1" customWidth="1"/>
    <col min="4" max="4" width="7.85546875" style="1" customWidth="1"/>
    <col min="5" max="5" width="7.7109375" style="1" customWidth="1"/>
    <col min="6" max="6" width="12.5703125" style="1" customWidth="1"/>
    <col min="7" max="16384" width="9.28515625" style="1"/>
  </cols>
  <sheetData>
    <row r="1" spans="1:6" ht="11.25" customHeight="1" x14ac:dyDescent="0.2">
      <c r="A1" s="80" t="s">
        <v>73</v>
      </c>
      <c r="B1" s="80"/>
      <c r="C1" s="80"/>
      <c r="D1" s="80"/>
      <c r="E1" s="80"/>
    </row>
    <row r="2" spans="1:6" ht="11.25" customHeight="1" x14ac:dyDescent="0.2">
      <c r="A2" s="81" t="s">
        <v>28</v>
      </c>
      <c r="B2" s="82"/>
      <c r="C2" s="82"/>
      <c r="D2" s="82"/>
      <c r="E2" s="82"/>
    </row>
    <row r="3" spans="1:6" ht="11.25" customHeight="1" x14ac:dyDescent="0.2">
      <c r="A3" s="83" t="s">
        <v>55</v>
      </c>
      <c r="B3" s="66" t="s">
        <v>11</v>
      </c>
      <c r="C3" s="66"/>
      <c r="D3" s="66" t="s">
        <v>53</v>
      </c>
      <c r="E3" s="66"/>
    </row>
    <row r="4" spans="1:6" ht="22.5" customHeight="1" x14ac:dyDescent="0.2">
      <c r="A4" s="84"/>
      <c r="B4" s="27" t="s">
        <v>22</v>
      </c>
      <c r="C4" s="29" t="s">
        <v>31</v>
      </c>
      <c r="D4" s="19" t="s">
        <v>22</v>
      </c>
      <c r="E4" s="19" t="s">
        <v>31</v>
      </c>
    </row>
    <row r="5" spans="1:6" ht="11.25" customHeight="1" x14ac:dyDescent="0.2">
      <c r="A5" s="14" t="s">
        <v>32</v>
      </c>
      <c r="B5" s="13">
        <v>312</v>
      </c>
      <c r="C5" s="13">
        <v>44200</v>
      </c>
      <c r="D5" s="2">
        <v>1130</v>
      </c>
      <c r="E5" s="2">
        <v>158000</v>
      </c>
    </row>
    <row r="6" spans="1:6" ht="11.25" customHeight="1" x14ac:dyDescent="0.2">
      <c r="A6" s="14" t="s">
        <v>23</v>
      </c>
      <c r="B6" s="13">
        <v>162</v>
      </c>
      <c r="C6" s="13">
        <v>21800</v>
      </c>
      <c r="D6" s="2">
        <v>589</v>
      </c>
      <c r="E6" s="2">
        <v>76700</v>
      </c>
    </row>
    <row r="7" spans="1:6" ht="11.25" customHeight="1" x14ac:dyDescent="0.2">
      <c r="A7" s="28" t="s">
        <v>33</v>
      </c>
      <c r="B7" s="8">
        <v>0</v>
      </c>
      <c r="C7" s="8">
        <v>0</v>
      </c>
      <c r="D7" s="8">
        <v>19</v>
      </c>
      <c r="E7" s="2">
        <v>1520</v>
      </c>
    </row>
    <row r="8" spans="1:6" ht="11.25" customHeight="1" x14ac:dyDescent="0.2">
      <c r="A8" s="15" t="s">
        <v>24</v>
      </c>
      <c r="B8" s="13">
        <v>474</v>
      </c>
      <c r="C8" s="13">
        <v>66000</v>
      </c>
      <c r="D8" s="2">
        <v>1740</v>
      </c>
      <c r="E8" s="2">
        <v>236000</v>
      </c>
    </row>
    <row r="9" spans="1:6" ht="11.25" customHeight="1" x14ac:dyDescent="0.2">
      <c r="A9" s="85" t="s">
        <v>34</v>
      </c>
      <c r="B9" s="79"/>
      <c r="C9" s="79"/>
      <c r="D9" s="79"/>
      <c r="E9" s="79"/>
    </row>
    <row r="10" spans="1:6" ht="22.5" customHeight="1" x14ac:dyDescent="0.2">
      <c r="A10" s="74" t="s">
        <v>75</v>
      </c>
      <c r="B10" s="74"/>
      <c r="C10" s="74"/>
      <c r="D10" s="74"/>
      <c r="E10" s="74"/>
    </row>
    <row r="15" spans="1:6" ht="11.25" customHeight="1" x14ac:dyDescent="0.2">
      <c r="A15" s="22"/>
      <c r="B15" s="22"/>
      <c r="C15" s="22"/>
      <c r="D15" s="22"/>
      <c r="E15" s="22"/>
      <c r="F15" s="24"/>
    </row>
    <row r="16" spans="1:6" ht="11.25" customHeight="1" x14ac:dyDescent="0.2">
      <c r="A16" s="23"/>
      <c r="B16" s="23"/>
      <c r="C16" s="23"/>
      <c r="D16" s="23"/>
      <c r="E16" s="23"/>
      <c r="F16" s="24"/>
    </row>
    <row r="17" spans="1:6" ht="11.25" customHeight="1" x14ac:dyDescent="0.2">
      <c r="A17" s="24"/>
      <c r="B17" s="24"/>
      <c r="C17" s="24"/>
      <c r="D17" s="24"/>
      <c r="E17" s="24"/>
      <c r="F17" s="24"/>
    </row>
  </sheetData>
  <mergeCells count="7">
    <mergeCell ref="A10:E10"/>
    <mergeCell ref="A1:E1"/>
    <mergeCell ref="A2:E2"/>
    <mergeCell ref="A3:A4"/>
    <mergeCell ref="B3:C3"/>
    <mergeCell ref="D3:E3"/>
    <mergeCell ref="A9:E9"/>
  </mergeCells>
  <printOptions horizontalCentered="1"/>
  <pageMargins left="0.5" right="0.5" top="0.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AA22A-386F-4A60-A4D1-7E4468241BE1}">
  <dimension ref="A1:J14"/>
  <sheetViews>
    <sheetView showGridLines="0" zoomScaleNormal="100" workbookViewId="0">
      <selection sqref="A1:J1"/>
    </sheetView>
  </sheetViews>
  <sheetFormatPr defaultColWidth="9.28515625" defaultRowHeight="11.25" customHeight="1" x14ac:dyDescent="0.2"/>
  <cols>
    <col min="1" max="1" width="14.7109375" style="1" customWidth="1"/>
    <col min="2" max="2" width="12.7109375" style="1" customWidth="1"/>
    <col min="3" max="10" width="7.7109375" style="1" customWidth="1"/>
    <col min="11" max="16384" width="9.28515625" style="1"/>
  </cols>
  <sheetData>
    <row r="1" spans="1:10" ht="11.25" customHeight="1" x14ac:dyDescent="0.2">
      <c r="A1" s="75" t="s">
        <v>56</v>
      </c>
      <c r="B1" s="75"/>
      <c r="C1" s="75"/>
      <c r="D1" s="75"/>
      <c r="E1" s="75"/>
      <c r="F1" s="75"/>
      <c r="G1" s="75"/>
      <c r="H1" s="75"/>
      <c r="I1" s="75"/>
      <c r="J1" s="75"/>
    </row>
    <row r="2" spans="1:10" ht="11.25" customHeight="1" x14ac:dyDescent="0.2">
      <c r="A2" s="87" t="s">
        <v>28</v>
      </c>
      <c r="B2" s="87"/>
      <c r="C2" s="87"/>
      <c r="D2" s="87"/>
      <c r="E2" s="87"/>
      <c r="F2" s="87"/>
      <c r="G2" s="87"/>
      <c r="H2" s="87"/>
      <c r="I2" s="87"/>
      <c r="J2" s="87"/>
    </row>
    <row r="3" spans="1:10" ht="11.25" customHeight="1" x14ac:dyDescent="0.2">
      <c r="A3" s="71" t="s">
        <v>57</v>
      </c>
      <c r="B3" s="71" t="s">
        <v>58</v>
      </c>
      <c r="C3" s="66" t="s">
        <v>11</v>
      </c>
      <c r="D3" s="66"/>
      <c r="E3" s="66"/>
      <c r="F3" s="66"/>
      <c r="G3" s="66" t="s">
        <v>53</v>
      </c>
      <c r="H3" s="66"/>
      <c r="I3" s="66"/>
      <c r="J3" s="66"/>
    </row>
    <row r="4" spans="1:10" ht="11.25" customHeight="1" x14ac:dyDescent="0.2">
      <c r="A4" s="88"/>
      <c r="B4" s="88"/>
      <c r="C4" s="66" t="s">
        <v>59</v>
      </c>
      <c r="D4" s="66"/>
      <c r="E4" s="66" t="s">
        <v>29</v>
      </c>
      <c r="F4" s="66"/>
      <c r="G4" s="66" t="s">
        <v>59</v>
      </c>
      <c r="H4" s="66"/>
      <c r="I4" s="66" t="s">
        <v>29</v>
      </c>
      <c r="J4" s="66"/>
    </row>
    <row r="5" spans="1:10" ht="11.25" customHeight="1" x14ac:dyDescent="0.2">
      <c r="A5" s="72"/>
      <c r="B5" s="72"/>
      <c r="C5" s="19" t="s">
        <v>22</v>
      </c>
      <c r="D5" s="21" t="s">
        <v>31</v>
      </c>
      <c r="E5" s="19" t="s">
        <v>22</v>
      </c>
      <c r="F5" s="21" t="s">
        <v>31</v>
      </c>
      <c r="G5" s="19" t="s">
        <v>22</v>
      </c>
      <c r="H5" s="21" t="s">
        <v>31</v>
      </c>
      <c r="I5" s="19" t="s">
        <v>22</v>
      </c>
      <c r="J5" s="21" t="s">
        <v>31</v>
      </c>
    </row>
    <row r="6" spans="1:10" ht="11.25" customHeight="1" x14ac:dyDescent="0.2">
      <c r="A6" s="30" t="s">
        <v>25</v>
      </c>
      <c r="B6" s="31" t="s">
        <v>60</v>
      </c>
      <c r="C6" s="2">
        <v>0</v>
      </c>
      <c r="D6" s="2">
        <v>0</v>
      </c>
      <c r="E6" s="2">
        <v>0</v>
      </c>
      <c r="F6" s="2">
        <v>0</v>
      </c>
      <c r="G6" s="2">
        <v>154</v>
      </c>
      <c r="H6" s="2">
        <v>17600</v>
      </c>
      <c r="I6" s="2">
        <v>19</v>
      </c>
      <c r="J6" s="2">
        <v>1520</v>
      </c>
    </row>
    <row r="7" spans="1:10" ht="11.25" customHeight="1" x14ac:dyDescent="0.2">
      <c r="A7" s="24" t="s">
        <v>61</v>
      </c>
      <c r="B7" s="32" t="s">
        <v>62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</row>
    <row r="8" spans="1:10" ht="11.25" customHeight="1" x14ac:dyDescent="0.2">
      <c r="A8" s="33" t="s">
        <v>26</v>
      </c>
      <c r="B8" s="32" t="s">
        <v>63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</row>
    <row r="9" spans="1:10" ht="11.25" customHeight="1" x14ac:dyDescent="0.2">
      <c r="A9" s="34" t="s">
        <v>27</v>
      </c>
      <c r="B9" s="32" t="s">
        <v>64</v>
      </c>
      <c r="C9" s="50">
        <v>771</v>
      </c>
      <c r="D9" s="2">
        <v>79800</v>
      </c>
      <c r="E9" s="13">
        <v>474</v>
      </c>
      <c r="F9" s="13">
        <v>66000</v>
      </c>
      <c r="G9" s="8">
        <v>1220</v>
      </c>
      <c r="H9" s="2">
        <v>126000</v>
      </c>
      <c r="I9" s="8">
        <v>1720</v>
      </c>
      <c r="J9" s="2">
        <v>235000</v>
      </c>
    </row>
    <row r="10" spans="1:10" ht="11.25" customHeight="1" x14ac:dyDescent="0.2">
      <c r="A10" s="24" t="s">
        <v>65</v>
      </c>
      <c r="B10" s="32" t="s">
        <v>66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</row>
    <row r="11" spans="1:10" ht="11.25" customHeight="1" x14ac:dyDescent="0.2">
      <c r="A11" s="24" t="s">
        <v>67</v>
      </c>
      <c r="B11" s="32" t="s">
        <v>68</v>
      </c>
      <c r="C11" s="13">
        <v>0</v>
      </c>
      <c r="D11" s="13">
        <v>0</v>
      </c>
      <c r="E11" s="13">
        <v>0</v>
      </c>
      <c r="F11" s="13">
        <v>0</v>
      </c>
      <c r="G11" s="13">
        <v>45</v>
      </c>
      <c r="H11" s="13">
        <v>1580</v>
      </c>
      <c r="I11" s="13">
        <v>0</v>
      </c>
      <c r="J11" s="13">
        <v>0</v>
      </c>
    </row>
    <row r="12" spans="1:10" ht="11.25" customHeight="1" x14ac:dyDescent="0.2">
      <c r="A12" s="35" t="s">
        <v>24</v>
      </c>
      <c r="B12" s="36" t="s">
        <v>69</v>
      </c>
      <c r="C12" s="40">
        <v>771</v>
      </c>
      <c r="D12" s="40">
        <v>79800</v>
      </c>
      <c r="E12" s="40">
        <v>474</v>
      </c>
      <c r="F12" s="40">
        <v>66000</v>
      </c>
      <c r="G12" s="40">
        <v>1420</v>
      </c>
      <c r="H12" s="40">
        <v>146000</v>
      </c>
      <c r="I12" s="40">
        <v>1740</v>
      </c>
      <c r="J12" s="40">
        <v>236000</v>
      </c>
    </row>
    <row r="13" spans="1:10" ht="11.25" customHeight="1" x14ac:dyDescent="0.2">
      <c r="A13" s="86" t="s">
        <v>70</v>
      </c>
      <c r="B13" s="86"/>
      <c r="C13" s="86"/>
      <c r="D13" s="86"/>
      <c r="E13" s="86"/>
      <c r="F13" s="86"/>
      <c r="G13" s="86"/>
      <c r="H13" s="86"/>
      <c r="I13" s="86"/>
      <c r="J13" s="86"/>
    </row>
    <row r="14" spans="1:10" ht="22.5" customHeight="1" x14ac:dyDescent="0.2"/>
  </sheetData>
  <mergeCells count="11">
    <mergeCell ref="A13:J13"/>
    <mergeCell ref="A1:J1"/>
    <mergeCell ref="A2:J2"/>
    <mergeCell ref="A3:A5"/>
    <mergeCell ref="B3:B5"/>
    <mergeCell ref="C3:F3"/>
    <mergeCell ref="G3:J3"/>
    <mergeCell ref="C4:D4"/>
    <mergeCell ref="E4:F4"/>
    <mergeCell ref="G4:H4"/>
    <mergeCell ref="I4:J4"/>
  </mergeCells>
  <printOptions horizontalCentered="1"/>
  <pageMargins left="0.5" right="0.5" top="0.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73D81-1F35-486F-A553-DFD2A1CA01A5}">
  <dimension ref="A1:E23"/>
  <sheetViews>
    <sheetView showGridLines="0" zoomScaleNormal="100" workbookViewId="0">
      <selection sqref="A1:E1"/>
    </sheetView>
  </sheetViews>
  <sheetFormatPr defaultColWidth="9.28515625" defaultRowHeight="11.25" customHeight="1" x14ac:dyDescent="0.2"/>
  <cols>
    <col min="1" max="1" width="20.5703125" style="1" customWidth="1"/>
    <col min="2" max="2" width="8.28515625" style="1" customWidth="1"/>
    <col min="3" max="3" width="7.5703125" style="1" customWidth="1"/>
    <col min="4" max="5" width="8.42578125" style="1" customWidth="1"/>
    <col min="6" max="6" width="8.5703125" style="1" customWidth="1"/>
    <col min="7" max="16384" width="9.28515625" style="1"/>
  </cols>
  <sheetData>
    <row r="1" spans="1:5" ht="11.25" customHeight="1" x14ac:dyDescent="0.2">
      <c r="A1" s="68" t="s">
        <v>35</v>
      </c>
      <c r="B1" s="68"/>
      <c r="C1" s="68"/>
      <c r="D1" s="68"/>
      <c r="E1" s="68"/>
    </row>
    <row r="2" spans="1:5" ht="11.25" customHeight="1" x14ac:dyDescent="0.2">
      <c r="A2" s="89" t="s">
        <v>28</v>
      </c>
      <c r="B2" s="89"/>
      <c r="C2" s="89"/>
      <c r="D2" s="89"/>
      <c r="E2" s="89"/>
    </row>
    <row r="3" spans="1:5" ht="11.25" customHeight="1" x14ac:dyDescent="0.2">
      <c r="A3" s="88" t="s">
        <v>1</v>
      </c>
      <c r="B3" s="66" t="s">
        <v>36</v>
      </c>
      <c r="C3" s="66"/>
      <c r="D3" s="88" t="s">
        <v>37</v>
      </c>
      <c r="E3" s="88"/>
    </row>
    <row r="4" spans="1:5" ht="11.25" customHeight="1" x14ac:dyDescent="0.2">
      <c r="A4" s="88"/>
      <c r="B4" s="19" t="s">
        <v>38</v>
      </c>
      <c r="C4" s="25" t="s">
        <v>31</v>
      </c>
      <c r="D4" s="20" t="s">
        <v>38</v>
      </c>
      <c r="E4" s="20" t="s">
        <v>31</v>
      </c>
    </row>
    <row r="5" spans="1:5" ht="11.25" customHeight="1" x14ac:dyDescent="0.2">
      <c r="A5" s="66" t="s">
        <v>7</v>
      </c>
      <c r="B5" s="66"/>
      <c r="C5" s="66"/>
      <c r="D5" s="66"/>
      <c r="E5" s="66"/>
    </row>
    <row r="6" spans="1:5" ht="11.25" customHeight="1" x14ac:dyDescent="0.2">
      <c r="A6" s="18" t="s">
        <v>94</v>
      </c>
      <c r="B6" s="2">
        <v>1990</v>
      </c>
      <c r="C6" s="2">
        <v>212000</v>
      </c>
      <c r="D6" s="2">
        <v>1450</v>
      </c>
      <c r="E6" s="2">
        <v>199000</v>
      </c>
    </row>
    <row r="7" spans="1:5" ht="11.25" customHeight="1" x14ac:dyDescent="0.2">
      <c r="A7" s="4" t="s">
        <v>11</v>
      </c>
      <c r="B7" s="3">
        <v>773</v>
      </c>
      <c r="C7" s="2">
        <v>75500</v>
      </c>
      <c r="D7" s="3">
        <v>238</v>
      </c>
      <c r="E7" s="3">
        <v>34800</v>
      </c>
    </row>
    <row r="8" spans="1:5" ht="11.25" customHeight="1" x14ac:dyDescent="0.2">
      <c r="A8" s="4" t="s">
        <v>12</v>
      </c>
      <c r="B8" s="3">
        <v>544</v>
      </c>
      <c r="C8" s="2">
        <v>55800</v>
      </c>
      <c r="D8" s="3">
        <v>537</v>
      </c>
      <c r="E8" s="3">
        <v>77100</v>
      </c>
    </row>
    <row r="9" spans="1:5" ht="11.25" customHeight="1" x14ac:dyDescent="0.2">
      <c r="A9" s="4" t="s">
        <v>13</v>
      </c>
      <c r="B9" s="3">
        <v>878</v>
      </c>
      <c r="C9" s="2">
        <v>85900</v>
      </c>
      <c r="D9" s="3">
        <v>325</v>
      </c>
      <c r="E9" s="2">
        <v>43600</v>
      </c>
    </row>
    <row r="10" spans="1:5" ht="11.25" customHeight="1" x14ac:dyDescent="0.2">
      <c r="A10" s="4" t="s">
        <v>14</v>
      </c>
      <c r="B10" s="2">
        <v>580</v>
      </c>
      <c r="C10" s="2">
        <v>57900</v>
      </c>
      <c r="D10" s="2">
        <v>264</v>
      </c>
      <c r="E10" s="2">
        <v>31800</v>
      </c>
    </row>
    <row r="11" spans="1:5" ht="11.25" customHeight="1" x14ac:dyDescent="0.2">
      <c r="A11" s="4" t="s">
        <v>15</v>
      </c>
      <c r="B11" s="2">
        <v>583</v>
      </c>
      <c r="C11" s="2">
        <v>56100</v>
      </c>
      <c r="D11" s="2">
        <v>265</v>
      </c>
      <c r="E11" s="2">
        <v>33800</v>
      </c>
    </row>
    <row r="12" spans="1:5" ht="11.25" customHeight="1" x14ac:dyDescent="0.2">
      <c r="A12" s="4" t="s">
        <v>16</v>
      </c>
      <c r="B12" s="2">
        <v>243</v>
      </c>
      <c r="C12" s="2">
        <v>24200</v>
      </c>
      <c r="D12" s="2">
        <v>282</v>
      </c>
      <c r="E12" s="2">
        <v>37900</v>
      </c>
    </row>
    <row r="13" spans="1:5" ht="11.25" customHeight="1" x14ac:dyDescent="0.2">
      <c r="A13" s="4" t="s">
        <v>17</v>
      </c>
      <c r="B13" s="2">
        <v>157</v>
      </c>
      <c r="C13" s="2">
        <v>13900</v>
      </c>
      <c r="D13" s="2">
        <v>440</v>
      </c>
      <c r="E13" s="2">
        <v>60900</v>
      </c>
    </row>
    <row r="14" spans="1:5" ht="11.25" customHeight="1" x14ac:dyDescent="0.2">
      <c r="A14" s="4" t="s">
        <v>18</v>
      </c>
      <c r="B14" s="2">
        <v>182</v>
      </c>
      <c r="C14" s="2">
        <v>14900</v>
      </c>
      <c r="D14" s="2">
        <v>404</v>
      </c>
      <c r="E14" s="2">
        <v>54300</v>
      </c>
    </row>
    <row r="15" spans="1:5" ht="11.25" customHeight="1" x14ac:dyDescent="0.2">
      <c r="A15" s="5" t="s">
        <v>24</v>
      </c>
      <c r="B15" s="52">
        <v>5160</v>
      </c>
      <c r="C15" s="52">
        <v>521000</v>
      </c>
      <c r="D15" s="52">
        <v>3970</v>
      </c>
      <c r="E15" s="52">
        <v>538000</v>
      </c>
    </row>
    <row r="16" spans="1:5" ht="11.25" customHeight="1" x14ac:dyDescent="0.2">
      <c r="A16" s="66" t="s">
        <v>19</v>
      </c>
      <c r="B16" s="66"/>
      <c r="C16" s="66"/>
      <c r="D16" s="66"/>
      <c r="E16" s="66"/>
    </row>
    <row r="17" spans="1:5" ht="11.25" customHeight="1" x14ac:dyDescent="0.2">
      <c r="A17" s="6" t="s">
        <v>20</v>
      </c>
      <c r="B17" s="7">
        <v>299</v>
      </c>
      <c r="C17" s="7">
        <v>31800</v>
      </c>
      <c r="D17" s="7">
        <v>173</v>
      </c>
      <c r="E17" s="7">
        <v>22300</v>
      </c>
    </row>
    <row r="18" spans="1:5" ht="11.25" customHeight="1" x14ac:dyDescent="0.2">
      <c r="A18" s="4" t="s">
        <v>30</v>
      </c>
      <c r="B18" s="3">
        <v>97</v>
      </c>
      <c r="C18" s="3">
        <v>10100</v>
      </c>
      <c r="D18" s="13">
        <v>486</v>
      </c>
      <c r="E18" s="3">
        <v>66600</v>
      </c>
    </row>
    <row r="19" spans="1:5" ht="11.25" customHeight="1" x14ac:dyDescent="0.2">
      <c r="A19" s="4" t="s">
        <v>9</v>
      </c>
      <c r="B19" s="3">
        <v>66</v>
      </c>
      <c r="C19" s="3">
        <v>3580</v>
      </c>
      <c r="D19" s="13">
        <v>137</v>
      </c>
      <c r="E19" s="3">
        <v>18500</v>
      </c>
    </row>
    <row r="20" spans="1:5" ht="11.25" customHeight="1" x14ac:dyDescent="0.2">
      <c r="A20" s="4" t="s">
        <v>10</v>
      </c>
      <c r="B20" s="3">
        <v>188</v>
      </c>
      <c r="C20" s="3">
        <v>20300</v>
      </c>
      <c r="D20" s="13">
        <v>469</v>
      </c>
      <c r="E20" s="3">
        <v>62800</v>
      </c>
    </row>
    <row r="21" spans="1:5" ht="11.25" customHeight="1" x14ac:dyDescent="0.2">
      <c r="A21" s="4" t="s">
        <v>11</v>
      </c>
      <c r="B21" s="3">
        <v>771</v>
      </c>
      <c r="C21" s="3">
        <v>79800</v>
      </c>
      <c r="D21" s="13">
        <v>474</v>
      </c>
      <c r="E21" s="3">
        <v>66000</v>
      </c>
    </row>
    <row r="22" spans="1:5" ht="11.25" customHeight="1" x14ac:dyDescent="0.2">
      <c r="A22" s="16" t="s">
        <v>53</v>
      </c>
      <c r="B22" s="17">
        <v>1420</v>
      </c>
      <c r="C22" s="17">
        <v>146000</v>
      </c>
      <c r="D22" s="17">
        <v>1740</v>
      </c>
      <c r="E22" s="17">
        <v>236000</v>
      </c>
    </row>
    <row r="23" spans="1:5" ht="11.25" customHeight="1" x14ac:dyDescent="0.2">
      <c r="A23" s="79" t="s">
        <v>95</v>
      </c>
      <c r="B23" s="79"/>
      <c r="C23" s="79"/>
      <c r="D23" s="79"/>
      <c r="E23" s="79"/>
    </row>
  </sheetData>
  <mergeCells count="8">
    <mergeCell ref="A16:E16"/>
    <mergeCell ref="A23:E23"/>
    <mergeCell ref="A5:E5"/>
    <mergeCell ref="A1:E1"/>
    <mergeCell ref="A2:E2"/>
    <mergeCell ref="A3:A4"/>
    <mergeCell ref="B3:C3"/>
    <mergeCell ref="D3:E3"/>
  </mergeCells>
  <printOptions horizontalCentered="1"/>
  <pageMargins left="0.5" right="0.5" top="0.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9E2A5-4F58-4FD9-8B7B-EFFA79372444}">
  <dimension ref="A1:E26"/>
  <sheetViews>
    <sheetView showGridLines="0" zoomScaleNormal="100" workbookViewId="0">
      <selection activeCell="C29" sqref="C29"/>
    </sheetView>
  </sheetViews>
  <sheetFormatPr defaultColWidth="8.5703125" defaultRowHeight="11.25" customHeight="1" x14ac:dyDescent="0.2"/>
  <cols>
    <col min="1" max="1" width="26.140625" style="1" customWidth="1"/>
    <col min="2" max="4" width="10.7109375" style="1" customWidth="1"/>
    <col min="5" max="16384" width="8.5703125" style="1"/>
  </cols>
  <sheetData>
    <row r="1" spans="1:4" ht="11.25" customHeight="1" x14ac:dyDescent="0.2">
      <c r="A1" s="75" t="s">
        <v>39</v>
      </c>
      <c r="B1" s="75"/>
      <c r="C1" s="75"/>
      <c r="D1" s="75"/>
    </row>
    <row r="2" spans="1:4" ht="11.25" customHeight="1" x14ac:dyDescent="0.2">
      <c r="A2" s="87" t="s">
        <v>76</v>
      </c>
      <c r="B2" s="68"/>
      <c r="C2" s="68"/>
      <c r="D2" s="68"/>
    </row>
    <row r="3" spans="1:4" ht="11.25" customHeight="1" x14ac:dyDescent="0.2">
      <c r="A3" s="71" t="s">
        <v>1</v>
      </c>
      <c r="B3" s="92" t="s">
        <v>96</v>
      </c>
      <c r="C3" s="94" t="s">
        <v>97</v>
      </c>
      <c r="D3" s="94"/>
    </row>
    <row r="4" spans="1:4" ht="11.25" customHeight="1" x14ac:dyDescent="0.2">
      <c r="A4" s="72"/>
      <c r="B4" s="93"/>
      <c r="C4" s="26" t="s">
        <v>59</v>
      </c>
      <c r="D4" s="26" t="s">
        <v>29</v>
      </c>
    </row>
    <row r="5" spans="1:4" ht="11.25" customHeight="1" x14ac:dyDescent="0.2">
      <c r="A5" s="66" t="s">
        <v>7</v>
      </c>
      <c r="B5" s="66"/>
      <c r="C5" s="66"/>
      <c r="D5" s="66"/>
    </row>
    <row r="6" spans="1:4" ht="11.25" customHeight="1" x14ac:dyDescent="0.2">
      <c r="A6" s="24" t="s">
        <v>20</v>
      </c>
      <c r="B6" s="12">
        <v>99.6</v>
      </c>
      <c r="C6" s="12">
        <v>95.23</v>
      </c>
      <c r="D6" s="12">
        <v>143.87</v>
      </c>
    </row>
    <row r="7" spans="1:4" ht="11.25" customHeight="1" x14ac:dyDescent="0.2">
      <c r="A7" s="24" t="s">
        <v>30</v>
      </c>
      <c r="B7" s="12">
        <v>105.1</v>
      </c>
      <c r="C7" s="12">
        <v>103.87</v>
      </c>
      <c r="D7" s="12">
        <v>148.36000000000001</v>
      </c>
    </row>
    <row r="8" spans="1:4" ht="11.25" customHeight="1" x14ac:dyDescent="0.2">
      <c r="A8" s="24" t="s">
        <v>9</v>
      </c>
      <c r="B8" s="12">
        <v>100.1</v>
      </c>
      <c r="C8" s="12">
        <v>106.6</v>
      </c>
      <c r="D8" s="12">
        <v>142.83000000000001</v>
      </c>
    </row>
    <row r="9" spans="1:4" ht="11.25" customHeight="1" x14ac:dyDescent="0.2">
      <c r="A9" s="24" t="s">
        <v>10</v>
      </c>
      <c r="B9" s="12">
        <v>97.2</v>
      </c>
      <c r="C9" s="12">
        <v>148.41</v>
      </c>
      <c r="D9" s="12">
        <v>116.85</v>
      </c>
    </row>
    <row r="10" spans="1:4" ht="11.25" customHeight="1" x14ac:dyDescent="0.2">
      <c r="A10" s="24" t="s">
        <v>11</v>
      </c>
      <c r="B10" s="12">
        <v>97</v>
      </c>
      <c r="C10" s="12">
        <v>97.64</v>
      </c>
      <c r="D10" s="12">
        <v>146.05000000000001</v>
      </c>
    </row>
    <row r="11" spans="1:4" ht="11.25" customHeight="1" x14ac:dyDescent="0.2">
      <c r="A11" s="24" t="s">
        <v>12</v>
      </c>
      <c r="B11" s="12">
        <v>92.3</v>
      </c>
      <c r="C11" s="12">
        <v>102.56</v>
      </c>
      <c r="D11" s="12">
        <v>143.61000000000001</v>
      </c>
    </row>
    <row r="12" spans="1:4" ht="11.25" customHeight="1" x14ac:dyDescent="0.2">
      <c r="A12" s="24" t="s">
        <v>13</v>
      </c>
      <c r="B12" s="12">
        <v>97.3</v>
      </c>
      <c r="C12" s="12">
        <v>97.82</v>
      </c>
      <c r="D12" s="12">
        <v>134.19999999999999</v>
      </c>
    </row>
    <row r="13" spans="1:4" ht="11.25" customHeight="1" x14ac:dyDescent="0.2">
      <c r="A13" s="24" t="s">
        <v>14</v>
      </c>
      <c r="B13" s="12">
        <v>99.7</v>
      </c>
      <c r="C13" s="12">
        <v>99.75</v>
      </c>
      <c r="D13" s="12">
        <v>120.45</v>
      </c>
    </row>
    <row r="14" spans="1:4" ht="11.25" customHeight="1" x14ac:dyDescent="0.2">
      <c r="A14" s="24" t="s">
        <v>15</v>
      </c>
      <c r="B14" s="12">
        <v>103.3</v>
      </c>
      <c r="C14" s="12">
        <v>96.14</v>
      </c>
      <c r="D14" s="12">
        <v>127.43</v>
      </c>
    </row>
    <row r="15" spans="1:4" ht="11.25" customHeight="1" x14ac:dyDescent="0.2">
      <c r="A15" s="24" t="s">
        <v>16</v>
      </c>
      <c r="B15" s="12">
        <v>103.5</v>
      </c>
      <c r="C15" s="9">
        <v>99.43</v>
      </c>
      <c r="D15" s="9">
        <v>134.26</v>
      </c>
    </row>
    <row r="16" spans="1:4" ht="11.25" customHeight="1" x14ac:dyDescent="0.2">
      <c r="A16" s="24" t="s">
        <v>17</v>
      </c>
      <c r="B16" s="12">
        <v>102.5</v>
      </c>
      <c r="C16" s="9">
        <v>88.78</v>
      </c>
      <c r="D16" s="9">
        <v>138.44999999999999</v>
      </c>
    </row>
    <row r="17" spans="1:5" ht="11.25" customHeight="1" x14ac:dyDescent="0.2">
      <c r="A17" s="24" t="s">
        <v>18</v>
      </c>
      <c r="B17" s="12">
        <v>104.6</v>
      </c>
      <c r="C17" s="9">
        <v>81.67</v>
      </c>
      <c r="D17" s="9">
        <v>134.46</v>
      </c>
    </row>
    <row r="18" spans="1:5" ht="11.25" customHeight="1" x14ac:dyDescent="0.2">
      <c r="A18" s="10" t="s">
        <v>77</v>
      </c>
      <c r="B18" s="12">
        <f>AVERAGE(B6:B17)</f>
        <v>100.18</v>
      </c>
      <c r="C18" s="9">
        <v>101.16</v>
      </c>
      <c r="D18" s="9">
        <v>135.75</v>
      </c>
    </row>
    <row r="19" spans="1:5" ht="11.25" customHeight="1" x14ac:dyDescent="0.2">
      <c r="A19" s="66" t="s">
        <v>19</v>
      </c>
      <c r="B19" s="66"/>
      <c r="C19" s="66"/>
      <c r="D19" s="66"/>
    </row>
    <row r="20" spans="1:5" ht="11.25" customHeight="1" x14ac:dyDescent="0.2">
      <c r="A20" s="18" t="s">
        <v>20</v>
      </c>
      <c r="B20" s="38">
        <v>105.5</v>
      </c>
      <c r="C20" s="38">
        <v>106.11</v>
      </c>
      <c r="D20" s="38">
        <v>129.09</v>
      </c>
    </row>
    <row r="21" spans="1:5" ht="11.25" customHeight="1" x14ac:dyDescent="0.2">
      <c r="A21" s="24" t="s">
        <v>30</v>
      </c>
      <c r="B21" s="41">
        <v>98.8</v>
      </c>
      <c r="C21" s="53">
        <v>104.07</v>
      </c>
      <c r="D21" s="9" t="s">
        <v>98</v>
      </c>
    </row>
    <row r="22" spans="1:5" ht="11.25" customHeight="1" x14ac:dyDescent="0.2">
      <c r="A22" s="24" t="s">
        <v>9</v>
      </c>
      <c r="B22" s="41">
        <v>104.5</v>
      </c>
      <c r="C22" s="54">
        <v>54.55</v>
      </c>
      <c r="D22" s="54">
        <v>134.9</v>
      </c>
    </row>
    <row r="23" spans="1:5" ht="11.25" customHeight="1" x14ac:dyDescent="0.2">
      <c r="A23" s="24" t="s">
        <v>10</v>
      </c>
      <c r="B23" s="41">
        <v>106.1</v>
      </c>
      <c r="C23" s="9" t="s">
        <v>99</v>
      </c>
      <c r="D23" s="9" t="s">
        <v>100</v>
      </c>
    </row>
    <row r="24" spans="1:5" ht="11.25" customHeight="1" x14ac:dyDescent="0.2">
      <c r="A24" s="24" t="s">
        <v>11</v>
      </c>
      <c r="B24" s="42">
        <v>108.6</v>
      </c>
      <c r="C24" s="54">
        <v>103.54</v>
      </c>
      <c r="D24" s="54">
        <v>139.21</v>
      </c>
    </row>
    <row r="25" spans="1:5" s="37" customFormat="1" ht="22.5" customHeight="1" x14ac:dyDescent="0.2">
      <c r="A25" s="90" t="s">
        <v>78</v>
      </c>
      <c r="B25" s="90"/>
      <c r="C25" s="90"/>
      <c r="D25" s="90"/>
      <c r="E25" s="23"/>
    </row>
    <row r="26" spans="1:5" ht="11.25" customHeight="1" x14ac:dyDescent="0.2">
      <c r="A26" s="91" t="s">
        <v>79</v>
      </c>
      <c r="B26" s="91"/>
      <c r="C26" s="91"/>
      <c r="D26" s="91"/>
      <c r="E26" s="39"/>
    </row>
  </sheetData>
  <mergeCells count="9">
    <mergeCell ref="A19:D19"/>
    <mergeCell ref="A25:D25"/>
    <mergeCell ref="A26:D26"/>
    <mergeCell ref="A1:D1"/>
    <mergeCell ref="A2:D2"/>
    <mergeCell ref="A3:A4"/>
    <mergeCell ref="B3:B4"/>
    <mergeCell ref="C3:D3"/>
    <mergeCell ref="A5:D5"/>
  </mergeCells>
  <printOptions horizontalCentered="1"/>
  <pageMargins left="0.511811023622047" right="0.511811023622047" top="0.511811023622047" bottom="0.74803149606299202" header="0.31496062992126" footer="0.31496062992126"/>
  <pageSetup orientation="portrait" r:id="rId1"/>
  <ignoredErrors>
    <ignoredError sqref="D21 C23:D23" numberStoredAsText="1"/>
  </ignoredErrors>
</worksheet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Front Matter</vt:lpstr>
      <vt:lpstr>T1</vt:lpstr>
      <vt:lpstr>T2</vt:lpstr>
      <vt:lpstr>T3</vt:lpstr>
      <vt:lpstr>T4</vt:lpstr>
      <vt:lpstr>T5</vt:lpstr>
      <vt:lpstr>T6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Iron Ore in May 2026</dc:title>
  <dc:subject/>
  <dc:creator/>
  <cp:keywords>Iron Ore Statistics</cp:keywords>
  <dc:description/>
  <cp:lastModifiedBy/>
  <cp:revision>1</cp:revision>
  <dcterms:created xsi:type="dcterms:W3CDTF">2026-09-30T17:50:38Z</dcterms:created>
  <dcterms:modified xsi:type="dcterms:W3CDTF">2026-09-30T17:52:13Z</dcterms:modified>
  <cp:category/>
  <cp:contentStatus/>
</cp:coreProperties>
</file>