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Posts\todo20250825\"/>
    </mc:Choice>
  </mc:AlternateContent>
  <xr:revisionPtr revIDLastSave="0" documentId="13_ncr:1_{CDFA9593-37FD-4731-8F39-A6693D20DC74}" xr6:coauthVersionLast="47" xr6:coauthVersionMax="47" xr10:uidLastSave="{00000000-0000-0000-0000-000000000000}"/>
  <bookViews>
    <workbookView xWindow="7035" yWindow="1230" windowWidth="20175" windowHeight="13140" tabRatio="655" xr2:uid="{00000000-000D-0000-FFFF-FFFF00000000}"/>
  </bookViews>
  <sheets>
    <sheet name="Note" sheetId="42" r:id="rId1"/>
    <sheet name="T1" sheetId="33" r:id="rId2"/>
    <sheet name="T2" sheetId="38" r:id="rId3"/>
    <sheet name="T3" sheetId="41" r:id="rId4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33" l="1"/>
  <c r="J14" i="33"/>
  <c r="H14" i="33"/>
  <c r="F14" i="33"/>
  <c r="D14" i="33"/>
</calcChain>
</file>

<file path=xl/sharedStrings.xml><?xml version="1.0" encoding="utf-8"?>
<sst xmlns="http://schemas.openxmlformats.org/spreadsheetml/2006/main" count="299" uniqueCount="108">
  <si>
    <t>Sold and used by producers:</t>
  </si>
  <si>
    <t>Quantity</t>
  </si>
  <si>
    <t xml:space="preserve">World, production, pumice and related </t>
  </si>
  <si>
    <t>Value</t>
  </si>
  <si>
    <t>(thousands)</t>
  </si>
  <si>
    <t>U.S. IMPORTS FOR CONSUMPTION OF PUMICE,</t>
  </si>
  <si>
    <t>Crude or</t>
  </si>
  <si>
    <t>unmanufactured</t>
  </si>
  <si>
    <t>Country</t>
  </si>
  <si>
    <t>Total</t>
  </si>
  <si>
    <t>Wholly or partly</t>
  </si>
  <si>
    <t>manufactured</t>
  </si>
  <si>
    <t>United States:</t>
  </si>
  <si>
    <t xml:space="preserve"> TABLE 1</t>
  </si>
  <si>
    <t>dollars per metric ton</t>
  </si>
  <si>
    <t>Greece</t>
  </si>
  <si>
    <t>Source: U.S. Census Bureau.</t>
  </si>
  <si>
    <t>Other</t>
  </si>
  <si>
    <r>
      <t>SALIENT PUMICE AND PUMICITE STATISTICS</t>
    </r>
    <r>
      <rPr>
        <vertAlign val="superscript"/>
        <sz val="8"/>
        <rFont val="Times New Roman"/>
        <family val="1"/>
      </rPr>
      <t>1</t>
    </r>
  </si>
  <si>
    <r>
      <t>Value</t>
    </r>
    <r>
      <rPr>
        <vertAlign val="superscript"/>
        <sz val="8"/>
        <rFont val="Times New Roman"/>
        <family val="1"/>
      </rPr>
      <t xml:space="preserve">2 </t>
    </r>
  </si>
  <si>
    <t>Iceland</t>
  </si>
  <si>
    <t>(metric tons)</t>
  </si>
  <si>
    <t>China</t>
  </si>
  <si>
    <t>Mexico</t>
  </si>
  <si>
    <t>Japan</t>
  </si>
  <si>
    <t>TABLE 2</t>
  </si>
  <si>
    <r>
      <t>2</t>
    </r>
    <r>
      <rPr>
        <sz val="8"/>
        <rFont val="Times New Roman"/>
        <family val="1"/>
      </rPr>
      <t>Free on board mine and (or) mill.</t>
    </r>
  </si>
  <si>
    <t>Poland</t>
  </si>
  <si>
    <t>Spain</t>
  </si>
  <si>
    <r>
      <t>BY CLASS AND COUNTRY OR LOCALITY</t>
    </r>
    <r>
      <rPr>
        <vertAlign val="superscript"/>
        <sz val="8"/>
        <rFont val="Times New Roman"/>
        <family val="1"/>
      </rPr>
      <t>1</t>
    </r>
  </si>
  <si>
    <t>or locality</t>
  </si>
  <si>
    <t>r</t>
  </si>
  <si>
    <t>2020</t>
  </si>
  <si>
    <t>(Thousand metric tons and thousand dollars, unless otherwise specified)</t>
  </si>
  <si>
    <t>2021</t>
  </si>
  <si>
    <t>2022</t>
  </si>
  <si>
    <t>--</t>
  </si>
  <si>
    <t>Germany</t>
  </si>
  <si>
    <t>Vietnam</t>
  </si>
  <si>
    <t>2023:</t>
  </si>
  <si>
    <t>2023</t>
  </si>
  <si>
    <t xml:space="preserve">Austria </t>
  </si>
  <si>
    <t>-- Zero.</t>
  </si>
  <si>
    <t>2024</t>
  </si>
  <si>
    <t>2024:</t>
  </si>
  <si>
    <r>
      <t>1</t>
    </r>
    <r>
      <rPr>
        <sz val="8"/>
        <color theme="1"/>
        <rFont val="Times New Roman"/>
        <family val="1"/>
      </rPr>
      <t>Table includes data available through March 27, 2025. Data are rounded to no more than three significant digits; may not add to totals shown.</t>
    </r>
  </si>
  <si>
    <t>TABLE 3</t>
  </si>
  <si>
    <r>
      <t>PUMICE AND RELATED MATERIALS: WORLD PRODUCTION, BY COUNTRY OR LOCALITY</t>
    </r>
    <r>
      <rPr>
        <vertAlign val="superscript"/>
        <sz val="8"/>
        <color theme="1"/>
        <rFont val="Times New Roman"/>
        <family val="1"/>
      </rPr>
      <t>1</t>
    </r>
  </si>
  <si>
    <t>(Metric tons)</t>
  </si>
  <si>
    <r>
      <t>Country or locality</t>
    </r>
    <r>
      <rPr>
        <vertAlign val="superscript"/>
        <sz val="8"/>
        <color theme="1"/>
        <rFont val="Times New Roman"/>
        <family val="1"/>
      </rPr>
      <t>2</t>
    </r>
  </si>
  <si>
    <r>
      <t>Algeria, pozzolan</t>
    </r>
    <r>
      <rPr>
        <vertAlign val="superscript"/>
        <sz val="8"/>
        <color theme="1"/>
        <rFont val="Times New Roman"/>
        <family val="1"/>
      </rPr>
      <t>e</t>
    </r>
  </si>
  <si>
    <r>
      <t>Argentina, pumice</t>
    </r>
    <r>
      <rPr>
        <vertAlign val="superscript"/>
        <sz val="8"/>
        <color theme="1"/>
        <rFont val="Times New Roman"/>
        <family val="1"/>
      </rPr>
      <t>e</t>
    </r>
  </si>
  <si>
    <t>Cameroon, pozzolan</t>
  </si>
  <si>
    <t>e</t>
  </si>
  <si>
    <t>Chile, pumice and pozzolan</t>
  </si>
  <si>
    <t>Ecuador, pumice</t>
  </si>
  <si>
    <r>
      <t>Eritrea, pumice</t>
    </r>
    <r>
      <rPr>
        <vertAlign val="superscript"/>
        <sz val="8"/>
        <color theme="1"/>
        <rFont val="Times New Roman"/>
        <family val="1"/>
      </rPr>
      <t>e</t>
    </r>
  </si>
  <si>
    <r>
      <t>Ethiopia, pumice</t>
    </r>
    <r>
      <rPr>
        <vertAlign val="superscript"/>
        <sz val="8"/>
        <color theme="1"/>
        <rFont val="Times New Roman"/>
        <family val="1"/>
      </rPr>
      <t>e, 3</t>
    </r>
  </si>
  <si>
    <r>
      <t>France, pozzolan, including lapilli</t>
    </r>
    <r>
      <rPr>
        <vertAlign val="superscript"/>
        <sz val="8"/>
        <color theme="1"/>
        <rFont val="Times New Roman"/>
        <family val="1"/>
      </rPr>
      <t>e</t>
    </r>
  </si>
  <si>
    <t>Greece, pumice and pozzolan</t>
  </si>
  <si>
    <r>
      <t>Guadeloupe, pumice</t>
    </r>
    <r>
      <rPr>
        <vertAlign val="superscript"/>
        <sz val="8"/>
        <color theme="1"/>
        <rFont val="Times New Roman"/>
        <family val="1"/>
      </rPr>
      <t>e</t>
    </r>
  </si>
  <si>
    <r>
      <t>Guatemala, pumice</t>
    </r>
    <r>
      <rPr>
        <vertAlign val="superscript"/>
        <sz val="8"/>
        <color theme="1"/>
        <rFont val="Times New Roman"/>
        <family val="1"/>
      </rPr>
      <t>e</t>
    </r>
  </si>
  <si>
    <r>
      <t>Iceland, pumice</t>
    </r>
    <r>
      <rPr>
        <vertAlign val="superscript"/>
        <sz val="8"/>
        <color theme="1"/>
        <rFont val="Times New Roman"/>
        <family val="1"/>
      </rPr>
      <t>e</t>
    </r>
  </si>
  <si>
    <r>
      <t>Indonesia, pumice</t>
    </r>
    <r>
      <rPr>
        <vertAlign val="superscript"/>
        <sz val="8"/>
        <color theme="1"/>
        <rFont val="Times New Roman"/>
        <family val="1"/>
      </rPr>
      <t>e</t>
    </r>
  </si>
  <si>
    <r>
      <t>Italy, pumice and pozzolan</t>
    </r>
    <r>
      <rPr>
        <vertAlign val="superscript"/>
        <sz val="8"/>
        <color theme="1"/>
        <rFont val="Times New Roman"/>
        <family val="1"/>
      </rPr>
      <t>e</t>
    </r>
  </si>
  <si>
    <t>Jamaica, pozzolan</t>
  </si>
  <si>
    <t>Jordan, pozzolan</t>
  </si>
  <si>
    <t>Kosovo, pumice</t>
  </si>
  <si>
    <t>New Zealand, pumice</t>
  </si>
  <si>
    <t>Pakistan, pumice</t>
  </si>
  <si>
    <t>Philippines, pumice and volcanic tuff</t>
  </si>
  <si>
    <r>
      <t>Rwanda, pozzolan</t>
    </r>
    <r>
      <rPr>
        <vertAlign val="superscript"/>
        <sz val="8"/>
        <color theme="1"/>
        <rFont val="Times New Roman"/>
        <family val="1"/>
      </rPr>
      <t>e</t>
    </r>
  </si>
  <si>
    <t>Saudi Arabia, pozzolan</t>
  </si>
  <si>
    <t>Slovenia, volcanic tuff</t>
  </si>
  <si>
    <t>Spain, including Canary Islands</t>
  </si>
  <si>
    <r>
      <t>Syria, volcanic tuff</t>
    </r>
    <r>
      <rPr>
        <vertAlign val="superscript"/>
        <sz val="8"/>
        <color theme="1"/>
        <rFont val="Times New Roman"/>
        <family val="1"/>
      </rPr>
      <t>e</t>
    </r>
  </si>
  <si>
    <t>Tanzania, pozzolan</t>
  </si>
  <si>
    <t>Turkey, pumice</t>
  </si>
  <si>
    <t>Uganda, pozzolan</t>
  </si>
  <si>
    <t>United States, pumice, sold and used by producers</t>
  </si>
  <si>
    <r>
      <rPr>
        <vertAlign val="superscript"/>
        <sz val="8"/>
        <color theme="1"/>
        <rFont val="Times New Roman"/>
        <family val="1"/>
      </rPr>
      <t>e</t>
    </r>
    <r>
      <rPr>
        <sz val="8"/>
        <color theme="1"/>
        <rFont val="Times New Roman"/>
        <family val="1"/>
      </rPr>
      <t xml:space="preserve">Estimated. </t>
    </r>
    <r>
      <rPr>
        <vertAlign val="superscript"/>
        <sz val="8"/>
        <color theme="1"/>
        <rFont val="Times New Roman"/>
        <family val="1"/>
      </rPr>
      <t xml:space="preserve"> r</t>
    </r>
    <r>
      <rPr>
        <sz val="8"/>
        <color theme="1"/>
        <rFont val="Times New Roman"/>
        <family val="1"/>
      </rPr>
      <t>Revised.</t>
    </r>
  </si>
  <si>
    <r>
      <t>1</t>
    </r>
    <r>
      <rPr>
        <sz val="8"/>
        <color theme="1"/>
        <rFont val="Times New Roman"/>
        <family val="1"/>
      </rPr>
      <t>Table includes data available through May 19, 2025. All data are reported unless otherwise noted; totals may include estimated data. Totals, U.S. data, and estimated data are rounded to no more than three significant digits; may not add to totals shown.</t>
    </r>
  </si>
  <si>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In addition to the countries and (or) localities listed, a number of other countries, including Iran, Martinique, and Mexico, may have produced limited quantities of pumice and related materials, but available information was inadequate to make reliable estimates of output.</t>
    </r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</si>
  <si>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>Production is based on fiscal year, with a starting date of July 8 of the year shown.</t>
    </r>
  </si>
  <si>
    <t/>
  </si>
  <si>
    <t>r, e</t>
  </si>
  <si>
    <t xml:space="preserve">r </t>
  </si>
  <si>
    <r>
      <t xml:space="preserve"> r</t>
    </r>
    <r>
      <rPr>
        <sz val="8"/>
        <rFont val="Times New Roman"/>
        <family val="1"/>
      </rPr>
      <t xml:space="preserve">Revised. </t>
    </r>
  </si>
  <si>
    <t>Norway</t>
  </si>
  <si>
    <t>North Macedonia, volcanic tuff</t>
  </si>
  <si>
    <r>
      <t>Average value</t>
    </r>
    <r>
      <rPr>
        <vertAlign val="superscript"/>
        <sz val="8"/>
        <rFont val="Times New Roman"/>
        <family val="1"/>
      </rPr>
      <t>3</t>
    </r>
  </si>
  <si>
    <r>
      <t>Exports</t>
    </r>
    <r>
      <rPr>
        <vertAlign val="superscript"/>
        <sz val="8"/>
        <rFont val="Times New Roman"/>
        <family val="1"/>
      </rPr>
      <t>4</t>
    </r>
  </si>
  <si>
    <r>
      <t>Imports for consumption</t>
    </r>
    <r>
      <rPr>
        <vertAlign val="superscript"/>
        <sz val="8"/>
        <rFont val="Times New Roman"/>
        <family val="1"/>
      </rPr>
      <t>4</t>
    </r>
  </si>
  <si>
    <r>
      <t>Apparent consumption</t>
    </r>
    <r>
      <rPr>
        <vertAlign val="superscript"/>
        <sz val="8"/>
        <rFont val="Times New Roman"/>
        <family val="1"/>
      </rPr>
      <t>5</t>
    </r>
  </si>
  <si>
    <r>
      <t>volcanic materials</t>
    </r>
    <r>
      <rPr>
        <vertAlign val="superscript"/>
        <sz val="8"/>
        <rFont val="Times New Roman"/>
        <family val="1"/>
      </rPr>
      <t>6</t>
    </r>
  </si>
  <si>
    <r>
      <t>1</t>
    </r>
    <r>
      <rPr>
        <sz val="8"/>
        <rFont val="Times New Roman"/>
        <family val="1"/>
      </rPr>
      <t>Table includes data available through June 23, 2025. Data are rounded to no mre than three significant digits.</t>
    </r>
  </si>
  <si>
    <r>
      <t>3</t>
    </r>
    <r>
      <rPr>
        <sz val="8"/>
        <rFont val="Times New Roman"/>
        <family val="1"/>
      </rPr>
      <t xml:space="preserve">Value are rounded to two significant digits. </t>
    </r>
  </si>
  <si>
    <r>
      <t>4</t>
    </r>
    <r>
      <rPr>
        <sz val="8"/>
        <rFont val="Times New Roman"/>
        <family val="1"/>
      </rPr>
      <t>Source: U.S. Census Bureau.</t>
    </r>
  </si>
  <si>
    <r>
      <t>5</t>
    </r>
    <r>
      <rPr>
        <sz val="8"/>
        <rFont val="Times New Roman"/>
        <family val="1"/>
      </rPr>
      <t>Defined as quantity sold or used plus imports minus exports.</t>
    </r>
  </si>
  <si>
    <r>
      <rPr>
        <vertAlign val="superscript"/>
        <sz val="8"/>
        <rFont val="Times New Roman"/>
        <family val="1"/>
      </rPr>
      <t>6</t>
    </r>
    <r>
      <rPr>
        <sz val="8"/>
        <rFont val="Times New Roman"/>
        <family val="1"/>
      </rPr>
      <t>May include estimated data.</t>
    </r>
  </si>
  <si>
    <t>Advance Data Release of the</t>
  </si>
  <si>
    <t>2024 Annual Tables</t>
  </si>
  <si>
    <t>These tables are an advance data release of those to be incorporated in the USGS</t>
  </si>
  <si>
    <t xml:space="preserve"> Minerals Yearbook 2024, v. I, Metals and Minerals. The full report (text and </t>
  </si>
  <si>
    <t xml:space="preserve"> tables) will be released when publication layout is complete. Substantive changes</t>
  </si>
  <si>
    <t xml:space="preserve">to tables are not anticipated, but would be incorporated into the full report, which </t>
  </si>
  <si>
    <t>will replace these advance data release tables.</t>
  </si>
  <si>
    <t>Posted:  August 25,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</si>
</sst>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22" x14ac:knownFonts="1">
    <font>
      <sz val="8"/>
      <name val="Time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name val="Times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rgb="FFFF0000"/>
      <name val="Times"/>
    </font>
    <font>
      <sz val="8"/>
      <name val="Times New Roman"/>
      <family val="1"/>
      <charset val="1"/>
    </font>
    <font>
      <sz val="11"/>
      <name val="Calibri"/>
      <family val="2"/>
    </font>
    <font>
      <sz val="11"/>
      <name val="Calibri"/>
    </font>
    <font>
      <strike/>
      <vertAlign val="superscript"/>
      <sz val="8"/>
      <name val="Times New Roman"/>
      <family val="1"/>
    </font>
    <font>
      <b/>
      <u/>
      <sz val="24"/>
      <color rgb="FF000000"/>
      <name val="Times New Roman"/>
      <family val="1"/>
    </font>
    <font>
      <b/>
      <u/>
      <sz val="36"/>
      <color rgb="FF000000"/>
      <name val="Times New Roman"/>
      <family val="1"/>
    </font>
    <font>
      <sz val="18"/>
      <color theme="1"/>
      <name val="Times New Roman"/>
      <family val="1"/>
    </font>
    <font>
      <sz val="14"/>
      <color rgb="FF000000"/>
      <name val="Times New Roman"/>
      <family val="1"/>
    </font>
    <font>
      <sz val="1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0" fontId="2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" fillId="0" borderId="0"/>
    <xf numFmtId="0" fontId="4" fillId="0" borderId="0"/>
  </cellStyleXfs>
  <cellXfs count="146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1" applyFont="1"/>
    <xf numFmtId="0" fontId="4" fillId="0" borderId="2" xfId="1" applyFont="1" applyBorder="1" applyAlignment="1" applyProtection="1">
      <alignment horizontal="right" vertical="center"/>
      <protection locked="0"/>
    </xf>
    <xf numFmtId="3" fontId="4" fillId="0" borderId="0" xfId="1" applyNumberFormat="1" applyFont="1" applyAlignment="1" applyProtection="1">
      <alignment vertical="center"/>
      <protection locked="0"/>
    </xf>
    <xf numFmtId="0" fontId="4" fillId="0" borderId="2" xfId="1" applyFont="1" applyBorder="1" applyAlignment="1" applyProtection="1">
      <alignment horizontal="right" vertical="center" indent="1"/>
      <protection locked="0"/>
    </xf>
    <xf numFmtId="3" fontId="4" fillId="0" borderId="2" xfId="1" quotePrefix="1" applyNumberFormat="1" applyFont="1" applyBorder="1" applyAlignment="1" applyProtection="1">
      <alignment horizontal="right" vertical="center"/>
      <protection locked="0"/>
    </xf>
    <xf numFmtId="0" fontId="4" fillId="0" borderId="0" xfId="1" applyFont="1" applyAlignment="1">
      <alignment horizontal="right"/>
    </xf>
    <xf numFmtId="3" fontId="4" fillId="0" borderId="0" xfId="1" applyNumberFormat="1" applyFont="1"/>
    <xf numFmtId="0" fontId="4" fillId="0" borderId="0" xfId="1" applyFont="1" applyAlignment="1" applyProtection="1">
      <alignment horizontal="right" vertical="center"/>
      <protection locked="0"/>
    </xf>
    <xf numFmtId="49" fontId="4" fillId="0" borderId="2" xfId="1" applyNumberFormat="1" applyFont="1" applyBorder="1" applyAlignment="1" applyProtection="1">
      <alignment horizontal="left" vertical="center" indent="1"/>
      <protection locked="0"/>
    </xf>
    <xf numFmtId="49" fontId="4" fillId="0" borderId="2" xfId="1" applyNumberFormat="1" applyFont="1" applyBorder="1" applyAlignment="1" applyProtection="1">
      <alignment horizontal="left" vertical="center" indent="2"/>
      <protection locked="0"/>
    </xf>
    <xf numFmtId="49" fontId="4" fillId="0" borderId="2" xfId="1" applyNumberFormat="1" applyFont="1" applyBorder="1" applyAlignment="1" applyProtection="1">
      <alignment horizontal="left" vertical="center"/>
      <protection locked="0"/>
    </xf>
    <xf numFmtId="49" fontId="4" fillId="0" borderId="0" xfId="1" applyNumberFormat="1" applyFont="1" applyAlignment="1">
      <alignment horizontal="left" vertical="center" indent="2"/>
    </xf>
    <xf numFmtId="3" fontId="4" fillId="0" borderId="0" xfId="1" applyNumberFormat="1" applyFont="1" applyAlignment="1" applyProtection="1">
      <alignment horizontal="right" vertical="center"/>
      <protection locked="0"/>
    </xf>
    <xf numFmtId="3" fontId="4" fillId="0" borderId="2" xfId="1" applyNumberFormat="1" applyFont="1" applyBorder="1" applyAlignment="1" applyProtection="1">
      <alignment horizontal="right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4" fontId="4" fillId="0" borderId="2" xfId="1" applyNumberFormat="1" applyFont="1" applyBorder="1" applyAlignment="1" applyProtection="1">
      <alignment horizontal="right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" xfId="1" applyNumberFormat="1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49" fontId="4" fillId="0" borderId="7" xfId="1" applyNumberFormat="1" applyFont="1" applyBorder="1" applyAlignment="1" applyProtection="1">
      <alignment horizontal="left" vertical="center" indent="1"/>
      <protection locked="0"/>
    </xf>
    <xf numFmtId="0" fontId="4" fillId="0" borderId="7" xfId="1" applyFont="1" applyBorder="1" applyAlignment="1" applyProtection="1">
      <alignment horizontal="right" vertical="center"/>
      <protection locked="0"/>
    </xf>
    <xf numFmtId="49" fontId="10" fillId="0" borderId="2" xfId="0" quotePrefix="1" applyNumberFormat="1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3" fontId="10" fillId="0" borderId="4" xfId="0" applyNumberFormat="1" applyFont="1" applyBorder="1" applyAlignment="1" applyProtection="1">
      <alignment horizontal="right" vertical="center"/>
      <protection locked="0"/>
    </xf>
    <xf numFmtId="49" fontId="10" fillId="0" borderId="2" xfId="0" applyNumberFormat="1" applyFont="1" applyBorder="1" applyAlignment="1" applyProtection="1">
      <alignment horizontal="left" vertical="center" indent="1"/>
      <protection locked="0"/>
    </xf>
    <xf numFmtId="0" fontId="10" fillId="0" borderId="0" xfId="0" applyFont="1"/>
    <xf numFmtId="3" fontId="10" fillId="0" borderId="0" xfId="0" quotePrefix="1" applyNumberFormat="1" applyFont="1" applyAlignment="1" applyProtection="1">
      <alignment horizontal="right" vertical="center"/>
      <protection locked="0"/>
    </xf>
    <xf numFmtId="49" fontId="10" fillId="0" borderId="0" xfId="0" quotePrefix="1" applyNumberFormat="1" applyFont="1" applyAlignment="1" applyProtection="1">
      <alignment horizontal="right" vertical="center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49" fontId="10" fillId="0" borderId="3" xfId="0" applyNumberFormat="1" applyFont="1" applyBorder="1" applyAlignment="1" applyProtection="1">
      <alignment horizontal="left" vertical="center" indent="2"/>
      <protection locked="0"/>
    </xf>
    <xf numFmtId="3" fontId="10" fillId="0" borderId="8" xfId="0" quotePrefix="1" applyNumberFormat="1" applyFont="1" applyBorder="1" applyAlignment="1" applyProtection="1">
      <alignment horizontal="right" vertical="center"/>
      <protection locked="0"/>
    </xf>
    <xf numFmtId="0" fontId="10" fillId="0" borderId="8" xfId="0" applyFont="1" applyBorder="1"/>
    <xf numFmtId="3" fontId="10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/>
    <xf numFmtId="0" fontId="12" fillId="0" borderId="0" xfId="0" applyFont="1" applyFill="1"/>
    <xf numFmtId="0" fontId="0" fillId="0" borderId="0" xfId="0" applyFill="1"/>
    <xf numFmtId="3" fontId="10" fillId="0" borderId="0" xfId="0" quotePrefix="1" applyNumberFormat="1" applyFont="1" applyFill="1" applyAlignment="1" applyProtection="1">
      <alignment horizontal="right" vertical="center"/>
      <protection locked="0"/>
    </xf>
    <xf numFmtId="0" fontId="10" fillId="0" borderId="0" xfId="0" applyFont="1" applyFill="1"/>
    <xf numFmtId="49" fontId="10" fillId="0" borderId="0" xfId="0" quotePrefix="1" applyNumberFormat="1" applyFont="1" applyFill="1" applyAlignment="1" applyProtection="1">
      <alignment horizontal="right" vertical="center"/>
      <protection locked="0"/>
    </xf>
    <xf numFmtId="49" fontId="10" fillId="0" borderId="0" xfId="0" applyNumberFormat="1" applyFont="1" applyFill="1" applyAlignment="1" applyProtection="1">
      <alignment horizontal="left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3" fontId="10" fillId="0" borderId="0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3" fontId="10" fillId="0" borderId="11" xfId="0" quotePrefix="1" applyNumberFormat="1" applyFont="1" applyBorder="1" applyAlignment="1" applyProtection="1">
      <alignment horizontal="right" vertical="center"/>
      <protection locked="0"/>
    </xf>
    <xf numFmtId="0" fontId="10" fillId="0" borderId="11" xfId="0" applyFont="1" applyBorder="1"/>
    <xf numFmtId="49" fontId="4" fillId="0" borderId="0" xfId="0" applyNumberFormat="1" applyFont="1" applyBorder="1" applyAlignment="1" applyProtection="1">
      <alignment horizontal="center" vertical="center"/>
      <protection locked="0"/>
    </xf>
    <xf numFmtId="0" fontId="10" fillId="0" borderId="7" xfId="0" applyFont="1" applyBorder="1"/>
    <xf numFmtId="3" fontId="11" fillId="0" borderId="11" xfId="0" quotePrefix="1" applyNumberFormat="1" applyFont="1" applyBorder="1" applyAlignment="1" applyProtection="1">
      <alignment horizontal="right" vertical="center"/>
      <protection locked="0"/>
    </xf>
    <xf numFmtId="49" fontId="4" fillId="0" borderId="0" xfId="0" quotePrefix="1" applyNumberFormat="1" applyFont="1" applyFill="1" applyAlignment="1" applyProtection="1">
      <alignment horizontal="right" vertical="center"/>
      <protection locked="0"/>
    </xf>
    <xf numFmtId="3" fontId="4" fillId="0" borderId="0" xfId="0" applyNumberFormat="1" applyFont="1" applyFill="1" applyAlignment="1" applyProtection="1">
      <alignment horizontal="right" vertical="center"/>
      <protection locked="0"/>
    </xf>
    <xf numFmtId="3" fontId="4" fillId="0" borderId="0" xfId="0" applyNumberFormat="1" applyFont="1" applyFill="1" applyBorder="1" applyAlignment="1" applyProtection="1">
      <alignment horizontal="right" vertical="center"/>
      <protection locked="0"/>
    </xf>
    <xf numFmtId="165" fontId="4" fillId="0" borderId="0" xfId="0" applyNumberFormat="1" applyFont="1" applyFill="1" applyAlignment="1" applyProtection="1">
      <alignment horizontal="right" vertical="center"/>
      <protection locked="0"/>
    </xf>
    <xf numFmtId="3" fontId="4" fillId="0" borderId="0" xfId="0" quotePrefix="1" applyNumberFormat="1" applyFont="1" applyFill="1" applyAlignment="1" applyProtection="1">
      <alignment horizontal="right" vertical="center"/>
      <protection locked="0"/>
    </xf>
    <xf numFmtId="0" fontId="4" fillId="0" borderId="0" xfId="0" applyFont="1" applyFill="1"/>
    <xf numFmtId="49" fontId="13" fillId="0" borderId="0" xfId="0" applyNumberFormat="1" applyFont="1" applyFill="1" applyAlignment="1" applyProtection="1">
      <alignment horizontal="right" vertical="center"/>
      <protection locked="0"/>
    </xf>
    <xf numFmtId="49" fontId="13" fillId="0" borderId="0" xfId="0" applyNumberFormat="1" applyFont="1" applyFill="1" applyAlignment="1" applyProtection="1">
      <alignment horizontal="left" vertical="center"/>
      <protection locked="0"/>
    </xf>
    <xf numFmtId="3" fontId="13" fillId="0" borderId="0" xfId="0" applyNumberFormat="1" applyFont="1" applyFill="1" applyAlignment="1" applyProtection="1">
      <alignment horizontal="right" vertical="center"/>
      <protection locked="0"/>
    </xf>
    <xf numFmtId="0" fontId="13" fillId="0" borderId="0" xfId="0" applyFont="1" applyFill="1"/>
    <xf numFmtId="3" fontId="13" fillId="0" borderId="12" xfId="0" applyNumberFormat="1" applyFont="1" applyFill="1" applyBorder="1" applyAlignment="1" applyProtection="1">
      <alignment horizontal="right" vertical="center"/>
      <protection locked="0"/>
    </xf>
    <xf numFmtId="0" fontId="13" fillId="0" borderId="12" xfId="0" applyFont="1" applyFill="1" applyBorder="1"/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10" fillId="0" borderId="13" xfId="0" applyNumberFormat="1" applyFont="1" applyBorder="1" applyAlignment="1" applyProtection="1">
      <alignment horizontal="left" vertical="center" indent="1"/>
      <protection locked="0"/>
    </xf>
    <xf numFmtId="49" fontId="5" fillId="0" borderId="7" xfId="1" applyNumberFormat="1" applyFont="1" applyBorder="1" applyAlignment="1">
      <alignment horizontal="left" vertical="center"/>
    </xf>
    <xf numFmtId="0" fontId="10" fillId="0" borderId="0" xfId="8" applyFont="1" applyAlignment="1">
      <alignment vertical="center"/>
    </xf>
    <xf numFmtId="0" fontId="10" fillId="0" borderId="0" xfId="8" applyFont="1"/>
    <xf numFmtId="49" fontId="10" fillId="0" borderId="14" xfId="8" applyNumberFormat="1" applyFont="1" applyBorder="1" applyAlignment="1">
      <alignment horizontal="center" vertical="center"/>
    </xf>
    <xf numFmtId="0" fontId="11" fillId="0" borderId="14" xfId="8" applyFont="1" applyBorder="1" applyAlignment="1">
      <alignment horizontal="left" vertical="center"/>
    </xf>
    <xf numFmtId="49" fontId="10" fillId="0" borderId="7" xfId="8" applyNumberFormat="1" applyFont="1" applyBorder="1" applyAlignment="1">
      <alignment horizontal="left" vertical="center"/>
    </xf>
    <xf numFmtId="0" fontId="11" fillId="0" borderId="0" xfId="8" applyFont="1" applyAlignment="1">
      <alignment horizontal="left" vertical="center"/>
    </xf>
    <xf numFmtId="49" fontId="10" fillId="0" borderId="14" xfId="8" applyNumberFormat="1" applyFont="1" applyBorder="1" applyAlignment="1">
      <alignment horizontal="left" vertical="center"/>
    </xf>
    <xf numFmtId="49" fontId="10" fillId="0" borderId="14" xfId="4" applyNumberFormat="1" applyFont="1" applyBorder="1" applyAlignment="1">
      <alignment horizontal="left" vertical="center"/>
    </xf>
    <xf numFmtId="49" fontId="10" fillId="0" borderId="14" xfId="8" applyNumberFormat="1" applyFont="1" applyBorder="1" applyAlignment="1">
      <alignment horizontal="left" vertical="center" indent="1"/>
    </xf>
    <xf numFmtId="0" fontId="10" fillId="0" borderId="0" xfId="8" applyFont="1" applyAlignment="1">
      <alignment horizontal="left" vertical="center"/>
    </xf>
    <xf numFmtId="164" fontId="10" fillId="0" borderId="0" xfId="9" applyNumberFormat="1" applyFont="1" applyFill="1" applyAlignment="1">
      <alignment horizontal="right"/>
    </xf>
    <xf numFmtId="49" fontId="10" fillId="0" borderId="14" xfId="11" applyNumberFormat="1" applyFont="1" applyFill="1" applyBorder="1" applyAlignment="1">
      <alignment horizontal="right" vertical="center"/>
    </xf>
    <xf numFmtId="49" fontId="11" fillId="0" borderId="14" xfId="0" applyNumberFormat="1" applyFont="1" applyBorder="1" applyAlignment="1">
      <alignment horizontal="left" vertical="center"/>
    </xf>
    <xf numFmtId="3" fontId="10" fillId="0" borderId="0" xfId="11" applyNumberFormat="1" applyFont="1" applyFill="1" applyAlignment="1">
      <alignment horizontal="right" vertical="center"/>
    </xf>
    <xf numFmtId="49" fontId="11" fillId="0" borderId="0" xfId="0" applyNumberFormat="1" applyFont="1" applyAlignment="1">
      <alignment horizontal="left" vertical="center"/>
    </xf>
    <xf numFmtId="3" fontId="10" fillId="0" borderId="14" xfId="11" applyNumberFormat="1" applyFont="1" applyFill="1" applyBorder="1" applyAlignment="1">
      <alignment horizontal="right" vertical="center"/>
    </xf>
    <xf numFmtId="0" fontId="4" fillId="0" borderId="16" xfId="1" applyFont="1" applyBorder="1" applyAlignment="1" applyProtection="1">
      <alignment vertical="center"/>
      <protection locked="0"/>
    </xf>
    <xf numFmtId="0" fontId="4" fillId="0" borderId="16" xfId="1" applyFont="1" applyBorder="1" applyAlignment="1" applyProtection="1">
      <alignment horizontal="right" vertical="center"/>
      <protection locked="0"/>
    </xf>
    <xf numFmtId="49" fontId="4" fillId="0" borderId="16" xfId="1" applyNumberFormat="1" applyFont="1" applyBorder="1" applyAlignment="1" applyProtection="1">
      <alignment horizontal="right" vertical="center"/>
      <protection locked="0"/>
    </xf>
    <xf numFmtId="2" fontId="4" fillId="0" borderId="17" xfId="1" applyNumberFormat="1" applyFont="1" applyBorder="1" applyAlignment="1">
      <alignment horizontal="right"/>
    </xf>
    <xf numFmtId="49" fontId="4" fillId="0" borderId="18" xfId="1" applyNumberFormat="1" applyFont="1" applyBorder="1" applyAlignment="1" applyProtection="1">
      <alignment horizontal="right" vertical="center"/>
      <protection locked="0"/>
    </xf>
    <xf numFmtId="0" fontId="4" fillId="0" borderId="15" xfId="1" applyFont="1" applyBorder="1" applyAlignment="1">
      <alignment horizontal="left" vertical="center"/>
    </xf>
    <xf numFmtId="49" fontId="4" fillId="0" borderId="7" xfId="1" applyNumberFormat="1" applyFont="1" applyBorder="1" applyAlignment="1">
      <alignment horizontal="left" vertical="center"/>
    </xf>
    <xf numFmtId="3" fontId="4" fillId="0" borderId="0" xfId="0" applyNumberFormat="1" applyFont="1"/>
    <xf numFmtId="3" fontId="4" fillId="0" borderId="1" xfId="1" applyNumberFormat="1" applyFont="1" applyBorder="1" applyAlignment="1" applyProtection="1">
      <alignment horizontal="right" vertical="center"/>
      <protection locked="0"/>
    </xf>
    <xf numFmtId="49" fontId="5" fillId="0" borderId="0" xfId="1" applyNumberFormat="1" applyFont="1" applyAlignment="1">
      <alignment horizontal="left" vertical="center"/>
    </xf>
    <xf numFmtId="49" fontId="5" fillId="0" borderId="15" xfId="4" applyNumberFormat="1" applyFont="1" applyBorder="1" applyAlignment="1">
      <alignment horizontal="left" vertical="center"/>
    </xf>
    <xf numFmtId="49" fontId="16" fillId="0" borderId="17" xfId="4" applyNumberFormat="1" applyFont="1" applyBorder="1" applyAlignment="1">
      <alignment horizontal="left" vertical="center"/>
    </xf>
    <xf numFmtId="3" fontId="4" fillId="0" borderId="19" xfId="1" applyNumberFormat="1" applyFont="1" applyBorder="1" applyAlignment="1" applyProtection="1">
      <alignment horizontal="right" vertical="center"/>
      <protection locked="0"/>
    </xf>
    <xf numFmtId="49" fontId="4" fillId="0" borderId="19" xfId="1" applyNumberFormat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right" vertical="center"/>
      <protection locked="0"/>
    </xf>
    <xf numFmtId="3" fontId="4" fillId="0" borderId="20" xfId="1" applyNumberFormat="1" applyFont="1" applyBorder="1"/>
    <xf numFmtId="49" fontId="5" fillId="0" borderId="20" xfId="1" applyNumberFormat="1" applyFont="1" applyBorder="1" applyAlignment="1">
      <alignment horizontal="left" vertical="center"/>
    </xf>
    <xf numFmtId="3" fontId="4" fillId="0" borderId="7" xfId="1" applyNumberFormat="1" applyFont="1" applyBorder="1"/>
    <xf numFmtId="3" fontId="4" fillId="0" borderId="21" xfId="1" applyNumberFormat="1" applyFont="1" applyBorder="1"/>
    <xf numFmtId="49" fontId="5" fillId="0" borderId="20" xfId="1" applyNumberFormat="1" applyFont="1" applyBorder="1" applyAlignment="1" applyProtection="1">
      <alignment horizontal="left" vertical="center"/>
      <protection locked="0"/>
    </xf>
    <xf numFmtId="49" fontId="4" fillId="0" borderId="0" xfId="1" applyNumberFormat="1" applyFont="1" applyAlignment="1" applyProtection="1">
      <alignment horizontal="center" vertical="center"/>
      <protection locked="0"/>
    </xf>
    <xf numFmtId="49" fontId="4" fillId="0" borderId="0" xfId="1" applyNumberFormat="1" applyFont="1" applyAlignment="1">
      <alignment horizontal="left" vertical="center"/>
    </xf>
    <xf numFmtId="49" fontId="5" fillId="0" borderId="0" xfId="1" applyNumberFormat="1" applyFont="1" applyAlignment="1" applyProtection="1">
      <alignment horizontal="left" vertical="center" wrapText="1"/>
      <protection locked="0"/>
    </xf>
    <xf numFmtId="49" fontId="5" fillId="0" borderId="0" xfId="1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left" vertical="center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10" xfId="0" quotePrefix="1" applyNumberFormat="1" applyFont="1" applyBorder="1" applyAlignment="1" applyProtection="1">
      <alignment horizontal="left" vertical="center"/>
      <protection locked="0"/>
    </xf>
    <xf numFmtId="49" fontId="4" fillId="0" borderId="0" xfId="0" quotePrefix="1" applyNumberFormat="1" applyFont="1" applyBorder="1" applyAlignment="1" applyProtection="1">
      <alignment horizontal="left" vertical="center"/>
      <protection locked="0"/>
    </xf>
    <xf numFmtId="49" fontId="11" fillId="0" borderId="0" xfId="0" applyNumberFormat="1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>
      <alignment horizontal="center" vertical="center"/>
    </xf>
    <xf numFmtId="49" fontId="11" fillId="0" borderId="0" xfId="8" applyNumberFormat="1" applyFont="1" applyAlignment="1">
      <alignment horizontal="left" vertical="center" wrapText="1"/>
    </xf>
    <xf numFmtId="49" fontId="14" fillId="0" borderId="0" xfId="8" applyNumberFormat="1" applyAlignment="1">
      <alignment horizontal="left" vertical="center" wrapText="1"/>
    </xf>
    <xf numFmtId="49" fontId="10" fillId="0" borderId="0" xfId="8" applyNumberFormat="1" applyFont="1" applyAlignment="1">
      <alignment horizontal="left" vertical="center" wrapText="1"/>
    </xf>
    <xf numFmtId="49" fontId="10" fillId="0" borderId="0" xfId="8" applyNumberFormat="1" applyFont="1" applyAlignment="1">
      <alignment horizontal="left" vertical="center"/>
    </xf>
    <xf numFmtId="49" fontId="14" fillId="0" borderId="0" xfId="8" applyNumberFormat="1" applyAlignment="1">
      <alignment horizontal="left" vertical="center"/>
    </xf>
    <xf numFmtId="49" fontId="10" fillId="0" borderId="0" xfId="8" applyNumberFormat="1" applyFont="1" applyAlignment="1">
      <alignment horizontal="center" vertical="center"/>
    </xf>
    <xf numFmtId="49" fontId="10" fillId="0" borderId="15" xfId="8" applyNumberFormat="1" applyFont="1" applyBorder="1" applyAlignment="1">
      <alignment horizontal="left" vertical="center"/>
    </xf>
    <xf numFmtId="49" fontId="14" fillId="0" borderId="15" xfId="8" applyNumberFormat="1" applyBorder="1" applyAlignment="1">
      <alignment horizontal="left" vertical="center"/>
    </xf>
    <xf numFmtId="0" fontId="1" fillId="0" borderId="0" xfId="12"/>
    <xf numFmtId="0" fontId="17" fillId="2" borderId="22" xfId="13" applyFont="1" applyFill="1" applyBorder="1" applyAlignment="1">
      <alignment horizontal="center"/>
    </xf>
    <xf numFmtId="0" fontId="17" fillId="2" borderId="23" xfId="13" applyFont="1" applyFill="1" applyBorder="1" applyAlignment="1">
      <alignment horizontal="center"/>
    </xf>
    <xf numFmtId="0" fontId="17" fillId="2" borderId="24" xfId="13" applyFont="1" applyFill="1" applyBorder="1" applyAlignment="1">
      <alignment horizontal="center"/>
    </xf>
    <xf numFmtId="0" fontId="18" fillId="2" borderId="25" xfId="13" applyFont="1" applyFill="1" applyBorder="1" applyAlignment="1">
      <alignment horizontal="center"/>
    </xf>
    <xf numFmtId="0" fontId="18" fillId="2" borderId="0" xfId="13" applyFont="1" applyFill="1" applyAlignment="1">
      <alignment horizontal="center"/>
    </xf>
    <xf numFmtId="0" fontId="18" fillId="2" borderId="26" xfId="13" applyFont="1" applyFill="1" applyBorder="1" applyAlignment="1">
      <alignment horizontal="center"/>
    </xf>
    <xf numFmtId="0" fontId="19" fillId="2" borderId="25" xfId="12" applyFont="1" applyFill="1" applyBorder="1" applyAlignment="1">
      <alignment horizontal="center"/>
    </xf>
    <xf numFmtId="0" fontId="19" fillId="2" borderId="0" xfId="12" applyFont="1" applyFill="1" applyAlignment="1">
      <alignment horizontal="center"/>
    </xf>
    <xf numFmtId="0" fontId="19" fillId="2" borderId="26" xfId="12" applyFont="1" applyFill="1" applyBorder="1" applyAlignment="1">
      <alignment horizontal="center"/>
    </xf>
    <xf numFmtId="0" fontId="19" fillId="0" borderId="0" xfId="12" applyFont="1"/>
    <xf numFmtId="0" fontId="19" fillId="2" borderId="25" xfId="12" applyFont="1" applyFill="1" applyBorder="1" applyAlignment="1">
      <alignment horizontal="center"/>
    </xf>
    <xf numFmtId="0" fontId="19" fillId="2" borderId="0" xfId="12" applyFont="1" applyFill="1" applyAlignment="1">
      <alignment horizontal="center"/>
    </xf>
    <xf numFmtId="0" fontId="19" fillId="2" borderId="26" xfId="12" applyFont="1" applyFill="1" applyBorder="1" applyAlignment="1">
      <alignment horizontal="center"/>
    </xf>
    <xf numFmtId="0" fontId="20" fillId="2" borderId="25" xfId="12" applyFont="1" applyFill="1" applyBorder="1" applyAlignment="1">
      <alignment horizontal="center" vertical="center" readingOrder="1"/>
    </xf>
    <xf numFmtId="0" fontId="20" fillId="2" borderId="0" xfId="12" applyFont="1" applyFill="1" applyAlignment="1">
      <alignment horizontal="center" vertical="center" readingOrder="1"/>
    </xf>
    <xf numFmtId="0" fontId="20" fillId="2" borderId="26" xfId="12" applyFont="1" applyFill="1" applyBorder="1" applyAlignment="1">
      <alignment horizontal="center" vertical="center" readingOrder="1"/>
    </xf>
    <xf numFmtId="0" fontId="21" fillId="2" borderId="27" xfId="12" applyFont="1" applyFill="1" applyBorder="1" applyAlignment="1">
      <alignment horizontal="centerContinuous" vertical="center" readingOrder="1"/>
    </xf>
    <xf numFmtId="0" fontId="1" fillId="2" borderId="28" xfId="12" applyFill="1" applyBorder="1" applyAlignment="1">
      <alignment horizontal="centerContinuous"/>
    </xf>
    <xf numFmtId="0" fontId="1" fillId="2" borderId="29" xfId="12" applyFill="1" applyBorder="1" applyAlignment="1">
      <alignment horizontal="centerContinuous"/>
    </xf>
  </cellXfs>
  <cellStyles count="14">
    <cellStyle name="Comma 2" xfId="5" xr:uid="{12A89332-50DF-438C-8C00-96BFF9FCA813}"/>
    <cellStyle name="Comma 3" xfId="9" xr:uid="{FC42171E-4E26-4756-ABFA-F6ED7C1372BD}"/>
    <cellStyle name="Comma 4" xfId="11" xr:uid="{4CB44857-45F1-4DD3-AA25-A393E4020DE3}"/>
    <cellStyle name="Normal" xfId="0" builtinId="0"/>
    <cellStyle name="Normal 2" xfId="1" xr:uid="{00000000-0005-0000-0000-000001000000}"/>
    <cellStyle name="Normal 2 2" xfId="3" xr:uid="{00000000-0005-0000-0000-000002000000}"/>
    <cellStyle name="Normal 2 3" xfId="13" xr:uid="{7A72EC82-50F7-4132-AFE8-9D56F2ABFE78}"/>
    <cellStyle name="Normal 3" xfId="2" xr:uid="{00000000-0005-0000-0000-000003000000}"/>
    <cellStyle name="Normal 4" xfId="4" xr:uid="{D6772102-64E0-4059-B46D-EDEAE18953AA}"/>
    <cellStyle name="Normal 4 2" xfId="12" xr:uid="{E9A719D8-1C0A-4612-9F21-A6D1DAAC3D3D}"/>
    <cellStyle name="Normal 5" xfId="6" xr:uid="{167E703B-D673-494C-971D-931971C920E0}"/>
    <cellStyle name="Normal 6" xfId="7" xr:uid="{7050A1F6-E30A-413E-B491-0DB46DD3C362}"/>
    <cellStyle name="Normal 7" xfId="8" xr:uid="{B1DD427E-480C-4C9D-82E8-53DA5D72BBA1}"/>
    <cellStyle name="Normal 8" xfId="10" xr:uid="{7BE877F8-8405-425C-8A37-D05ECCB3045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2</xdr:col>
      <xdr:colOff>314449</xdr:colOff>
      <xdr:row>3</xdr:row>
      <xdr:rowOff>91595</xdr:rowOff>
    </xdr:to>
    <xdr:pic>
      <xdr:nvPicPr>
        <xdr:cNvPr id="2" name="Picture 1" title="USGS logo">
          <a:extLst>
            <a:ext uri="{FF2B5EF4-FFF2-40B4-BE49-F238E27FC236}">
              <a16:creationId xmlns:a16="http://schemas.microsoft.com/office/drawing/2014/main" id="{43402283-9DE9-4359-B5CD-5B08407F3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14300"/>
          <a:ext cx="1428874" cy="548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41048-E21F-4AC8-8987-31B8D3E93879}">
  <sheetPr>
    <tabColor theme="0"/>
  </sheetPr>
  <dimension ref="A4:L14"/>
  <sheetViews>
    <sheetView showGridLines="0" tabSelected="1" workbookViewId="0">
      <selection activeCell="A13" sqref="A13:L13"/>
    </sheetView>
  </sheetViews>
  <sheetFormatPr defaultColWidth="10.6640625" defaultRowHeight="15" x14ac:dyDescent="0.25"/>
  <cols>
    <col min="1" max="1" width="10.5" style="126" customWidth="1"/>
    <col min="2" max="16384" width="10.6640625" style="126"/>
  </cols>
  <sheetData>
    <row r="4" spans="1:12" ht="15.75" thickBot="1" x14ac:dyDescent="0.3"/>
    <row r="5" spans="1:12" ht="42.75" customHeight="1" x14ac:dyDescent="0.4">
      <c r="A5" s="127" t="s">
        <v>100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9"/>
    </row>
    <row r="6" spans="1:12" ht="48" customHeight="1" x14ac:dyDescent="0.6">
      <c r="A6" s="130" t="s">
        <v>101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2"/>
    </row>
    <row r="7" spans="1:12" s="136" customFormat="1" ht="23.25" x14ac:dyDescent="0.35">
      <c r="A7" s="133" t="s">
        <v>102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5"/>
    </row>
    <row r="8" spans="1:12" s="136" customFormat="1" ht="23.25" x14ac:dyDescent="0.35">
      <c r="A8" s="133" t="s">
        <v>103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5"/>
    </row>
    <row r="9" spans="1:12" s="136" customFormat="1" ht="23.25" x14ac:dyDescent="0.35">
      <c r="A9" s="133" t="s">
        <v>104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5"/>
    </row>
    <row r="10" spans="1:12" s="136" customFormat="1" ht="23.25" x14ac:dyDescent="0.35">
      <c r="A10" s="133" t="s">
        <v>105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5"/>
    </row>
    <row r="11" spans="1:12" s="136" customFormat="1" ht="23.25" x14ac:dyDescent="0.35">
      <c r="A11" s="133" t="s">
        <v>106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5"/>
    </row>
    <row r="12" spans="1:12" s="136" customFormat="1" ht="23.25" x14ac:dyDescent="0.35">
      <c r="A12" s="137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9"/>
    </row>
    <row r="13" spans="1:12" ht="22.15" customHeight="1" x14ac:dyDescent="0.25">
      <c r="A13" s="140" t="s">
        <v>107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2"/>
    </row>
    <row r="14" spans="1:12" ht="24" thickBot="1" x14ac:dyDescent="0.3">
      <c r="A14" s="143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5"/>
    </row>
  </sheetData>
  <mergeCells count="8">
    <mergeCell ref="A11:L11"/>
    <mergeCell ref="A13:L13"/>
    <mergeCell ref="A5:L5"/>
    <mergeCell ref="A6:L6"/>
    <mergeCell ref="A7:L7"/>
    <mergeCell ref="A8:L8"/>
    <mergeCell ref="A9:L9"/>
    <mergeCell ref="A10:L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zoomScaleNormal="100" workbookViewId="0">
      <selection sqref="A1:L1"/>
    </sheetView>
  </sheetViews>
  <sheetFormatPr defaultColWidth="9.33203125" defaultRowHeight="11.25" customHeight="1" x14ac:dyDescent="0.2"/>
  <cols>
    <col min="1" max="1" width="35.5" style="3" customWidth="1"/>
    <col min="2" max="2" width="19.33203125" style="8" customWidth="1"/>
    <col min="3" max="3" width="1.83203125" style="8" customWidth="1"/>
    <col min="4" max="4" width="10" style="3" customWidth="1"/>
    <col min="5" max="5" width="1.83203125" style="3" customWidth="1"/>
    <col min="6" max="6" width="10" style="3" customWidth="1"/>
    <col min="7" max="7" width="1.83203125" style="3" customWidth="1"/>
    <col min="8" max="8" width="10" style="3" customWidth="1"/>
    <col min="9" max="9" width="1.83203125" style="3" customWidth="1"/>
    <col min="10" max="10" width="10" style="3" customWidth="1"/>
    <col min="11" max="11" width="1.83203125" style="3" customWidth="1"/>
    <col min="12" max="12" width="10" style="3" customWidth="1"/>
    <col min="13" max="16384" width="9.33203125" style="3"/>
  </cols>
  <sheetData>
    <row r="1" spans="1:12" ht="11.25" customHeight="1" x14ac:dyDescent="0.2">
      <c r="A1" s="105" t="s">
        <v>13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11.25" customHeight="1" x14ac:dyDescent="0.2">
      <c r="A2" s="105" t="s">
        <v>18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ht="11.25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2" ht="11.25" customHeight="1" x14ac:dyDescent="0.2">
      <c r="A4" s="105" t="s">
        <v>33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1:12" ht="11.25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</row>
    <row r="6" spans="1:12" ht="11.25" customHeight="1" x14ac:dyDescent="0.2">
      <c r="A6" s="85"/>
      <c r="B6" s="86"/>
      <c r="C6" s="86"/>
      <c r="D6" s="87" t="s">
        <v>32</v>
      </c>
      <c r="E6" s="88"/>
      <c r="F6" s="87" t="s">
        <v>34</v>
      </c>
      <c r="G6" s="88"/>
      <c r="H6" s="87" t="s">
        <v>35</v>
      </c>
      <c r="I6" s="88"/>
      <c r="J6" s="87" t="s">
        <v>40</v>
      </c>
      <c r="K6" s="88"/>
      <c r="L6" s="89" t="s">
        <v>43</v>
      </c>
    </row>
    <row r="7" spans="1:12" ht="11.25" customHeight="1" x14ac:dyDescent="0.2">
      <c r="A7" s="13" t="s">
        <v>12</v>
      </c>
      <c r="B7" s="4"/>
      <c r="C7" s="10"/>
      <c r="D7" s="5"/>
      <c r="E7" s="90"/>
      <c r="F7" s="5"/>
      <c r="G7" s="90"/>
      <c r="H7" s="5"/>
      <c r="I7" s="90"/>
      <c r="J7" s="5"/>
      <c r="K7" s="90"/>
      <c r="L7" s="5"/>
    </row>
    <row r="8" spans="1:12" ht="11.25" customHeight="1" x14ac:dyDescent="0.2">
      <c r="A8" s="11" t="s">
        <v>0</v>
      </c>
      <c r="B8" s="4"/>
      <c r="C8" s="10"/>
      <c r="D8" s="5"/>
      <c r="E8" s="19"/>
      <c r="F8" s="5"/>
      <c r="G8" s="19"/>
      <c r="H8" s="5"/>
      <c r="I8" s="19"/>
      <c r="J8" s="5"/>
      <c r="K8" s="19"/>
      <c r="L8" s="5"/>
    </row>
    <row r="9" spans="1:12" ht="11.25" customHeight="1" x14ac:dyDescent="0.2">
      <c r="A9" s="12" t="s">
        <v>1</v>
      </c>
      <c r="B9" s="4"/>
      <c r="C9" s="10"/>
      <c r="D9" s="15">
        <v>578</v>
      </c>
      <c r="E9" s="91"/>
      <c r="F9" s="15">
        <v>504</v>
      </c>
      <c r="G9" s="91"/>
      <c r="H9" s="15">
        <v>295</v>
      </c>
      <c r="I9" s="91"/>
      <c r="J9" s="15">
        <v>438</v>
      </c>
      <c r="K9" s="91"/>
      <c r="L9" s="92">
        <v>410</v>
      </c>
    </row>
    <row r="10" spans="1:12" ht="11.25" customHeight="1" x14ac:dyDescent="0.2">
      <c r="A10" s="12" t="s">
        <v>19</v>
      </c>
      <c r="B10" s="4"/>
      <c r="C10" s="4"/>
      <c r="D10" s="16">
        <v>17899</v>
      </c>
      <c r="E10" s="91"/>
      <c r="F10" s="16">
        <v>23379</v>
      </c>
      <c r="G10" s="91"/>
      <c r="H10" s="16">
        <v>19172</v>
      </c>
      <c r="I10" s="91"/>
      <c r="J10" s="16">
        <v>18042</v>
      </c>
      <c r="K10" s="91"/>
      <c r="L10" s="16">
        <v>18152</v>
      </c>
    </row>
    <row r="11" spans="1:12" ht="11.25" customHeight="1" x14ac:dyDescent="0.2">
      <c r="A11" s="14" t="s">
        <v>90</v>
      </c>
      <c r="B11" s="22" t="s">
        <v>14</v>
      </c>
      <c r="C11" s="22"/>
      <c r="D11" s="20">
        <v>31</v>
      </c>
      <c r="E11" s="68" t="s">
        <v>31</v>
      </c>
      <c r="F11" s="20">
        <v>46</v>
      </c>
      <c r="G11" s="68" t="s">
        <v>31</v>
      </c>
      <c r="H11" s="20">
        <v>65</v>
      </c>
      <c r="I11" s="68" t="s">
        <v>31</v>
      </c>
      <c r="J11" s="20">
        <v>41</v>
      </c>
      <c r="K11" s="68" t="s">
        <v>31</v>
      </c>
      <c r="L11" s="20">
        <v>44</v>
      </c>
    </row>
    <row r="12" spans="1:12" ht="11.25" customHeight="1" x14ac:dyDescent="0.2">
      <c r="A12" s="11" t="s">
        <v>91</v>
      </c>
      <c r="B12" s="6"/>
      <c r="C12" s="6"/>
      <c r="D12" s="7">
        <v>8</v>
      </c>
      <c r="E12" s="91"/>
      <c r="F12" s="7">
        <v>11</v>
      </c>
      <c r="G12" s="91"/>
      <c r="H12" s="7">
        <v>14</v>
      </c>
      <c r="I12" s="91"/>
      <c r="J12" s="7">
        <v>11</v>
      </c>
      <c r="K12" s="91"/>
      <c r="L12" s="7">
        <v>11</v>
      </c>
    </row>
    <row r="13" spans="1:12" ht="11.25" customHeight="1" x14ac:dyDescent="0.2">
      <c r="A13" s="11" t="s">
        <v>92</v>
      </c>
      <c r="B13" s="6"/>
      <c r="C13" s="6"/>
      <c r="D13" s="7">
        <v>90</v>
      </c>
      <c r="E13" s="91"/>
      <c r="F13" s="7">
        <v>87</v>
      </c>
      <c r="G13" s="91"/>
      <c r="H13" s="7">
        <v>103</v>
      </c>
      <c r="I13" s="68" t="s">
        <v>31</v>
      </c>
      <c r="J13" s="7">
        <v>53</v>
      </c>
      <c r="K13" s="91"/>
      <c r="L13" s="7">
        <v>144</v>
      </c>
    </row>
    <row r="14" spans="1:12" ht="11.25" customHeight="1" x14ac:dyDescent="0.2">
      <c r="A14" s="11" t="s">
        <v>93</v>
      </c>
      <c r="B14" s="6"/>
      <c r="C14" s="6"/>
      <c r="D14" s="93">
        <f>D9+D13-D12</f>
        <v>660</v>
      </c>
      <c r="E14" s="94"/>
      <c r="F14" s="93">
        <f>F9+F13-F12</f>
        <v>580</v>
      </c>
      <c r="G14" s="95"/>
      <c r="H14" s="93">
        <f>H9+H13-H12</f>
        <v>384</v>
      </c>
      <c r="I14" s="68" t="s">
        <v>31</v>
      </c>
      <c r="J14" s="93">
        <f>J9+J13-J12</f>
        <v>480</v>
      </c>
      <c r="K14" s="96"/>
      <c r="L14" s="97">
        <f>L9+L13-L12</f>
        <v>543</v>
      </c>
    </row>
    <row r="15" spans="1:12" ht="11.25" customHeight="1" x14ac:dyDescent="0.2">
      <c r="A15" s="98" t="s">
        <v>2</v>
      </c>
      <c r="B15" s="99"/>
      <c r="C15" s="10"/>
      <c r="D15" s="100">
        <v>16887</v>
      </c>
      <c r="E15" s="100"/>
      <c r="F15" s="100">
        <v>19968</v>
      </c>
      <c r="G15" s="101" t="s">
        <v>31</v>
      </c>
      <c r="H15" s="100">
        <v>18223</v>
      </c>
      <c r="I15" s="101" t="s">
        <v>31</v>
      </c>
      <c r="J15" s="100">
        <v>20228</v>
      </c>
      <c r="K15" s="101" t="s">
        <v>31</v>
      </c>
      <c r="L15" s="103">
        <v>20172</v>
      </c>
    </row>
    <row r="16" spans="1:12" ht="11.25" customHeight="1" x14ac:dyDescent="0.2">
      <c r="A16" s="24" t="s">
        <v>94</v>
      </c>
      <c r="B16" s="25"/>
      <c r="C16" s="25"/>
      <c r="D16" s="102"/>
      <c r="E16" s="102"/>
      <c r="F16" s="102"/>
      <c r="G16" s="68"/>
      <c r="H16" s="102"/>
      <c r="I16" s="68"/>
      <c r="J16" s="102"/>
      <c r="K16" s="102"/>
      <c r="L16" s="102"/>
    </row>
    <row r="17" spans="1:12" ht="11.25" customHeight="1" x14ac:dyDescent="0.2">
      <c r="A17" s="104" t="s">
        <v>87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</row>
    <row r="18" spans="1:12" ht="11.25" customHeight="1" x14ac:dyDescent="0.2">
      <c r="A18" s="107" t="s">
        <v>95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</row>
    <row r="19" spans="1:12" ht="11.25" customHeight="1" x14ac:dyDescent="0.2">
      <c r="A19" s="108" t="s">
        <v>26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</row>
    <row r="20" spans="1:12" ht="11.25" customHeight="1" x14ac:dyDescent="0.2">
      <c r="A20" s="108" t="s">
        <v>96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</row>
    <row r="21" spans="1:12" ht="11.25" customHeight="1" x14ac:dyDescent="0.2">
      <c r="A21" s="108" t="s">
        <v>97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</row>
    <row r="22" spans="1:12" ht="11.25" customHeight="1" x14ac:dyDescent="0.2">
      <c r="A22" s="108" t="s">
        <v>98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</row>
    <row r="23" spans="1:12" ht="11.25" customHeight="1" x14ac:dyDescent="0.2">
      <c r="A23" s="106" t="s">
        <v>99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</row>
    <row r="26" spans="1:12" ht="11.25" customHeight="1" x14ac:dyDescent="0.2">
      <c r="D26" s="9"/>
    </row>
  </sheetData>
  <mergeCells count="12">
    <mergeCell ref="A23:L23"/>
    <mergeCell ref="A18:L18"/>
    <mergeCell ref="A19:L19"/>
    <mergeCell ref="A20:L20"/>
    <mergeCell ref="A21:L21"/>
    <mergeCell ref="A22:L22"/>
    <mergeCell ref="A17:L17"/>
    <mergeCell ref="A1:L1"/>
    <mergeCell ref="A2:L2"/>
    <mergeCell ref="A3:L3"/>
    <mergeCell ref="A4:L4"/>
    <mergeCell ref="A5:L5"/>
  </mergeCells>
  <pageMargins left="0.5" right="0.5" top="0.5" bottom="0.75" header="0.3" footer="0.3"/>
  <pageSetup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3AF23-1053-4F86-A733-CF75627862C6}">
  <dimension ref="A1:N39"/>
  <sheetViews>
    <sheetView workbookViewId="0">
      <selection sqref="A1:I1"/>
    </sheetView>
  </sheetViews>
  <sheetFormatPr defaultRowHeight="11.25" x14ac:dyDescent="0.2"/>
  <cols>
    <col min="1" max="1" width="17.83203125" customWidth="1"/>
    <col min="2" max="2" width="1.83203125" customWidth="1"/>
    <col min="3" max="3" width="10.83203125" customWidth="1"/>
    <col min="4" max="4" width="1.83203125" customWidth="1"/>
    <col min="5" max="5" width="9.6640625" customWidth="1"/>
    <col min="6" max="6" width="1.83203125" customWidth="1"/>
    <col min="7" max="7" width="10.83203125" customWidth="1"/>
    <col min="8" max="8" width="1.83203125" customWidth="1"/>
    <col min="9" max="9" width="9.6640625" customWidth="1"/>
  </cols>
  <sheetData>
    <row r="1" spans="1:9" ht="11.25" customHeight="1" x14ac:dyDescent="0.2">
      <c r="A1" s="111" t="s">
        <v>25</v>
      </c>
      <c r="B1" s="111"/>
      <c r="C1" s="111"/>
      <c r="D1" s="111"/>
      <c r="E1" s="111"/>
      <c r="F1" s="111"/>
      <c r="G1" s="111"/>
      <c r="H1" s="111"/>
      <c r="I1" s="111"/>
    </row>
    <row r="2" spans="1:9" ht="11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</row>
    <row r="3" spans="1:9" ht="11.25" customHeight="1" x14ac:dyDescent="0.2">
      <c r="A3" s="111" t="s">
        <v>29</v>
      </c>
      <c r="B3" s="111"/>
      <c r="C3" s="111"/>
      <c r="D3" s="111"/>
      <c r="E3" s="111"/>
      <c r="F3" s="111"/>
      <c r="G3" s="111"/>
      <c r="H3" s="111"/>
      <c r="I3" s="111"/>
    </row>
    <row r="4" spans="1:9" ht="11.25" customHeight="1" x14ac:dyDescent="0.2">
      <c r="A4" s="112"/>
      <c r="B4" s="112"/>
      <c r="C4" s="112"/>
      <c r="D4" s="112"/>
      <c r="E4" s="112"/>
      <c r="F4" s="112"/>
      <c r="G4" s="112"/>
      <c r="H4" s="112"/>
      <c r="I4" s="112"/>
    </row>
    <row r="5" spans="1:9" ht="11.25" customHeight="1" x14ac:dyDescent="0.2">
      <c r="A5" s="23"/>
      <c r="B5" s="23"/>
      <c r="C5" s="110" t="s">
        <v>6</v>
      </c>
      <c r="D5" s="110"/>
      <c r="E5" s="110"/>
      <c r="F5" s="23"/>
      <c r="G5" s="110" t="s">
        <v>10</v>
      </c>
      <c r="H5" s="110"/>
      <c r="I5" s="110"/>
    </row>
    <row r="6" spans="1:9" ht="11.25" customHeight="1" x14ac:dyDescent="0.2">
      <c r="A6" s="1"/>
      <c r="B6" s="1"/>
      <c r="C6" s="112" t="s">
        <v>7</v>
      </c>
      <c r="D6" s="112"/>
      <c r="E6" s="112"/>
      <c r="F6" s="1"/>
      <c r="G6" s="113" t="s">
        <v>11</v>
      </c>
      <c r="H6" s="113"/>
      <c r="I6" s="113"/>
    </row>
    <row r="7" spans="1:9" ht="11.25" customHeight="1" x14ac:dyDescent="0.2">
      <c r="A7" s="21" t="s">
        <v>8</v>
      </c>
      <c r="B7" s="1"/>
      <c r="C7" s="51" t="s">
        <v>1</v>
      </c>
      <c r="D7" s="17"/>
      <c r="E7" s="17" t="s">
        <v>3</v>
      </c>
      <c r="F7" s="2"/>
      <c r="G7" s="18" t="s">
        <v>1</v>
      </c>
      <c r="H7" s="18"/>
      <c r="I7" s="18" t="s">
        <v>3</v>
      </c>
    </row>
    <row r="8" spans="1:9" ht="11.25" customHeight="1" x14ac:dyDescent="0.2">
      <c r="A8" s="45" t="s">
        <v>30</v>
      </c>
      <c r="B8" s="47"/>
      <c r="C8" s="45" t="s">
        <v>21</v>
      </c>
      <c r="D8" s="45"/>
      <c r="E8" s="45" t="s">
        <v>4</v>
      </c>
      <c r="F8" s="48"/>
      <c r="G8" s="45" t="s">
        <v>21</v>
      </c>
      <c r="H8" s="66"/>
      <c r="I8" s="66" t="s">
        <v>4</v>
      </c>
    </row>
    <row r="9" spans="1:9" ht="11.25" customHeight="1" x14ac:dyDescent="0.2">
      <c r="A9" s="26" t="s">
        <v>39</v>
      </c>
      <c r="B9" s="27"/>
      <c r="C9" s="37"/>
      <c r="D9" s="33"/>
      <c r="E9" s="37"/>
      <c r="F9" s="37"/>
      <c r="G9" s="46"/>
      <c r="H9" s="46"/>
      <c r="I9" s="46"/>
    </row>
    <row r="10" spans="1:9" ht="11.25" customHeight="1" x14ac:dyDescent="0.2">
      <c r="A10" s="29" t="s">
        <v>41</v>
      </c>
      <c r="B10" s="27"/>
      <c r="C10" s="32" t="s">
        <v>36</v>
      </c>
      <c r="D10" s="33"/>
      <c r="E10" s="54" t="s">
        <v>36</v>
      </c>
      <c r="F10" s="55"/>
      <c r="G10" s="56">
        <v>2</v>
      </c>
      <c r="H10" s="56"/>
      <c r="I10" s="57">
        <v>13</v>
      </c>
    </row>
    <row r="11" spans="1:9" ht="11.25" customHeight="1" x14ac:dyDescent="0.2">
      <c r="A11" s="29" t="s">
        <v>22</v>
      </c>
      <c r="B11" s="30"/>
      <c r="C11" s="31">
        <v>32</v>
      </c>
      <c r="D11" s="30"/>
      <c r="E11" s="57">
        <v>27</v>
      </c>
      <c r="F11" s="58"/>
      <c r="G11" s="58">
        <v>138</v>
      </c>
      <c r="H11" s="59"/>
      <c r="I11" s="58">
        <v>429</v>
      </c>
    </row>
    <row r="12" spans="1:9" ht="11.25" customHeight="1" x14ac:dyDescent="0.2">
      <c r="A12" s="29" t="s">
        <v>37</v>
      </c>
      <c r="B12" s="30"/>
      <c r="C12" s="31">
        <v>79</v>
      </c>
      <c r="D12" s="30"/>
      <c r="E12" s="31">
        <v>40</v>
      </c>
      <c r="F12" s="31"/>
      <c r="G12" s="43" t="s">
        <v>36</v>
      </c>
      <c r="H12" s="44"/>
      <c r="I12" s="43" t="s">
        <v>36</v>
      </c>
    </row>
    <row r="13" spans="1:9" ht="11.25" customHeight="1" x14ac:dyDescent="0.2">
      <c r="A13" s="29" t="s">
        <v>15</v>
      </c>
      <c r="B13" s="30"/>
      <c r="C13" s="31">
        <v>40200</v>
      </c>
      <c r="D13" s="30"/>
      <c r="E13" s="31">
        <v>1590</v>
      </c>
      <c r="F13" s="31"/>
      <c r="G13" s="43" t="s">
        <v>36</v>
      </c>
      <c r="H13" s="44"/>
      <c r="I13" s="43" t="s">
        <v>36</v>
      </c>
    </row>
    <row r="14" spans="1:9" ht="11.25" customHeight="1" x14ac:dyDescent="0.2">
      <c r="A14" s="29" t="s">
        <v>20</v>
      </c>
      <c r="B14" s="30"/>
      <c r="C14" s="31">
        <v>9030</v>
      </c>
      <c r="D14" s="30"/>
      <c r="E14" s="31">
        <v>731</v>
      </c>
      <c r="F14" s="31"/>
      <c r="G14" s="43" t="s">
        <v>36</v>
      </c>
      <c r="H14" s="44"/>
      <c r="I14" s="43" t="s">
        <v>36</v>
      </c>
    </row>
    <row r="15" spans="1:9" ht="11.25" customHeight="1" x14ac:dyDescent="0.2">
      <c r="A15" s="29" t="s">
        <v>24</v>
      </c>
      <c r="B15" s="30"/>
      <c r="C15" s="31">
        <v>42</v>
      </c>
      <c r="D15" s="30"/>
      <c r="E15" s="31">
        <v>30</v>
      </c>
      <c r="F15" s="31"/>
      <c r="G15" s="41">
        <v>1</v>
      </c>
      <c r="H15" s="42"/>
      <c r="I15" s="41">
        <v>2</v>
      </c>
    </row>
    <row r="16" spans="1:9" ht="11.25" customHeight="1" x14ac:dyDescent="0.2">
      <c r="A16" s="29" t="s">
        <v>23</v>
      </c>
      <c r="B16" s="30"/>
      <c r="C16" s="31">
        <v>67</v>
      </c>
      <c r="D16" s="30"/>
      <c r="E16" s="31">
        <v>90</v>
      </c>
      <c r="F16" s="31"/>
      <c r="G16" s="41">
        <v>1500</v>
      </c>
      <c r="H16" s="42"/>
      <c r="I16" s="41">
        <v>524</v>
      </c>
    </row>
    <row r="17" spans="1:14" ht="11.25" customHeight="1" x14ac:dyDescent="0.2">
      <c r="A17" s="29" t="s">
        <v>27</v>
      </c>
      <c r="B17" s="30"/>
      <c r="C17" s="31">
        <v>3700</v>
      </c>
      <c r="D17" s="33"/>
      <c r="E17" s="31">
        <v>370</v>
      </c>
      <c r="F17" s="31"/>
      <c r="G17" s="41">
        <v>1</v>
      </c>
      <c r="H17" s="42"/>
      <c r="I17" s="41">
        <v>28</v>
      </c>
    </row>
    <row r="18" spans="1:14" ht="11.25" customHeight="1" x14ac:dyDescent="0.2">
      <c r="A18" s="29" t="s">
        <v>28</v>
      </c>
      <c r="B18" s="30"/>
      <c r="C18" s="32" t="s">
        <v>36</v>
      </c>
      <c r="D18" s="33"/>
      <c r="E18" s="32" t="s">
        <v>36</v>
      </c>
      <c r="F18" s="31"/>
      <c r="G18" s="41">
        <v>9</v>
      </c>
      <c r="H18" s="42"/>
      <c r="I18" s="41">
        <v>167</v>
      </c>
    </row>
    <row r="19" spans="1:14" ht="11.25" customHeight="1" x14ac:dyDescent="0.2">
      <c r="A19" s="29" t="s">
        <v>38</v>
      </c>
      <c r="B19" s="30"/>
      <c r="C19" s="32" t="s">
        <v>36</v>
      </c>
      <c r="D19" s="33"/>
      <c r="E19" s="32" t="s">
        <v>36</v>
      </c>
      <c r="F19" s="31"/>
      <c r="G19" s="41">
        <v>13</v>
      </c>
      <c r="H19" s="42"/>
      <c r="I19" s="41">
        <v>41</v>
      </c>
    </row>
    <row r="20" spans="1:14" ht="11.25" customHeight="1" x14ac:dyDescent="0.2">
      <c r="A20" s="29" t="s">
        <v>17</v>
      </c>
      <c r="B20" s="30"/>
      <c r="C20" s="31">
        <v>4</v>
      </c>
      <c r="D20" s="33"/>
      <c r="E20" s="31">
        <v>3</v>
      </c>
      <c r="F20" s="31"/>
      <c r="G20" s="41">
        <v>2</v>
      </c>
      <c r="H20" s="42"/>
      <c r="I20" s="41">
        <v>33</v>
      </c>
    </row>
    <row r="21" spans="1:14" ht="11.25" customHeight="1" x14ac:dyDescent="0.2">
      <c r="A21" s="34" t="s">
        <v>9</v>
      </c>
      <c r="B21" s="30"/>
      <c r="C21" s="49">
        <v>53100</v>
      </c>
      <c r="D21" s="50"/>
      <c r="E21" s="49">
        <v>2880</v>
      </c>
      <c r="F21" s="53"/>
      <c r="G21" s="49">
        <v>1660</v>
      </c>
      <c r="H21" s="36"/>
      <c r="I21" s="35">
        <v>1240</v>
      </c>
    </row>
    <row r="22" spans="1:14" ht="11.25" customHeight="1" x14ac:dyDescent="0.2">
      <c r="A22" s="26" t="s">
        <v>44</v>
      </c>
      <c r="B22" s="27"/>
      <c r="C22" s="37"/>
      <c r="D22" s="33"/>
      <c r="E22" s="37"/>
      <c r="F22" s="37"/>
      <c r="G22" s="46"/>
      <c r="H22" s="28"/>
      <c r="I22" s="28"/>
    </row>
    <row r="23" spans="1:14" ht="11.25" customHeight="1" x14ac:dyDescent="0.2">
      <c r="A23" s="29" t="s">
        <v>41</v>
      </c>
      <c r="B23" s="27"/>
      <c r="C23" s="60" t="s">
        <v>36</v>
      </c>
      <c r="D23" s="61"/>
      <c r="E23" s="60" t="s">
        <v>36</v>
      </c>
      <c r="F23" s="62"/>
      <c r="G23" s="62">
        <v>3</v>
      </c>
      <c r="H23" s="62"/>
      <c r="I23" s="62">
        <v>13</v>
      </c>
    </row>
    <row r="24" spans="1:14" ht="11.25" customHeight="1" x14ac:dyDescent="0.2">
      <c r="A24" s="29" t="s">
        <v>22</v>
      </c>
      <c r="B24" s="30"/>
      <c r="C24" s="62">
        <v>24</v>
      </c>
      <c r="D24" s="63"/>
      <c r="E24" s="62">
        <v>21</v>
      </c>
      <c r="F24" s="62"/>
      <c r="G24" s="62">
        <v>3690</v>
      </c>
      <c r="H24" s="63"/>
      <c r="I24" s="62">
        <v>797</v>
      </c>
    </row>
    <row r="25" spans="1:14" ht="11.25" customHeight="1" x14ac:dyDescent="0.2">
      <c r="A25" s="29" t="s">
        <v>37</v>
      </c>
      <c r="B25" s="30"/>
      <c r="C25" s="62">
        <v>1</v>
      </c>
      <c r="D25" s="63"/>
      <c r="E25" s="62">
        <v>2</v>
      </c>
      <c r="F25" s="62"/>
      <c r="G25" s="62">
        <v>1</v>
      </c>
      <c r="H25" s="61"/>
      <c r="I25" s="62">
        <v>25</v>
      </c>
    </row>
    <row r="26" spans="1:14" ht="11.25" customHeight="1" x14ac:dyDescent="0.2">
      <c r="A26" s="29" t="s">
        <v>15</v>
      </c>
      <c r="B26" s="30"/>
      <c r="C26" s="62">
        <v>105000</v>
      </c>
      <c r="D26" s="63"/>
      <c r="E26" s="62">
        <v>2900</v>
      </c>
      <c r="F26" s="62"/>
      <c r="G26" s="60" t="s">
        <v>36</v>
      </c>
      <c r="H26" s="61"/>
      <c r="I26" s="60" t="s">
        <v>36</v>
      </c>
    </row>
    <row r="27" spans="1:14" ht="11.25" customHeight="1" x14ac:dyDescent="0.2">
      <c r="A27" s="29" t="s">
        <v>20</v>
      </c>
      <c r="B27" s="30"/>
      <c r="C27" s="62">
        <v>17800</v>
      </c>
      <c r="D27" s="63"/>
      <c r="E27" s="62">
        <v>1470</v>
      </c>
      <c r="F27" s="62"/>
      <c r="G27" s="60" t="s">
        <v>36</v>
      </c>
      <c r="H27" s="61"/>
      <c r="I27" s="60" t="s">
        <v>36</v>
      </c>
    </row>
    <row r="28" spans="1:14" ht="11.25" customHeight="1" x14ac:dyDescent="0.2">
      <c r="A28" s="29" t="s">
        <v>24</v>
      </c>
      <c r="B28" s="30"/>
      <c r="C28" s="62">
        <v>869</v>
      </c>
      <c r="D28" s="63"/>
      <c r="E28" s="62">
        <v>349</v>
      </c>
      <c r="F28" s="62"/>
      <c r="G28" s="60" t="s">
        <v>36</v>
      </c>
      <c r="H28" s="63"/>
      <c r="I28" s="60" t="s">
        <v>36</v>
      </c>
    </row>
    <row r="29" spans="1:14" ht="11.25" customHeight="1" x14ac:dyDescent="0.2">
      <c r="A29" s="29" t="s">
        <v>23</v>
      </c>
      <c r="B29" s="30"/>
      <c r="C29" s="62">
        <v>171</v>
      </c>
      <c r="D29" s="63"/>
      <c r="E29" s="62">
        <v>86</v>
      </c>
      <c r="F29" s="62"/>
      <c r="G29" s="62">
        <v>1730</v>
      </c>
      <c r="H29" s="63"/>
      <c r="I29" s="62">
        <v>686</v>
      </c>
    </row>
    <row r="30" spans="1:14" ht="11.25" customHeight="1" x14ac:dyDescent="0.2">
      <c r="A30" s="67" t="s">
        <v>88</v>
      </c>
      <c r="B30" s="30"/>
      <c r="C30" s="62">
        <v>16500</v>
      </c>
      <c r="D30" s="63"/>
      <c r="E30" s="62">
        <v>326</v>
      </c>
      <c r="F30" s="62"/>
      <c r="G30" s="62" t="s">
        <v>36</v>
      </c>
      <c r="H30" s="63"/>
      <c r="I30" s="62" t="s">
        <v>36</v>
      </c>
    </row>
    <row r="31" spans="1:14" ht="11.25" customHeight="1" x14ac:dyDescent="0.2">
      <c r="A31" s="29" t="s">
        <v>27</v>
      </c>
      <c r="B31" s="30"/>
      <c r="C31" s="62">
        <v>4500</v>
      </c>
      <c r="D31" s="61"/>
      <c r="E31" s="62">
        <v>450</v>
      </c>
      <c r="F31" s="62"/>
      <c r="G31" s="62">
        <v>2</v>
      </c>
      <c r="H31" s="63"/>
      <c r="I31" s="62">
        <v>53</v>
      </c>
    </row>
    <row r="32" spans="1:14" ht="11.25" customHeight="1" x14ac:dyDescent="0.2">
      <c r="A32" s="29" t="s">
        <v>28</v>
      </c>
      <c r="B32" s="30"/>
      <c r="C32" s="60" t="s">
        <v>36</v>
      </c>
      <c r="D32" s="61"/>
      <c r="E32" s="60" t="s">
        <v>36</v>
      </c>
      <c r="F32" s="62"/>
      <c r="G32" s="62">
        <v>7</v>
      </c>
      <c r="H32" s="63"/>
      <c r="I32" s="62">
        <v>129</v>
      </c>
      <c r="K32" s="39"/>
      <c r="L32" s="39"/>
      <c r="M32" s="39"/>
      <c r="N32" s="39"/>
    </row>
    <row r="33" spans="1:14" ht="11.25" customHeight="1" x14ac:dyDescent="0.2">
      <c r="A33" s="29" t="s">
        <v>38</v>
      </c>
      <c r="B33" s="30"/>
      <c r="C33" s="60" t="s">
        <v>36</v>
      </c>
      <c r="D33" s="61"/>
      <c r="E33" s="60" t="s">
        <v>36</v>
      </c>
      <c r="F33" s="62"/>
      <c r="G33" s="62">
        <v>8</v>
      </c>
      <c r="H33" s="63"/>
      <c r="I33" s="62">
        <v>35</v>
      </c>
      <c r="K33" s="40"/>
      <c r="L33" s="40"/>
      <c r="M33" s="40"/>
      <c r="N33" s="40"/>
    </row>
    <row r="34" spans="1:14" ht="11.25" customHeight="1" x14ac:dyDescent="0.2">
      <c r="A34" s="29" t="s">
        <v>17</v>
      </c>
      <c r="B34" s="30"/>
      <c r="C34" s="62">
        <v>1</v>
      </c>
      <c r="D34" s="61"/>
      <c r="E34" s="62">
        <v>6</v>
      </c>
      <c r="F34" s="62"/>
      <c r="G34" s="62">
        <v>4</v>
      </c>
      <c r="H34" s="63"/>
      <c r="I34" s="62">
        <v>18</v>
      </c>
    </row>
    <row r="35" spans="1:14" ht="11.25" customHeight="1" x14ac:dyDescent="0.2">
      <c r="A35" s="34" t="s">
        <v>9</v>
      </c>
      <c r="B35" s="52"/>
      <c r="C35" s="64">
        <v>144000</v>
      </c>
      <c r="D35" s="65"/>
      <c r="E35" s="64">
        <v>5610</v>
      </c>
      <c r="F35" s="64"/>
      <c r="G35" s="64">
        <v>5450</v>
      </c>
      <c r="H35" s="65"/>
      <c r="I35" s="64">
        <v>1760</v>
      </c>
    </row>
    <row r="36" spans="1:14" x14ac:dyDescent="0.2">
      <c r="A36" s="114" t="s">
        <v>42</v>
      </c>
      <c r="B36" s="115"/>
      <c r="C36" s="115"/>
      <c r="D36" s="115"/>
      <c r="E36" s="115"/>
      <c r="F36" s="115"/>
      <c r="G36" s="115"/>
      <c r="H36" s="115"/>
      <c r="I36" s="115"/>
    </row>
    <row r="37" spans="1:14" s="38" customFormat="1" ht="22.5" customHeight="1" x14ac:dyDescent="0.2">
      <c r="A37" s="116" t="s">
        <v>45</v>
      </c>
      <c r="B37" s="116"/>
      <c r="C37" s="116"/>
      <c r="D37" s="116"/>
      <c r="E37" s="116"/>
      <c r="F37" s="116"/>
      <c r="G37" s="116"/>
      <c r="H37" s="116"/>
      <c r="I37" s="116"/>
    </row>
    <row r="38" spans="1:14" ht="11.25" customHeight="1" x14ac:dyDescent="0.2">
      <c r="A38" s="117"/>
      <c r="B38" s="117"/>
      <c r="C38" s="117"/>
      <c r="D38" s="117"/>
      <c r="E38" s="117"/>
      <c r="F38" s="117"/>
      <c r="G38" s="117"/>
      <c r="H38" s="117"/>
      <c r="I38" s="117"/>
    </row>
    <row r="39" spans="1:14" ht="11.25" customHeight="1" x14ac:dyDescent="0.2">
      <c r="A39" s="109" t="s">
        <v>16</v>
      </c>
      <c r="B39" s="109"/>
      <c r="C39" s="109"/>
      <c r="D39" s="109"/>
      <c r="E39" s="109"/>
      <c r="F39" s="109"/>
      <c r="G39" s="109"/>
      <c r="H39" s="109"/>
      <c r="I39" s="109"/>
    </row>
  </sheetData>
  <mergeCells count="12">
    <mergeCell ref="A39:I39"/>
    <mergeCell ref="C5:E5"/>
    <mergeCell ref="G5:I5"/>
    <mergeCell ref="A1:I1"/>
    <mergeCell ref="A2:I2"/>
    <mergeCell ref="A3:I3"/>
    <mergeCell ref="A4:I4"/>
    <mergeCell ref="C6:E6"/>
    <mergeCell ref="G6:I6"/>
    <mergeCell ref="A36:I36"/>
    <mergeCell ref="A37:I37"/>
    <mergeCell ref="A38:I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F84F7-684B-4F5D-8C22-74B8DD9AA641}">
  <dimension ref="A1:M67"/>
  <sheetViews>
    <sheetView workbookViewId="0">
      <selection sqref="A1:L1"/>
    </sheetView>
  </sheetViews>
  <sheetFormatPr defaultColWidth="10.1640625" defaultRowHeight="11.25" x14ac:dyDescent="0.2"/>
  <cols>
    <col min="1" max="1" width="33.6640625" style="78" bestFit="1" customWidth="1"/>
    <col min="2" max="2" width="1.83203125" style="74" customWidth="1"/>
    <col min="3" max="3" width="10.1640625" style="79" bestFit="1" customWidth="1"/>
    <col min="4" max="4" width="1.83203125" style="74" customWidth="1"/>
    <col min="5" max="5" width="10.1640625" style="79" bestFit="1" customWidth="1"/>
    <col min="6" max="6" width="3" style="74" customWidth="1"/>
    <col min="7" max="7" width="10.1640625" style="79" bestFit="1" customWidth="1"/>
    <col min="8" max="8" width="3" style="74" customWidth="1"/>
    <col min="9" max="9" width="10.1640625" style="79" bestFit="1" customWidth="1"/>
    <col min="10" max="10" width="3" style="74" customWidth="1"/>
    <col min="11" max="11" width="10.1640625" style="79" bestFit="1" customWidth="1"/>
    <col min="12" max="12" width="1.83203125" style="74" customWidth="1"/>
    <col min="13" max="16384" width="10.1640625" style="70"/>
  </cols>
  <sheetData>
    <row r="1" spans="1:13" ht="11.25" customHeight="1" x14ac:dyDescent="0.2">
      <c r="A1" s="123" t="s">
        <v>46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69"/>
    </row>
    <row r="2" spans="1:13" ht="11.25" customHeight="1" x14ac:dyDescent="0.2">
      <c r="A2" s="123" t="s">
        <v>47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69"/>
    </row>
    <row r="3" spans="1:13" ht="11.25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69"/>
    </row>
    <row r="4" spans="1:13" ht="11.25" customHeight="1" x14ac:dyDescent="0.2">
      <c r="A4" s="123" t="s">
        <v>48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69"/>
    </row>
    <row r="5" spans="1:13" ht="11.25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69"/>
    </row>
    <row r="6" spans="1:13" ht="11.25" customHeight="1" x14ac:dyDescent="0.2">
      <c r="A6" s="71" t="s">
        <v>49</v>
      </c>
      <c r="B6" s="72"/>
      <c r="C6" s="80">
        <v>2020</v>
      </c>
      <c r="D6" s="81"/>
      <c r="E6" s="80">
        <v>2021</v>
      </c>
      <c r="F6" s="81"/>
      <c r="G6" s="80">
        <v>2022</v>
      </c>
      <c r="H6" s="81"/>
      <c r="I6" s="80">
        <v>2023</v>
      </c>
      <c r="J6" s="81"/>
      <c r="K6" s="80">
        <v>2024</v>
      </c>
      <c r="L6" s="81"/>
      <c r="M6" s="69"/>
    </row>
    <row r="7" spans="1:13" ht="11.25" customHeight="1" x14ac:dyDescent="0.2">
      <c r="A7" s="73" t="s">
        <v>50</v>
      </c>
      <c r="C7" s="82">
        <v>900000</v>
      </c>
      <c r="D7" s="83" t="s">
        <v>84</v>
      </c>
      <c r="E7" s="82">
        <v>900000</v>
      </c>
      <c r="F7" s="83" t="s">
        <v>84</v>
      </c>
      <c r="G7" s="82">
        <v>900000</v>
      </c>
      <c r="H7" s="83" t="s">
        <v>84</v>
      </c>
      <c r="I7" s="82">
        <v>900000</v>
      </c>
      <c r="J7" s="83" t="s">
        <v>84</v>
      </c>
      <c r="K7" s="82">
        <v>900000</v>
      </c>
      <c r="L7" s="83" t="s">
        <v>84</v>
      </c>
      <c r="M7" s="69"/>
    </row>
    <row r="8" spans="1:13" ht="11.25" customHeight="1" x14ac:dyDescent="0.2">
      <c r="A8" s="75" t="s">
        <v>51</v>
      </c>
      <c r="C8" s="82">
        <v>2300</v>
      </c>
      <c r="D8" s="83" t="s">
        <v>84</v>
      </c>
      <c r="E8" s="82">
        <v>2300</v>
      </c>
      <c r="F8" s="83" t="s">
        <v>84</v>
      </c>
      <c r="G8" s="82">
        <v>2300</v>
      </c>
      <c r="H8" s="83" t="s">
        <v>84</v>
      </c>
      <c r="I8" s="82">
        <v>2300</v>
      </c>
      <c r="J8" s="83" t="s">
        <v>84</v>
      </c>
      <c r="K8" s="82">
        <v>2300</v>
      </c>
      <c r="L8" s="83" t="s">
        <v>84</v>
      </c>
      <c r="M8" s="69"/>
    </row>
    <row r="9" spans="1:13" ht="11.25" customHeight="1" x14ac:dyDescent="0.2">
      <c r="A9" s="75" t="s">
        <v>52</v>
      </c>
      <c r="C9" s="82">
        <v>280000</v>
      </c>
      <c r="D9" s="83" t="s">
        <v>84</v>
      </c>
      <c r="E9" s="82">
        <v>368000</v>
      </c>
      <c r="F9" s="83" t="s">
        <v>31</v>
      </c>
      <c r="G9" s="82">
        <v>370000</v>
      </c>
      <c r="H9" s="83" t="s">
        <v>85</v>
      </c>
      <c r="I9" s="82">
        <v>370000</v>
      </c>
      <c r="J9" s="83" t="s">
        <v>85</v>
      </c>
      <c r="K9" s="82">
        <v>370000</v>
      </c>
      <c r="L9" s="83" t="s">
        <v>53</v>
      </c>
      <c r="M9" s="69"/>
    </row>
    <row r="10" spans="1:13" ht="11.25" customHeight="1" x14ac:dyDescent="0.2">
      <c r="A10" s="75" t="s">
        <v>54</v>
      </c>
      <c r="C10" s="82">
        <v>672166</v>
      </c>
      <c r="D10" s="83" t="s">
        <v>84</v>
      </c>
      <c r="E10" s="82">
        <v>718677</v>
      </c>
      <c r="F10" s="83" t="s">
        <v>84</v>
      </c>
      <c r="G10" s="82">
        <v>725085</v>
      </c>
      <c r="H10" s="83" t="s">
        <v>84</v>
      </c>
      <c r="I10" s="82">
        <v>534056</v>
      </c>
      <c r="J10" s="83" t="s">
        <v>86</v>
      </c>
      <c r="K10" s="82">
        <v>530000</v>
      </c>
      <c r="L10" s="83" t="s">
        <v>53</v>
      </c>
      <c r="M10" s="69"/>
    </row>
    <row r="11" spans="1:13" ht="11.25" customHeight="1" x14ac:dyDescent="0.2">
      <c r="A11" s="75" t="s">
        <v>55</v>
      </c>
      <c r="C11" s="82">
        <v>800000</v>
      </c>
      <c r="D11" s="83" t="s">
        <v>53</v>
      </c>
      <c r="E11" s="82">
        <v>800000</v>
      </c>
      <c r="F11" s="83" t="s">
        <v>53</v>
      </c>
      <c r="G11" s="82">
        <v>769000</v>
      </c>
      <c r="H11" s="83" t="s">
        <v>86</v>
      </c>
      <c r="I11" s="82">
        <v>800000</v>
      </c>
      <c r="J11" s="83" t="s">
        <v>53</v>
      </c>
      <c r="K11" s="82">
        <v>800000</v>
      </c>
      <c r="L11" s="83" t="s">
        <v>53</v>
      </c>
      <c r="M11" s="69"/>
    </row>
    <row r="12" spans="1:13" ht="11.25" customHeight="1" x14ac:dyDescent="0.2">
      <c r="A12" s="75" t="s">
        <v>56</v>
      </c>
      <c r="C12" s="82">
        <v>4100</v>
      </c>
      <c r="D12" s="83" t="s">
        <v>84</v>
      </c>
      <c r="E12" s="82">
        <v>4600</v>
      </c>
      <c r="F12" s="83" t="s">
        <v>84</v>
      </c>
      <c r="G12" s="82">
        <v>4600</v>
      </c>
      <c r="H12" s="83" t="s">
        <v>84</v>
      </c>
      <c r="I12" s="82">
        <v>4600</v>
      </c>
      <c r="J12" s="83" t="s">
        <v>84</v>
      </c>
      <c r="K12" s="82">
        <v>4600</v>
      </c>
      <c r="L12" s="83" t="s">
        <v>84</v>
      </c>
      <c r="M12" s="69"/>
    </row>
    <row r="13" spans="1:13" ht="11.25" customHeight="1" x14ac:dyDescent="0.2">
      <c r="A13" s="75" t="s">
        <v>57</v>
      </c>
      <c r="C13" s="82">
        <v>510000</v>
      </c>
      <c r="D13" s="83" t="s">
        <v>84</v>
      </c>
      <c r="E13" s="82">
        <v>510000</v>
      </c>
      <c r="F13" s="83" t="s">
        <v>84</v>
      </c>
      <c r="G13" s="82">
        <v>510000</v>
      </c>
      <c r="H13" s="83" t="s">
        <v>84</v>
      </c>
      <c r="I13" s="82">
        <v>510000</v>
      </c>
      <c r="J13" s="83" t="s">
        <v>84</v>
      </c>
      <c r="K13" s="82">
        <v>510000</v>
      </c>
      <c r="L13" s="83" t="s">
        <v>84</v>
      </c>
      <c r="M13" s="69"/>
    </row>
    <row r="14" spans="1:13" ht="11.25" customHeight="1" x14ac:dyDescent="0.2">
      <c r="A14" s="75" t="s">
        <v>58</v>
      </c>
      <c r="C14" s="82">
        <v>280000</v>
      </c>
      <c r="D14" s="83" t="s">
        <v>84</v>
      </c>
      <c r="E14" s="82">
        <v>280000</v>
      </c>
      <c r="F14" s="83" t="s">
        <v>84</v>
      </c>
      <c r="G14" s="82">
        <v>280000</v>
      </c>
      <c r="H14" s="83" t="s">
        <v>84</v>
      </c>
      <c r="I14" s="82">
        <v>280000</v>
      </c>
      <c r="J14" s="83" t="s">
        <v>84</v>
      </c>
      <c r="K14" s="82">
        <v>280000</v>
      </c>
      <c r="L14" s="83" t="s">
        <v>84</v>
      </c>
      <c r="M14" s="69"/>
    </row>
    <row r="15" spans="1:13" ht="11.25" customHeight="1" x14ac:dyDescent="0.2">
      <c r="A15" s="75" t="s">
        <v>59</v>
      </c>
      <c r="C15" s="82">
        <v>996370</v>
      </c>
      <c r="D15" s="83"/>
      <c r="E15" s="82">
        <v>1233216</v>
      </c>
      <c r="F15" s="83" t="s">
        <v>31</v>
      </c>
      <c r="G15" s="82">
        <v>1343370</v>
      </c>
      <c r="H15" s="83" t="s">
        <v>31</v>
      </c>
      <c r="I15" s="82">
        <v>1010000</v>
      </c>
      <c r="J15" s="83" t="s">
        <v>53</v>
      </c>
      <c r="K15" s="82">
        <v>1010000</v>
      </c>
      <c r="L15" s="83" t="s">
        <v>53</v>
      </c>
      <c r="M15" s="69"/>
    </row>
    <row r="16" spans="1:13" ht="11.25" customHeight="1" x14ac:dyDescent="0.2">
      <c r="A16" s="75" t="s">
        <v>60</v>
      </c>
      <c r="C16" s="82">
        <v>200000</v>
      </c>
      <c r="D16" s="83" t="s">
        <v>84</v>
      </c>
      <c r="E16" s="82">
        <v>200000</v>
      </c>
      <c r="F16" s="83" t="s">
        <v>84</v>
      </c>
      <c r="G16" s="82">
        <v>200000</v>
      </c>
      <c r="H16" s="83" t="s">
        <v>84</v>
      </c>
      <c r="I16" s="82">
        <v>200000</v>
      </c>
      <c r="J16" s="83" t="s">
        <v>84</v>
      </c>
      <c r="K16" s="82">
        <v>200000</v>
      </c>
      <c r="L16" s="83" t="s">
        <v>84</v>
      </c>
      <c r="M16" s="69"/>
    </row>
    <row r="17" spans="1:13" ht="11.25" customHeight="1" x14ac:dyDescent="0.2">
      <c r="A17" s="75" t="s">
        <v>61</v>
      </c>
      <c r="C17" s="82">
        <v>570000</v>
      </c>
      <c r="D17" s="83" t="s">
        <v>84</v>
      </c>
      <c r="E17" s="82">
        <v>570000</v>
      </c>
      <c r="F17" s="83" t="s">
        <v>84</v>
      </c>
      <c r="G17" s="82">
        <v>570000</v>
      </c>
      <c r="H17" s="83" t="s">
        <v>84</v>
      </c>
      <c r="I17" s="82">
        <v>570000</v>
      </c>
      <c r="J17" s="83" t="s">
        <v>84</v>
      </c>
      <c r="K17" s="82">
        <v>570000</v>
      </c>
      <c r="L17" s="83" t="s">
        <v>84</v>
      </c>
      <c r="M17" s="69"/>
    </row>
    <row r="18" spans="1:13" ht="11.25" customHeight="1" x14ac:dyDescent="0.2">
      <c r="A18" s="75" t="s">
        <v>62</v>
      </c>
      <c r="C18" s="82">
        <v>100000</v>
      </c>
      <c r="D18" s="83" t="s">
        <v>84</v>
      </c>
      <c r="E18" s="82">
        <v>100000</v>
      </c>
      <c r="F18" s="83" t="s">
        <v>84</v>
      </c>
      <c r="G18" s="82">
        <v>100000</v>
      </c>
      <c r="H18" s="83" t="s">
        <v>84</v>
      </c>
      <c r="I18" s="82">
        <v>100000</v>
      </c>
      <c r="J18" s="83" t="s">
        <v>84</v>
      </c>
      <c r="K18" s="82">
        <v>100000</v>
      </c>
      <c r="L18" s="83" t="s">
        <v>84</v>
      </c>
      <c r="M18" s="69"/>
    </row>
    <row r="19" spans="1:13" ht="11.25" customHeight="1" x14ac:dyDescent="0.2">
      <c r="A19" s="75" t="s">
        <v>63</v>
      </c>
      <c r="C19" s="82">
        <v>200000</v>
      </c>
      <c r="D19" s="83" t="s">
        <v>84</v>
      </c>
      <c r="E19" s="82">
        <v>200000</v>
      </c>
      <c r="F19" s="83" t="s">
        <v>84</v>
      </c>
      <c r="G19" s="82">
        <v>200000</v>
      </c>
      <c r="H19" s="83" t="s">
        <v>84</v>
      </c>
      <c r="I19" s="82">
        <v>200000</v>
      </c>
      <c r="J19" s="83" t="s">
        <v>84</v>
      </c>
      <c r="K19" s="82">
        <v>200000</v>
      </c>
      <c r="L19" s="83" t="s">
        <v>84</v>
      </c>
      <c r="M19" s="69"/>
    </row>
    <row r="20" spans="1:13" ht="11.25" customHeight="1" x14ac:dyDescent="0.2">
      <c r="A20" s="76" t="s">
        <v>64</v>
      </c>
      <c r="C20" s="82">
        <v>90000</v>
      </c>
      <c r="D20" s="83" t="s">
        <v>84</v>
      </c>
      <c r="E20" s="82">
        <v>90000</v>
      </c>
      <c r="F20" s="83" t="s">
        <v>84</v>
      </c>
      <c r="G20" s="82">
        <v>90000</v>
      </c>
      <c r="H20" s="83" t="s">
        <v>84</v>
      </c>
      <c r="I20" s="82">
        <v>90000</v>
      </c>
      <c r="J20" s="83" t="s">
        <v>84</v>
      </c>
      <c r="K20" s="82">
        <v>90000</v>
      </c>
      <c r="L20" s="83" t="s">
        <v>84</v>
      </c>
      <c r="M20" s="69"/>
    </row>
    <row r="21" spans="1:13" ht="11.25" customHeight="1" x14ac:dyDescent="0.2">
      <c r="A21" s="75" t="s">
        <v>65</v>
      </c>
      <c r="C21" s="82">
        <v>102277</v>
      </c>
      <c r="D21" s="83" t="s">
        <v>84</v>
      </c>
      <c r="E21" s="82">
        <v>132478</v>
      </c>
      <c r="F21" s="83" t="s">
        <v>84</v>
      </c>
      <c r="G21" s="82">
        <v>194000</v>
      </c>
      <c r="H21" s="83" t="s">
        <v>31</v>
      </c>
      <c r="I21" s="82">
        <v>286000</v>
      </c>
      <c r="J21" s="83" t="s">
        <v>31</v>
      </c>
      <c r="K21" s="82">
        <v>290000</v>
      </c>
      <c r="L21" s="83" t="s">
        <v>53</v>
      </c>
      <c r="M21" s="69"/>
    </row>
    <row r="22" spans="1:13" ht="11.25" customHeight="1" x14ac:dyDescent="0.2">
      <c r="A22" s="75" t="s">
        <v>66</v>
      </c>
      <c r="C22" s="82">
        <v>710707</v>
      </c>
      <c r="D22" s="83" t="s">
        <v>84</v>
      </c>
      <c r="E22" s="82">
        <v>1005972</v>
      </c>
      <c r="F22" s="83" t="s">
        <v>31</v>
      </c>
      <c r="G22" s="82">
        <v>1050000</v>
      </c>
      <c r="H22" s="83" t="s">
        <v>85</v>
      </c>
      <c r="I22" s="82">
        <v>1100000</v>
      </c>
      <c r="J22" s="83" t="s">
        <v>85</v>
      </c>
      <c r="K22" s="82">
        <v>1100000</v>
      </c>
      <c r="L22" s="83" t="s">
        <v>53</v>
      </c>
      <c r="M22" s="69"/>
    </row>
    <row r="23" spans="1:13" ht="11.25" customHeight="1" x14ac:dyDescent="0.2">
      <c r="A23" s="75" t="s">
        <v>67</v>
      </c>
      <c r="C23" s="82">
        <v>170</v>
      </c>
      <c r="D23" s="83" t="s">
        <v>84</v>
      </c>
      <c r="E23" s="82">
        <v>225</v>
      </c>
      <c r="F23" s="83" t="s">
        <v>84</v>
      </c>
      <c r="G23" s="82">
        <v>230</v>
      </c>
      <c r="H23" s="83" t="s">
        <v>53</v>
      </c>
      <c r="I23" s="82">
        <v>230</v>
      </c>
      <c r="J23" s="83" t="s">
        <v>53</v>
      </c>
      <c r="K23" s="82">
        <v>230</v>
      </c>
      <c r="L23" s="83" t="s">
        <v>53</v>
      </c>
      <c r="M23" s="69"/>
    </row>
    <row r="24" spans="1:13" ht="11.25" customHeight="1" x14ac:dyDescent="0.2">
      <c r="A24" s="75" t="s">
        <v>68</v>
      </c>
      <c r="C24" s="82">
        <v>37034</v>
      </c>
      <c r="D24" s="83" t="s">
        <v>84</v>
      </c>
      <c r="E24" s="82">
        <v>70000</v>
      </c>
      <c r="F24" s="83" t="s">
        <v>85</v>
      </c>
      <c r="G24" s="82">
        <v>100767</v>
      </c>
      <c r="H24" s="83" t="s">
        <v>31</v>
      </c>
      <c r="I24" s="82">
        <v>100000</v>
      </c>
      <c r="J24" s="83" t="s">
        <v>85</v>
      </c>
      <c r="K24" s="82">
        <v>100000</v>
      </c>
      <c r="L24" s="83" t="s">
        <v>53</v>
      </c>
      <c r="M24" s="69"/>
    </row>
    <row r="25" spans="1:13" ht="11.25" customHeight="1" x14ac:dyDescent="0.2">
      <c r="A25" s="75" t="s">
        <v>89</v>
      </c>
      <c r="C25" s="82">
        <v>76150</v>
      </c>
      <c r="D25" s="83" t="s">
        <v>84</v>
      </c>
      <c r="E25" s="82">
        <v>108968</v>
      </c>
      <c r="F25" s="83" t="s">
        <v>84</v>
      </c>
      <c r="G25" s="82">
        <v>94489</v>
      </c>
      <c r="H25" s="83" t="s">
        <v>31</v>
      </c>
      <c r="I25" s="82">
        <v>102852</v>
      </c>
      <c r="J25" s="83" t="s">
        <v>31</v>
      </c>
      <c r="K25" s="82">
        <v>100000</v>
      </c>
      <c r="L25" s="83" t="s">
        <v>53</v>
      </c>
      <c r="M25" s="69"/>
    </row>
    <row r="26" spans="1:13" ht="11.25" customHeight="1" x14ac:dyDescent="0.2">
      <c r="A26" s="75" t="s">
        <v>69</v>
      </c>
      <c r="C26" s="82">
        <v>3012</v>
      </c>
      <c r="D26" s="83" t="s">
        <v>84</v>
      </c>
      <c r="E26" s="82">
        <v>4000</v>
      </c>
      <c r="F26" s="83" t="s">
        <v>84</v>
      </c>
      <c r="G26" s="82">
        <v>8805</v>
      </c>
      <c r="H26" s="83" t="s">
        <v>31</v>
      </c>
      <c r="I26" s="82">
        <v>8800</v>
      </c>
      <c r="J26" s="83" t="s">
        <v>85</v>
      </c>
      <c r="K26" s="82">
        <v>8800</v>
      </c>
      <c r="L26" s="83" t="s">
        <v>53</v>
      </c>
      <c r="M26" s="69"/>
    </row>
    <row r="27" spans="1:13" ht="11.25" customHeight="1" x14ac:dyDescent="0.2">
      <c r="A27" s="75" t="s">
        <v>70</v>
      </c>
      <c r="C27" s="82">
        <v>30110</v>
      </c>
      <c r="D27" s="83"/>
      <c r="E27" s="82">
        <v>31120</v>
      </c>
      <c r="F27" s="83"/>
      <c r="G27" s="82">
        <v>54342</v>
      </c>
      <c r="H27" s="83"/>
      <c r="I27" s="82">
        <v>57426</v>
      </c>
      <c r="J27" s="83" t="s">
        <v>31</v>
      </c>
      <c r="K27" s="82">
        <v>57000</v>
      </c>
      <c r="L27" s="83" t="s">
        <v>53</v>
      </c>
      <c r="M27" s="69"/>
    </row>
    <row r="28" spans="1:13" ht="11.25" customHeight="1" x14ac:dyDescent="0.2">
      <c r="A28" s="75" t="s">
        <v>71</v>
      </c>
      <c r="C28" s="82">
        <v>150000</v>
      </c>
      <c r="D28" s="83" t="s">
        <v>84</v>
      </c>
      <c r="E28" s="82">
        <v>160000</v>
      </c>
      <c r="F28" s="83" t="s">
        <v>84</v>
      </c>
      <c r="G28" s="82">
        <v>200000</v>
      </c>
      <c r="H28" s="83" t="s">
        <v>84</v>
      </c>
      <c r="I28" s="82">
        <v>170000</v>
      </c>
      <c r="J28" s="83" t="s">
        <v>31</v>
      </c>
      <c r="K28" s="82">
        <v>170000</v>
      </c>
      <c r="L28" s="83" t="s">
        <v>84</v>
      </c>
      <c r="M28" s="69"/>
    </row>
    <row r="29" spans="1:13" ht="11.25" customHeight="1" x14ac:dyDescent="0.2">
      <c r="A29" s="75" t="s">
        <v>72</v>
      </c>
      <c r="C29" s="82">
        <v>930000</v>
      </c>
      <c r="D29" s="83" t="s">
        <v>84</v>
      </c>
      <c r="E29" s="82">
        <v>977000</v>
      </c>
      <c r="F29" s="83" t="s">
        <v>84</v>
      </c>
      <c r="G29" s="82">
        <v>500000</v>
      </c>
      <c r="H29" s="83" t="s">
        <v>31</v>
      </c>
      <c r="I29" s="82">
        <v>980000</v>
      </c>
      <c r="J29" s="83" t="s">
        <v>53</v>
      </c>
      <c r="K29" s="82">
        <v>980000</v>
      </c>
      <c r="L29" s="83" t="s">
        <v>53</v>
      </c>
      <c r="M29" s="69"/>
    </row>
    <row r="30" spans="1:13" ht="11.25" customHeight="1" x14ac:dyDescent="0.2">
      <c r="A30" s="75" t="s">
        <v>73</v>
      </c>
      <c r="C30" s="82">
        <v>8257</v>
      </c>
      <c r="D30" s="83" t="s">
        <v>84</v>
      </c>
      <c r="E30" s="82">
        <v>8873</v>
      </c>
      <c r="F30" s="83" t="s">
        <v>84</v>
      </c>
      <c r="G30" s="82">
        <v>8691</v>
      </c>
      <c r="H30" s="83" t="s">
        <v>84</v>
      </c>
      <c r="I30" s="82">
        <v>8743</v>
      </c>
      <c r="J30" s="83" t="s">
        <v>31</v>
      </c>
      <c r="K30" s="82">
        <v>8800</v>
      </c>
      <c r="L30" s="83" t="s">
        <v>53</v>
      </c>
      <c r="M30" s="69"/>
    </row>
    <row r="31" spans="1:13" ht="11.25" customHeight="1" x14ac:dyDescent="0.2">
      <c r="A31" s="75" t="s">
        <v>74</v>
      </c>
      <c r="C31" s="82">
        <v>236242</v>
      </c>
      <c r="D31" s="83" t="s">
        <v>84</v>
      </c>
      <c r="E31" s="82">
        <v>320312</v>
      </c>
      <c r="F31" s="83" t="s">
        <v>84</v>
      </c>
      <c r="G31" s="82">
        <v>299938</v>
      </c>
      <c r="H31" s="83" t="s">
        <v>31</v>
      </c>
      <c r="I31" s="82">
        <v>300000</v>
      </c>
      <c r="J31" s="83" t="s">
        <v>85</v>
      </c>
      <c r="K31" s="82">
        <v>300000</v>
      </c>
      <c r="L31" s="83" t="s">
        <v>53</v>
      </c>
      <c r="M31" s="69"/>
    </row>
    <row r="32" spans="1:13" ht="11.25" customHeight="1" x14ac:dyDescent="0.2">
      <c r="A32" s="75" t="s">
        <v>75</v>
      </c>
      <c r="C32" s="82">
        <v>200000</v>
      </c>
      <c r="D32" s="83" t="s">
        <v>84</v>
      </c>
      <c r="E32" s="82">
        <v>200000</v>
      </c>
      <c r="F32" s="83" t="s">
        <v>84</v>
      </c>
      <c r="G32" s="82">
        <v>200000</v>
      </c>
      <c r="H32" s="83" t="s">
        <v>84</v>
      </c>
      <c r="I32" s="82">
        <v>200000</v>
      </c>
      <c r="J32" s="83" t="s">
        <v>84</v>
      </c>
      <c r="K32" s="82">
        <v>200000</v>
      </c>
      <c r="L32" s="83" t="s">
        <v>84</v>
      </c>
      <c r="M32" s="69"/>
    </row>
    <row r="33" spans="1:13" ht="11.25" customHeight="1" x14ac:dyDescent="0.2">
      <c r="A33" s="75" t="s">
        <v>76</v>
      </c>
      <c r="C33" s="82">
        <v>160078</v>
      </c>
      <c r="D33" s="83" t="s">
        <v>84</v>
      </c>
      <c r="E33" s="82">
        <v>216934</v>
      </c>
      <c r="F33" s="83" t="s">
        <v>84</v>
      </c>
      <c r="G33" s="82">
        <v>226038</v>
      </c>
      <c r="H33" s="83" t="s">
        <v>84</v>
      </c>
      <c r="I33" s="82">
        <v>351988</v>
      </c>
      <c r="J33" s="83" t="s">
        <v>31</v>
      </c>
      <c r="K33" s="82">
        <v>350000</v>
      </c>
      <c r="L33" s="83" t="s">
        <v>53</v>
      </c>
      <c r="M33" s="69"/>
    </row>
    <row r="34" spans="1:13" ht="11.25" customHeight="1" x14ac:dyDescent="0.2">
      <c r="A34" s="75" t="s">
        <v>77</v>
      </c>
      <c r="C34" s="82">
        <v>7023811</v>
      </c>
      <c r="D34" s="83" t="s">
        <v>84</v>
      </c>
      <c r="E34" s="82">
        <v>8716213</v>
      </c>
      <c r="F34" s="83" t="s">
        <v>84</v>
      </c>
      <c r="G34" s="82">
        <v>8176776</v>
      </c>
      <c r="H34" s="83" t="s">
        <v>84</v>
      </c>
      <c r="I34" s="82">
        <v>9723780</v>
      </c>
      <c r="J34" s="83" t="s">
        <v>31</v>
      </c>
      <c r="K34" s="82">
        <v>9700000</v>
      </c>
      <c r="L34" s="83" t="s">
        <v>53</v>
      </c>
      <c r="M34" s="69"/>
    </row>
    <row r="35" spans="1:13" ht="11.25" customHeight="1" x14ac:dyDescent="0.2">
      <c r="A35" s="75" t="s">
        <v>78</v>
      </c>
      <c r="C35" s="82">
        <v>1036470</v>
      </c>
      <c r="D35" s="83" t="s">
        <v>84</v>
      </c>
      <c r="E35" s="82">
        <v>1535089</v>
      </c>
      <c r="F35" s="83" t="s">
        <v>84</v>
      </c>
      <c r="G35" s="82">
        <v>749364</v>
      </c>
      <c r="H35" s="83" t="s">
        <v>84</v>
      </c>
      <c r="I35" s="82">
        <v>830000</v>
      </c>
      <c r="J35" s="83" t="s">
        <v>53</v>
      </c>
      <c r="K35" s="82">
        <v>830000</v>
      </c>
      <c r="L35" s="83" t="s">
        <v>53</v>
      </c>
      <c r="M35" s="69"/>
    </row>
    <row r="36" spans="1:13" ht="11.25" customHeight="1" x14ac:dyDescent="0.2">
      <c r="A36" s="75" t="s">
        <v>79</v>
      </c>
      <c r="C36" s="82">
        <v>578000</v>
      </c>
      <c r="D36" s="83"/>
      <c r="E36" s="82">
        <v>504000</v>
      </c>
      <c r="F36" s="83"/>
      <c r="G36" s="82">
        <v>295000</v>
      </c>
      <c r="H36" s="83"/>
      <c r="I36" s="82">
        <v>438000</v>
      </c>
      <c r="J36" s="83"/>
      <c r="K36" s="82">
        <v>410000</v>
      </c>
      <c r="L36" s="83"/>
      <c r="M36" s="69"/>
    </row>
    <row r="37" spans="1:13" ht="11.25" customHeight="1" x14ac:dyDescent="0.2">
      <c r="A37" s="77" t="s">
        <v>9</v>
      </c>
      <c r="C37" s="84">
        <v>16900000</v>
      </c>
      <c r="D37" s="81"/>
      <c r="E37" s="84">
        <v>20000000</v>
      </c>
      <c r="F37" s="81" t="s">
        <v>31</v>
      </c>
      <c r="G37" s="84">
        <v>18200000</v>
      </c>
      <c r="H37" s="81" t="s">
        <v>31</v>
      </c>
      <c r="I37" s="84">
        <v>20200000</v>
      </c>
      <c r="J37" s="81" t="s">
        <v>31</v>
      </c>
      <c r="K37" s="84">
        <v>20200000</v>
      </c>
      <c r="L37" s="81"/>
      <c r="M37" s="69"/>
    </row>
    <row r="38" spans="1:13" ht="11.25" customHeight="1" x14ac:dyDescent="0.2">
      <c r="A38" s="124" t="s">
        <v>80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69"/>
    </row>
    <row r="39" spans="1:13" ht="22.5" customHeight="1" x14ac:dyDescent="0.2">
      <c r="A39" s="118" t="s">
        <v>81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69"/>
    </row>
    <row r="40" spans="1:13" ht="33.6" customHeight="1" x14ac:dyDescent="0.2">
      <c r="A40" s="120" t="s">
        <v>82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69"/>
    </row>
    <row r="41" spans="1:13" ht="11.25" customHeight="1" x14ac:dyDescent="0.2">
      <c r="A41" s="121" t="s">
        <v>83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69"/>
    </row>
    <row r="42" spans="1:13" ht="11.25" customHeight="1" x14ac:dyDescent="0.2">
      <c r="M42" s="69"/>
    </row>
    <row r="43" spans="1:13" ht="11.25" customHeight="1" x14ac:dyDescent="0.2">
      <c r="M43" s="69"/>
    </row>
    <row r="44" spans="1:13" ht="11.25" customHeight="1" x14ac:dyDescent="0.2">
      <c r="M44" s="69"/>
    </row>
    <row r="45" spans="1:13" ht="11.25" customHeight="1" x14ac:dyDescent="0.2">
      <c r="M45" s="69"/>
    </row>
    <row r="46" spans="1:13" ht="11.25" customHeight="1" x14ac:dyDescent="0.2">
      <c r="M46" s="69"/>
    </row>
    <row r="47" spans="1:13" ht="11.25" customHeight="1" x14ac:dyDescent="0.2">
      <c r="M47" s="69"/>
    </row>
    <row r="48" spans="1:13" ht="11.25" customHeight="1" x14ac:dyDescent="0.2">
      <c r="M48" s="69"/>
    </row>
    <row r="49" spans="13:13" ht="11.25" customHeight="1" x14ac:dyDescent="0.2">
      <c r="M49" s="69"/>
    </row>
    <row r="50" spans="13:13" ht="11.25" customHeight="1" x14ac:dyDescent="0.2">
      <c r="M50" s="69"/>
    </row>
    <row r="51" spans="13:13" ht="11.25" customHeight="1" x14ac:dyDescent="0.2">
      <c r="M51" s="69"/>
    </row>
    <row r="52" spans="13:13" ht="11.25" customHeight="1" x14ac:dyDescent="0.2">
      <c r="M52" s="69"/>
    </row>
    <row r="53" spans="13:13" ht="11.25" customHeight="1" x14ac:dyDescent="0.2">
      <c r="M53" s="69"/>
    </row>
    <row r="54" spans="13:13" ht="11.25" customHeight="1" x14ac:dyDescent="0.2">
      <c r="M54" s="69"/>
    </row>
    <row r="55" spans="13:13" ht="11.25" customHeight="1" x14ac:dyDescent="0.2">
      <c r="M55" s="69"/>
    </row>
    <row r="56" spans="13:13" ht="11.25" customHeight="1" x14ac:dyDescent="0.2">
      <c r="M56" s="69"/>
    </row>
    <row r="57" spans="13:13" ht="11.25" customHeight="1" x14ac:dyDescent="0.2">
      <c r="M57" s="69"/>
    </row>
    <row r="58" spans="13:13" ht="11.25" customHeight="1" x14ac:dyDescent="0.2">
      <c r="M58" s="69"/>
    </row>
    <row r="59" spans="13:13" ht="11.25" customHeight="1" x14ac:dyDescent="0.2">
      <c r="M59" s="69"/>
    </row>
    <row r="60" spans="13:13" ht="11.25" customHeight="1" x14ac:dyDescent="0.2">
      <c r="M60" s="69"/>
    </row>
    <row r="61" spans="13:13" ht="11.25" customHeight="1" x14ac:dyDescent="0.2">
      <c r="M61" s="69"/>
    </row>
    <row r="62" spans="13:13" ht="11.25" customHeight="1" x14ac:dyDescent="0.2">
      <c r="M62" s="69"/>
    </row>
    <row r="63" spans="13:13" ht="11.25" customHeight="1" x14ac:dyDescent="0.2">
      <c r="M63" s="69"/>
    </row>
    <row r="64" spans="13:13" ht="11.25" customHeight="1" x14ac:dyDescent="0.2">
      <c r="M64" s="69"/>
    </row>
    <row r="65" spans="13:13" ht="11.25" customHeight="1" x14ac:dyDescent="0.2">
      <c r="M65" s="69"/>
    </row>
    <row r="66" spans="13:13" ht="11.25" customHeight="1" x14ac:dyDescent="0.2">
      <c r="M66" s="69"/>
    </row>
    <row r="67" spans="13:13" ht="11.25" customHeight="1" x14ac:dyDescent="0.2">
      <c r="M67" s="69"/>
    </row>
  </sheetData>
  <mergeCells count="9">
    <mergeCell ref="A39:L39"/>
    <mergeCell ref="A40:L40"/>
    <mergeCell ref="A41:L41"/>
    <mergeCell ref="A1:L1"/>
    <mergeCell ref="A2:L2"/>
    <mergeCell ref="A3:L3"/>
    <mergeCell ref="A4:L4"/>
    <mergeCell ref="A5:L5"/>
    <mergeCell ref="A38:L38"/>
  </mergeCells>
  <pageMargins left="0.5" right="0.5" top="0.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</vt:lpstr>
      <vt:lpstr>T1</vt:lpstr>
      <vt:lpstr>T2</vt:lpstr>
      <vt:lpstr>T3</vt:lpstr>
    </vt:vector>
  </TitlesOfParts>
  <Company>USGS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Pumice in 2024</dc:title>
  <dc:subject>USGS Minerals Yearbook</dc:subject>
  <dc:creator>USGS National Minerals Information Center</dc:creator>
  <cp:keywords>Pumice, Statistics</cp:keywords>
  <cp:lastModifiedBy>Hakim, Samir</cp:lastModifiedBy>
  <cp:lastPrinted>2024-05-29T12:18:17Z</cp:lastPrinted>
  <dcterms:created xsi:type="dcterms:W3CDTF">2005-03-30T16:56:58Z</dcterms:created>
  <dcterms:modified xsi:type="dcterms:W3CDTF">2025-08-25T13:34:53Z</dcterms:modified>
</cp:coreProperties>
</file>