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C:\WebPosts\todo20250806\"/>
    </mc:Choice>
  </mc:AlternateContent>
  <xr:revisionPtr revIDLastSave="0" documentId="13_ncr:1_{0707DC32-58CA-4606-AE35-DE45A9E1B1F2}" xr6:coauthVersionLast="47" xr6:coauthVersionMax="47" xr10:uidLastSave="{00000000-0000-0000-0000-000000000000}"/>
  <bookViews>
    <workbookView xWindow="3450" yWindow="1080" windowWidth="21660" windowHeight="12690" xr2:uid="{91CAE2D2-9B1A-4462-B8D1-E512E5A6071F}"/>
  </bookViews>
  <sheets>
    <sheet name="Note" sheetId="12" r:id="rId1"/>
    <sheet name="T1" sheetId="1" r:id="rId2"/>
    <sheet name="T2" sheetId="2" r:id="rId3"/>
    <sheet name="T3" sheetId="3" r:id="rId4"/>
    <sheet name="T4" sheetId="4" r:id="rId5"/>
    <sheet name="T5" sheetId="9" r:id="rId6"/>
    <sheet name="T6" sheetId="8" r:id="rId7"/>
    <sheet name="T7" sheetId="7" r:id="rId8"/>
    <sheet name="T8" sheetId="11" r:id="rId9"/>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8" i="9" l="1"/>
  <c r="Q40" i="9"/>
  <c r="Q41" i="9"/>
  <c r="Q33" i="9"/>
  <c r="Q34" i="9"/>
  <c r="Q32" i="9"/>
  <c r="Q23" i="9"/>
</calcChain>
</file>

<file path=xl/sharedStrings.xml><?xml version="1.0" encoding="utf-8"?>
<sst xmlns="http://schemas.openxmlformats.org/spreadsheetml/2006/main" count="582" uniqueCount="267">
  <si>
    <t>TABLE 3</t>
  </si>
  <si>
    <t>(Million short tons unless otherwise noted)</t>
  </si>
  <si>
    <t>Plant</t>
  </si>
  <si>
    <t>nameplate</t>
  </si>
  <si>
    <t>Source of</t>
  </si>
  <si>
    <t>Company</t>
  </si>
  <si>
    <t>Partner(s)</t>
  </si>
  <si>
    <t>capacity</t>
  </si>
  <si>
    <t>Plant location</t>
  </si>
  <si>
    <t>sodium carbonate</t>
  </si>
  <si>
    <t>Green River, WY</t>
  </si>
  <si>
    <t>Underground trona.</t>
  </si>
  <si>
    <t>Genesis Alkali Wyoming Corp.:</t>
  </si>
  <si>
    <t>Granger</t>
  </si>
  <si>
    <t>XX</t>
  </si>
  <si>
    <t>Granger, WY</t>
  </si>
  <si>
    <t>Do.</t>
  </si>
  <si>
    <t>Green River</t>
  </si>
  <si>
    <t>Searles Valley Minerals, Inc.</t>
  </si>
  <si>
    <t>Trona, CA</t>
  </si>
  <si>
    <t>Dry lake brine.</t>
  </si>
  <si>
    <t>do.</t>
  </si>
  <si>
    <t>Total</t>
  </si>
  <si>
    <t>million metric tons</t>
  </si>
  <si>
    <t>Do., do. Ditto.  XX Not applicable.</t>
  </si>
  <si>
    <t>TABLE 4</t>
  </si>
  <si>
    <r>
      <t>REPORTED CONSUMPTION OF SODA ASH IN THE UNITED STATES, BY END USE, BY QUARTER</t>
    </r>
    <r>
      <rPr>
        <vertAlign val="superscript"/>
        <sz val="8"/>
        <rFont val="Times New Roman"/>
        <family val="1"/>
      </rPr>
      <t>1</t>
    </r>
  </si>
  <si>
    <t>(Thousand metric tons)</t>
  </si>
  <si>
    <t xml:space="preserve"> </t>
  </si>
  <si>
    <r>
      <t>NAICS</t>
    </r>
    <r>
      <rPr>
        <vertAlign val="superscript"/>
        <sz val="8"/>
        <rFont val="Times New Roman"/>
        <family val="1"/>
      </rPr>
      <t>2</t>
    </r>
  </si>
  <si>
    <t>3d</t>
  </si>
  <si>
    <t>4th</t>
  </si>
  <si>
    <t>1st quarter–</t>
  </si>
  <si>
    <t xml:space="preserve">1st </t>
  </si>
  <si>
    <t xml:space="preserve">2d </t>
  </si>
  <si>
    <t>code</t>
  </si>
  <si>
    <t>End use</t>
  </si>
  <si>
    <t>quarter</t>
  </si>
  <si>
    <t>4th quarter</t>
  </si>
  <si>
    <t xml:space="preserve">Glass:               </t>
  </si>
  <si>
    <t>Container</t>
  </si>
  <si>
    <t>Flat</t>
  </si>
  <si>
    <t>Fiber</t>
  </si>
  <si>
    <t>Other</t>
  </si>
  <si>
    <t/>
  </si>
  <si>
    <t>Chemicals</t>
  </si>
  <si>
    <t>Soaps and detergents</t>
  </si>
  <si>
    <t>Pulp and paper</t>
  </si>
  <si>
    <r>
      <t>Water treatment</t>
    </r>
    <r>
      <rPr>
        <vertAlign val="superscript"/>
        <sz val="8"/>
        <rFont val="Times New Roman"/>
        <family val="1"/>
      </rPr>
      <t>3</t>
    </r>
  </si>
  <si>
    <t>Flue gas desulfurization</t>
  </si>
  <si>
    <t>Distributors</t>
  </si>
  <si>
    <r>
      <t>Exports</t>
    </r>
    <r>
      <rPr>
        <vertAlign val="superscript"/>
        <sz val="8"/>
        <rFont val="Times New Roman"/>
        <family val="1"/>
      </rPr>
      <t>5</t>
    </r>
  </si>
  <si>
    <t>Canada</t>
  </si>
  <si>
    <r>
      <t>Total industry sales</t>
    </r>
    <r>
      <rPr>
        <vertAlign val="superscript"/>
        <sz val="8"/>
        <rFont val="Times New Roman"/>
        <family val="1"/>
      </rPr>
      <t>6</t>
    </r>
  </si>
  <si>
    <t>Total sales from plants</t>
  </si>
  <si>
    <t>Total production</t>
  </si>
  <si>
    <r>
      <t>2</t>
    </r>
    <r>
      <rPr>
        <sz val="8"/>
        <color indexed="8"/>
        <rFont val="Times New Roman"/>
        <family val="1"/>
      </rPr>
      <t>North American Industry Classification System.</t>
    </r>
  </si>
  <si>
    <r>
      <t>3</t>
    </r>
    <r>
      <rPr>
        <sz val="8"/>
        <color indexed="8"/>
        <rFont val="Times New Roman"/>
        <family val="1"/>
      </rPr>
      <t>Includes soda ash equivalent from soda liquors and purge liquors sold to power plants for water treatment. Sales of mine water are excluded.</t>
    </r>
  </si>
  <si>
    <r>
      <t>4</t>
    </r>
    <r>
      <rPr>
        <sz val="8"/>
        <color indexed="8"/>
        <rFont val="Times New Roman"/>
        <family val="1"/>
      </rPr>
      <t>Imports reported by the producer/importer have been distributed into appropriate end-use categories listed above.</t>
    </r>
  </si>
  <si>
    <r>
      <t>5</t>
    </r>
    <r>
      <rPr>
        <sz val="8"/>
        <color indexed="8"/>
        <rFont val="Times New Roman"/>
        <family val="1"/>
      </rPr>
      <t>As reported by producers; includes Canada. Data may not necessarily agree with those reported by the U.S. Census Bureau for the same periods.</t>
    </r>
  </si>
  <si>
    <r>
      <t>6</t>
    </r>
    <r>
      <rPr>
        <sz val="8"/>
        <color indexed="8"/>
        <rFont val="Times New Roman"/>
        <family val="1"/>
      </rPr>
      <t>Represents soda ash from domestic origin (production and inventory changes) and imports and exports. Includes soda ash sold by coproducers and distributed by purchasers into appropriate end-use categories.</t>
    </r>
  </si>
  <si>
    <t>TABLE 6</t>
  </si>
  <si>
    <r>
      <t>U.S. EXPORTS OF SODA ASH BY COUNTRY OR LOCALITY</t>
    </r>
    <r>
      <rPr>
        <vertAlign val="superscript"/>
        <sz val="8"/>
        <rFont val="Times New Roman"/>
        <family val="1"/>
      </rPr>
      <t>1</t>
    </r>
  </si>
  <si>
    <t>Quantity</t>
  </si>
  <si>
    <t>(thousand</t>
  </si>
  <si>
    <r>
      <t>Value</t>
    </r>
    <r>
      <rPr>
        <vertAlign val="superscript"/>
        <sz val="8"/>
        <rFont val="Times New Roman"/>
        <family val="1"/>
      </rPr>
      <t>2</t>
    </r>
  </si>
  <si>
    <t>Unit</t>
  </si>
  <si>
    <t>Country or locality</t>
  </si>
  <si>
    <t>metric tons)</t>
  </si>
  <si>
    <t>(thousands)</t>
  </si>
  <si>
    <t>value</t>
  </si>
  <si>
    <t>China</t>
  </si>
  <si>
    <t>Mexico</t>
  </si>
  <si>
    <t>--</t>
  </si>
  <si>
    <r>
      <t>2</t>
    </r>
    <r>
      <rPr>
        <sz val="8"/>
        <rFont val="Times New Roman"/>
        <family val="1"/>
      </rPr>
      <t>Free alongside ship value.</t>
    </r>
  </si>
  <si>
    <t>Source: U.S. Census Bureau.</t>
  </si>
  <si>
    <t>TABLE 7</t>
  </si>
  <si>
    <t>(Metric tons unless otherwise specified)</t>
  </si>
  <si>
    <t>January–December</t>
  </si>
  <si>
    <t>Percent</t>
  </si>
  <si>
    <r>
      <t>Value</t>
    </r>
    <r>
      <rPr>
        <vertAlign val="superscript"/>
        <sz val="8"/>
        <color theme="1"/>
        <rFont val="Times New Roman"/>
        <family val="1"/>
      </rPr>
      <t>2</t>
    </r>
  </si>
  <si>
    <t xml:space="preserve"> of total</t>
  </si>
  <si>
    <t>January</t>
  </si>
  <si>
    <t>February</t>
  </si>
  <si>
    <t>March</t>
  </si>
  <si>
    <t>April</t>
  </si>
  <si>
    <t>May</t>
  </si>
  <si>
    <t>June</t>
  </si>
  <si>
    <t>July</t>
  </si>
  <si>
    <t>August</t>
  </si>
  <si>
    <t>September</t>
  </si>
  <si>
    <t>October</t>
  </si>
  <si>
    <t>November</t>
  </si>
  <si>
    <t>December</t>
  </si>
  <si>
    <t>quantity</t>
  </si>
  <si>
    <t>dollars)</t>
  </si>
  <si>
    <t>Turkey</t>
  </si>
  <si>
    <t>United Kingdom</t>
  </si>
  <si>
    <r>
      <rPr>
        <vertAlign val="superscript"/>
        <sz val="8"/>
        <color indexed="8"/>
        <rFont val="Times New Roman"/>
        <family val="1"/>
      </rPr>
      <t>2</t>
    </r>
    <r>
      <rPr>
        <sz val="8"/>
        <color indexed="8"/>
        <rFont val="Times New Roman"/>
        <family val="1"/>
      </rPr>
      <t>Cost, insurance, and freight values at U.S. ports.</t>
    </r>
  </si>
  <si>
    <t>r</t>
  </si>
  <si>
    <t>Argentina</t>
  </si>
  <si>
    <t>Australia</t>
  </si>
  <si>
    <t>Brazil</t>
  </si>
  <si>
    <t>Chile</t>
  </si>
  <si>
    <t>Colombia</t>
  </si>
  <si>
    <t>Ecuador</t>
  </si>
  <si>
    <t>El Salvador</t>
  </si>
  <si>
    <t>Guatemala</t>
  </si>
  <si>
    <t>India</t>
  </si>
  <si>
    <t>Indonesia</t>
  </si>
  <si>
    <t>Japan</t>
  </si>
  <si>
    <t>Malaysia</t>
  </si>
  <si>
    <t>New Zealand</t>
  </si>
  <si>
    <t>Peru</t>
  </si>
  <si>
    <t>Philippines</t>
  </si>
  <si>
    <t>Saudi Arabia</t>
  </si>
  <si>
    <t>Taiwan</t>
  </si>
  <si>
    <t>Thailand</t>
  </si>
  <si>
    <t>United Arab Emirates</t>
  </si>
  <si>
    <t>Venezuela</t>
  </si>
  <si>
    <t>Vietnam</t>
  </si>
  <si>
    <t>Korea, Republic of</t>
  </si>
  <si>
    <t>France</t>
  </si>
  <si>
    <t>TABLE 1</t>
  </si>
  <si>
    <r>
      <t>SALIENT SODA ASH STATISTICS</t>
    </r>
    <r>
      <rPr>
        <vertAlign val="superscript"/>
        <sz val="8"/>
        <rFont val="Times New Roman"/>
        <family val="1"/>
      </rPr>
      <t>1</t>
    </r>
  </si>
  <si>
    <t>(Thousand metric tons and thousand dollars except average annual value)</t>
  </si>
  <si>
    <t>United States:</t>
  </si>
  <si>
    <t>Production:</t>
  </si>
  <si>
    <t>Soda ash:</t>
  </si>
  <si>
    <t>Value</t>
  </si>
  <si>
    <t>Value, average annual:</t>
  </si>
  <si>
    <t>Per short ton</t>
  </si>
  <si>
    <t>Per metric ton</t>
  </si>
  <si>
    <t>Wyoming trona</t>
  </si>
  <si>
    <t>Exports:</t>
  </si>
  <si>
    <t>Imports for consumption:</t>
  </si>
  <si>
    <t>Consumption:</t>
  </si>
  <si>
    <t>Reported</t>
  </si>
  <si>
    <t>TABLE 2</t>
  </si>
  <si>
    <r>
      <t>U.S. PRODUCTION OF SODIUM COMPOUNDS, BY MONTH</t>
    </r>
    <r>
      <rPr>
        <vertAlign val="superscript"/>
        <sz val="8"/>
        <rFont val="Times New Roman"/>
        <family val="1"/>
      </rPr>
      <t>1</t>
    </r>
  </si>
  <si>
    <t>Wyoming</t>
  </si>
  <si>
    <t>Soda ash</t>
  </si>
  <si>
    <r>
      <t>trona</t>
    </r>
    <r>
      <rPr>
        <vertAlign val="superscript"/>
        <sz val="8"/>
        <rFont val="Times New Roman"/>
        <family val="1"/>
      </rPr>
      <t>2</t>
    </r>
  </si>
  <si>
    <r>
      <t>2</t>
    </r>
    <r>
      <rPr>
        <sz val="8"/>
        <rFont val="Times New Roman"/>
        <family val="1"/>
      </rPr>
      <t>Includes solution-mined trona.</t>
    </r>
  </si>
  <si>
    <t>TABLE 5</t>
  </si>
  <si>
    <t>(Metric tons)</t>
  </si>
  <si>
    <t>North</t>
  </si>
  <si>
    <t>Percentage</t>
  </si>
  <si>
    <t>Customs districts</t>
  </si>
  <si>
    <t>Africa</t>
  </si>
  <si>
    <t>Asia</t>
  </si>
  <si>
    <t>Australia and Oceania</t>
  </si>
  <si>
    <t>Europe</t>
  </si>
  <si>
    <t>America</t>
  </si>
  <si>
    <t>of total</t>
  </si>
  <si>
    <t>Atlantic:</t>
  </si>
  <si>
    <t>(2)</t>
  </si>
  <si>
    <t>North-central:</t>
  </si>
  <si>
    <t>Northeast:</t>
  </si>
  <si>
    <t>Pacific:</t>
  </si>
  <si>
    <t>Southwest:</t>
  </si>
  <si>
    <t>Unknown</t>
  </si>
  <si>
    <t>Percentage of total</t>
  </si>
  <si>
    <t>XX Not applicable.  -- Zero.</t>
  </si>
  <si>
    <r>
      <t>2</t>
    </r>
    <r>
      <rPr>
        <sz val="8"/>
        <rFont val="Times New Roman"/>
        <family val="1"/>
      </rPr>
      <t>Less than ½ unit.</t>
    </r>
  </si>
  <si>
    <t>Miami, FL</t>
  </si>
  <si>
    <t>Norfolk, VA</t>
  </si>
  <si>
    <t>Philadelphia, PA</t>
  </si>
  <si>
    <t>Detroit, MI</t>
  </si>
  <si>
    <t>Duluth, MN</t>
  </si>
  <si>
    <t>Great Falls, MT</t>
  </si>
  <si>
    <t>Pembina, ND</t>
  </si>
  <si>
    <t>Buffalo, NY</t>
  </si>
  <si>
    <t>Ogdensburg, NY</t>
  </si>
  <si>
    <t>Columbia-Snake, OR</t>
  </si>
  <si>
    <t>Los Angeles, CA</t>
  </si>
  <si>
    <t>San Diego, CA</t>
  </si>
  <si>
    <t>San Francisco, CA</t>
  </si>
  <si>
    <t>Seattle, WA</t>
  </si>
  <si>
    <t>El Paso, TX</t>
  </si>
  <si>
    <t>Laredo, TX</t>
  </si>
  <si>
    <t xml:space="preserve">Sisecam Resources Corp. (51%) and </t>
  </si>
  <si>
    <t>Costa Rica</t>
  </si>
  <si>
    <t>Month</t>
  </si>
  <si>
    <t>Chicago, IL</t>
  </si>
  <si>
    <t>Cleveland, OH</t>
  </si>
  <si>
    <t>Wilmington, NC</t>
  </si>
  <si>
    <t>Savannah, GA</t>
  </si>
  <si>
    <t>Nogales, AZ</t>
  </si>
  <si>
    <t>Mobile, AL</t>
  </si>
  <si>
    <t>Italy</t>
  </si>
  <si>
    <t>Germany</t>
  </si>
  <si>
    <r>
      <t xml:space="preserve">2 </t>
    </r>
    <r>
      <rPr>
        <sz val="8"/>
        <rFont val="Times New Roman"/>
        <family val="1"/>
      </rPr>
      <t>Defined as production plus imports minus exports, and adjusted for stock changes.</t>
    </r>
  </si>
  <si>
    <r>
      <rPr>
        <vertAlign val="superscript"/>
        <sz val="8"/>
        <rFont val="Times New Roman"/>
        <family val="1"/>
      </rPr>
      <t>3</t>
    </r>
    <r>
      <rPr>
        <sz val="8"/>
        <rFont val="Times New Roman"/>
        <family val="1"/>
      </rPr>
      <t xml:space="preserve">May include estimated data. </t>
    </r>
  </si>
  <si>
    <r>
      <t>World, production</t>
    </r>
    <r>
      <rPr>
        <vertAlign val="superscript"/>
        <sz val="8"/>
        <rFont val="Times New Roman"/>
        <family val="1"/>
      </rPr>
      <t>3</t>
    </r>
  </si>
  <si>
    <r>
      <t>Apparent</t>
    </r>
    <r>
      <rPr>
        <vertAlign val="superscript"/>
        <sz val="8"/>
        <rFont val="Times New Roman"/>
        <family val="1"/>
      </rPr>
      <t>2</t>
    </r>
  </si>
  <si>
    <t>Solvay Chemicals, Inc.</t>
  </si>
  <si>
    <t>Tata Chemicals North America, Inc.</t>
  </si>
  <si>
    <t>2023</t>
  </si>
  <si>
    <t>Charleston, SC</t>
  </si>
  <si>
    <t>Portland, ME</t>
  </si>
  <si>
    <t>New Orleans, LA</t>
  </si>
  <si>
    <t xml:space="preserve">  Natural Resources Partners LP (49%)</t>
  </si>
  <si>
    <t>Sisecam Chemicals Wyoming LP</t>
  </si>
  <si>
    <t>New York, NY</t>
  </si>
  <si>
    <t>Gulf:</t>
  </si>
  <si>
    <t>Houston-Galveston, TX</t>
  </si>
  <si>
    <t>Honduras</t>
  </si>
  <si>
    <t>Southeast:</t>
  </si>
  <si>
    <r>
      <t>Total reported consumption</t>
    </r>
    <r>
      <rPr>
        <vertAlign val="superscript"/>
        <sz val="8"/>
        <rFont val="Times New Roman"/>
        <family val="1"/>
      </rPr>
      <t>4</t>
    </r>
  </si>
  <si>
    <t>Stocks, December 31, producers</t>
  </si>
  <si>
    <t>2024</t>
  </si>
  <si>
    <t>U.S. PRODUCERS OF SODA ASH IN 2024</t>
  </si>
  <si>
    <r>
      <t>REGIONAL DISTRIBUTION OF U.S. SODA ASH EXPORTS, BY CUSTOMS DISTRICTS, IN 2024</t>
    </r>
    <r>
      <rPr>
        <vertAlign val="superscript"/>
        <sz val="8"/>
        <rFont val="Times New Roman"/>
        <family val="1"/>
      </rPr>
      <t>1</t>
    </r>
  </si>
  <si>
    <r>
      <rPr>
        <vertAlign val="superscript"/>
        <sz val="8"/>
        <rFont val="Times New Roman"/>
        <family val="1"/>
      </rPr>
      <t>1</t>
    </r>
    <r>
      <rPr>
        <sz val="8"/>
        <rFont val="Times New Roman"/>
        <family val="1"/>
      </rPr>
      <t xml:space="preserve">Table includes data available through April 22, 2025. Data are rounded to no more than three significant digits; may not add to totals shown.  </t>
    </r>
  </si>
  <si>
    <r>
      <t>1</t>
    </r>
    <r>
      <rPr>
        <sz val="8"/>
        <rFont val="Times New Roman"/>
        <family val="1"/>
      </rPr>
      <t>Table includes data available through April 22, 2025.</t>
    </r>
    <r>
      <rPr>
        <vertAlign val="superscript"/>
        <sz val="8"/>
        <rFont val="Times New Roman"/>
        <family val="1"/>
      </rPr>
      <t xml:space="preserve"> </t>
    </r>
    <r>
      <rPr>
        <sz val="8"/>
        <rFont val="Times New Roman"/>
        <family val="1"/>
      </rPr>
      <t>Data are rounded to no more than three significant digits; may not add to totals shown.</t>
    </r>
  </si>
  <si>
    <r>
      <t>1</t>
    </r>
    <r>
      <rPr>
        <sz val="8"/>
        <rFont val="Times New Roman"/>
        <family val="1"/>
      </rPr>
      <t>Table includes data available through April 30, 2025. Data are rounded to no more than three significant digits, except average annual value.</t>
    </r>
  </si>
  <si>
    <r>
      <t>1</t>
    </r>
    <r>
      <rPr>
        <sz val="8"/>
        <rFont val="Times New Roman"/>
        <family val="1"/>
      </rPr>
      <t>Table includes data available through April 30, 2025.</t>
    </r>
    <r>
      <rPr>
        <vertAlign val="superscript"/>
        <sz val="8"/>
        <rFont val="Times New Roman"/>
        <family val="1"/>
      </rPr>
      <t xml:space="preserve"> </t>
    </r>
    <r>
      <rPr>
        <sz val="8"/>
        <rFont val="Times New Roman"/>
        <family val="1"/>
      </rPr>
      <t xml:space="preserve">Data are rounded to no more than three significant digits; may not add to totals shown. </t>
    </r>
  </si>
  <si>
    <r>
      <t>1</t>
    </r>
    <r>
      <rPr>
        <sz val="8"/>
        <rFont val="Times New Roman"/>
        <family val="1"/>
      </rPr>
      <t>Table includes data available through April 30, 2025. Data are rounded to no more than three significant digits; may not add to totals shown.</t>
    </r>
  </si>
  <si>
    <r>
      <rPr>
        <vertAlign val="superscript"/>
        <sz val="8"/>
        <rFont val="Times New Roman"/>
        <family val="1"/>
      </rPr>
      <t>r</t>
    </r>
    <r>
      <rPr>
        <sz val="8"/>
        <rFont val="Times New Roman"/>
        <family val="1"/>
      </rPr>
      <t>Revised.  -- Zero.</t>
    </r>
  </si>
  <si>
    <t>(3)</t>
  </si>
  <si>
    <r>
      <t>3</t>
    </r>
    <r>
      <rPr>
        <sz val="8"/>
        <rFont val="Times New Roman"/>
        <family val="1"/>
      </rPr>
      <t>Less than ½ unit.</t>
    </r>
  </si>
  <si>
    <t>Sweden</t>
  </si>
  <si>
    <t>South America and</t>
  </si>
  <si>
    <t xml:space="preserve"> Central America</t>
  </si>
  <si>
    <r>
      <t>U.S. IMPORTS OF SODA ASH BY COUNTRY OR LOCALITY, IN 2024</t>
    </r>
    <r>
      <rPr>
        <vertAlign val="superscript"/>
        <sz val="8"/>
        <rFont val="Times New Roman"/>
        <family val="1"/>
      </rPr>
      <t>1</t>
    </r>
  </si>
  <si>
    <r>
      <rPr>
        <sz val="8"/>
        <rFont val="Times New Roman"/>
        <family val="1"/>
      </rPr>
      <t>--</t>
    </r>
    <r>
      <rPr>
        <vertAlign val="superscript"/>
        <sz val="8"/>
        <rFont val="Times New Roman"/>
        <family val="1"/>
      </rPr>
      <t xml:space="preserve"> </t>
    </r>
    <r>
      <rPr>
        <sz val="8"/>
        <rFont val="Times New Roman"/>
        <family val="1"/>
      </rPr>
      <t>Zero.</t>
    </r>
  </si>
  <si>
    <r>
      <rPr>
        <vertAlign val="superscript"/>
        <sz val="8"/>
        <rFont val="Times New Roman"/>
        <family val="1"/>
      </rPr>
      <t>r</t>
    </r>
    <r>
      <rPr>
        <sz val="8"/>
        <rFont val="Times New Roman"/>
        <family val="1"/>
      </rPr>
      <t xml:space="preserve">Revised. </t>
    </r>
  </si>
  <si>
    <t>TABLE 8</t>
  </si>
  <si>
    <r>
      <t>SODA ASH: WORLD PRODUCTION BY COUNTRY OR LOCALITY</t>
    </r>
    <r>
      <rPr>
        <vertAlign val="superscript"/>
        <sz val="8"/>
        <color theme="1"/>
        <rFont val="Times New Roman"/>
        <family val="1"/>
      </rPr>
      <t>1, 2</t>
    </r>
  </si>
  <si>
    <t>(Thousands metric tons)</t>
  </si>
  <si>
    <r>
      <t>Country or locality</t>
    </r>
    <r>
      <rPr>
        <vertAlign val="superscript"/>
        <sz val="8"/>
        <color theme="1"/>
        <rFont val="Times New Roman"/>
        <family val="1"/>
      </rPr>
      <t>3</t>
    </r>
  </si>
  <si>
    <t>Bosnia and Herzegovina</t>
  </si>
  <si>
    <t>e</t>
  </si>
  <si>
    <t>Botswana, natural</t>
  </si>
  <si>
    <t>China, natural and synthetic</t>
  </si>
  <si>
    <r>
      <t>Ethiopia, natural</t>
    </r>
    <r>
      <rPr>
        <vertAlign val="superscript"/>
        <sz val="8"/>
        <color theme="1"/>
        <rFont val="Times New Roman"/>
        <family val="1"/>
      </rPr>
      <t>e, 4</t>
    </r>
  </si>
  <si>
    <r>
      <t>France</t>
    </r>
    <r>
      <rPr>
        <vertAlign val="superscript"/>
        <sz val="8"/>
        <color theme="1"/>
        <rFont val="Times New Roman"/>
        <family val="1"/>
      </rPr>
      <t>e</t>
    </r>
  </si>
  <si>
    <r>
      <t>India</t>
    </r>
    <r>
      <rPr>
        <vertAlign val="superscript"/>
        <sz val="8"/>
        <color theme="1"/>
        <rFont val="Times New Roman"/>
        <family val="1"/>
      </rPr>
      <t>e</t>
    </r>
  </si>
  <si>
    <r>
      <t>Italy</t>
    </r>
    <r>
      <rPr>
        <vertAlign val="superscript"/>
        <sz val="8"/>
        <color theme="1"/>
        <rFont val="Times New Roman"/>
        <family val="1"/>
      </rPr>
      <t>e</t>
    </r>
  </si>
  <si>
    <r>
      <t>Japan</t>
    </r>
    <r>
      <rPr>
        <vertAlign val="superscript"/>
        <sz val="8"/>
        <color theme="1"/>
        <rFont val="Times New Roman"/>
        <family val="1"/>
      </rPr>
      <t>e</t>
    </r>
  </si>
  <si>
    <t>Kenya, natural</t>
  </si>
  <si>
    <r>
      <t>Mexico</t>
    </r>
    <r>
      <rPr>
        <vertAlign val="superscript"/>
        <sz val="8"/>
        <color theme="1"/>
        <rFont val="Times New Roman"/>
        <family val="1"/>
      </rPr>
      <t>e</t>
    </r>
  </si>
  <si>
    <t>Pakistan</t>
  </si>
  <si>
    <r>
      <t>Poland</t>
    </r>
    <r>
      <rPr>
        <vertAlign val="superscript"/>
        <sz val="8"/>
        <color theme="1"/>
        <rFont val="Times New Roman"/>
        <family val="1"/>
      </rPr>
      <t>e</t>
    </r>
  </si>
  <si>
    <t>Russia</t>
  </si>
  <si>
    <t>Turkey, natural and synthetic</t>
  </si>
  <si>
    <t>r, e</t>
  </si>
  <si>
    <r>
      <t>Ukraine</t>
    </r>
    <r>
      <rPr>
        <vertAlign val="superscript"/>
        <sz val="8"/>
        <color theme="1"/>
        <rFont val="Times New Roman"/>
        <family val="1"/>
      </rPr>
      <t>e</t>
    </r>
  </si>
  <si>
    <r>
      <t>United Kingdom</t>
    </r>
    <r>
      <rPr>
        <vertAlign val="superscript"/>
        <sz val="8"/>
        <color theme="1"/>
        <rFont val="Times New Roman"/>
        <family val="1"/>
      </rPr>
      <t>e</t>
    </r>
  </si>
  <si>
    <t>United States, natural</t>
  </si>
  <si>
    <t>Uzbekistan</t>
  </si>
  <si>
    <r>
      <t>1</t>
    </r>
    <r>
      <rPr>
        <sz val="8"/>
        <color theme="1"/>
        <rFont val="Times New Roman"/>
        <family val="1"/>
      </rPr>
      <t>Table includes data available through May 29, 2025. All data are reported unless otherwise noted; totals may include estimated data. Totals, U.S. data, and estimated data are rounded to no more than three significant digits; may not add to totals shown.</t>
    </r>
  </si>
  <si>
    <r>
      <t>2</t>
    </r>
    <r>
      <rPr>
        <sz val="8"/>
        <color theme="1"/>
        <rFont val="Times New Roman"/>
        <family val="1"/>
      </rPr>
      <t>Synthetic unless otherwise specified.</t>
    </r>
  </si>
  <si>
    <r>
      <t>3</t>
    </r>
    <r>
      <rPr>
        <sz val="8"/>
        <color theme="1"/>
        <rFont val="Times New Roman"/>
        <family val="1"/>
      </rPr>
      <t>In addition to the countries and (or) localities listed, Brazil, Chad, Iran, the Republic of Korea, the Netherlands, Spain, and Tanzania may have produced soda ash, but available information was inadequate to make reliable estimates of output.</t>
    </r>
  </si>
  <si>
    <r>
      <t>4</t>
    </r>
    <r>
      <rPr>
        <sz val="8"/>
        <color theme="1"/>
        <rFont val="Times New Roman"/>
        <family val="1"/>
      </rPr>
      <t>Production is based on fiscal year, with a starting date of July 8 of the year shown.</t>
    </r>
  </si>
  <si>
    <t>Source: U.S. Census Bureau and Global Trade Tracker.</t>
  </si>
  <si>
    <r>
      <rPr>
        <vertAlign val="superscript"/>
        <sz val="8"/>
        <rFont val="Times New Roman"/>
        <family val="1"/>
      </rPr>
      <t>1</t>
    </r>
    <r>
      <rPr>
        <sz val="8"/>
        <rFont val="Times New Roman"/>
        <family val="1"/>
      </rPr>
      <t>Table includes data available through April 22, 2025. Data are rounded to no more than three significant digits; may not add to totals shown.</t>
    </r>
  </si>
  <si>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 xml:space="preserve">Revised. </t>
    </r>
  </si>
  <si>
    <t>Advance Data Release of the</t>
  </si>
  <si>
    <t>2024 Annual Tables</t>
  </si>
  <si>
    <t>These tables are an advance data release of those to be incorporated in the USGS</t>
  </si>
  <si>
    <t xml:space="preserve"> Minerals Yearbook 2024, v. I, Metals and Minerals. The full report (text and </t>
  </si>
  <si>
    <t xml:space="preserve"> tables) will be released when publication layout is complete. Substantive changes</t>
  </si>
  <si>
    <t xml:space="preserve">to tables are not anticipated, but would be incorporated into the full report, which </t>
  </si>
  <si>
    <t>will replace these advance data release tables.</t>
  </si>
  <si>
    <t>Posted:  August 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</si>
</sst>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quot;$&quot;#,##0"/>
    <numFmt numFmtId="166" formatCode="&quot;$&quot;#,##0.00"/>
    <numFmt numFmtId="167" formatCode="0.00_)"/>
  </numFmts>
  <fonts count="20">
    <font>
      <sz val="11"/>
      <color theme="1"/>
      <name val="Calibri"/>
      <family val="2"/>
      <scheme val="minor"/>
    </font>
    <font>
      <sz val="8"/>
      <color theme="1"/>
      <name val="Times New Roman"/>
      <family val="1"/>
    </font>
    <font>
      <sz val="8"/>
      <name val="Times New Roman"/>
      <family val="1"/>
    </font>
    <font>
      <vertAlign val="superscript"/>
      <sz val="8"/>
      <name val="Times New Roman"/>
      <family val="1"/>
    </font>
    <font>
      <sz val="11"/>
      <color theme="1"/>
      <name val="Calibri"/>
      <family val="2"/>
      <scheme val="minor"/>
    </font>
    <font>
      <vertAlign val="superscript"/>
      <sz val="8"/>
      <color theme="1"/>
      <name val="Times New Roman"/>
      <family val="1"/>
    </font>
    <font>
      <sz val="8"/>
      <color indexed="8"/>
      <name val="Times New Roman"/>
      <family val="1"/>
    </font>
    <font>
      <vertAlign val="superscript"/>
      <sz val="8"/>
      <color indexed="8"/>
      <name val="Times New Roman"/>
      <family val="1"/>
    </font>
    <font>
      <sz val="6"/>
      <name val="Times New Roman"/>
      <family val="1"/>
    </font>
    <font>
      <sz val="11"/>
      <name val="Calibri"/>
      <family val="2"/>
      <scheme val="minor"/>
    </font>
    <font>
      <sz val="8"/>
      <name val="times"/>
    </font>
    <font>
      <sz val="8"/>
      <name val="times "/>
    </font>
    <font>
      <strike/>
      <vertAlign val="superscript"/>
      <sz val="8"/>
      <name val="Times New Roman"/>
      <family val="1"/>
    </font>
    <font>
      <sz val="11"/>
      <name val="Times New Roman"/>
      <family val="1"/>
    </font>
    <font>
      <sz val="12"/>
      <color theme="1"/>
      <name val="Calibri"/>
      <family val="2"/>
      <scheme val="minor"/>
    </font>
    <font>
      <b/>
      <u/>
      <sz val="24"/>
      <color rgb="FF000000"/>
      <name val="Times New Roman"/>
      <family val="1"/>
    </font>
    <font>
      <b/>
      <u/>
      <sz val="36"/>
      <color rgb="FF000000"/>
      <name val="Times New Roman"/>
      <family val="1"/>
    </font>
    <font>
      <sz val="18"/>
      <color theme="1"/>
      <name val="Times New Roman"/>
      <family val="1"/>
    </font>
    <font>
      <sz val="14"/>
      <color rgb="FF000000"/>
      <name val="Times New Roman"/>
      <family val="1"/>
    </font>
    <font>
      <sz val="18"/>
      <color rgb="FF000000"/>
      <name val="Times New Roman"/>
      <family val="1"/>
    </font>
  </fonts>
  <fills count="3">
    <fill>
      <patternFill patternType="none"/>
    </fill>
    <fill>
      <patternFill patternType="gray125"/>
    </fill>
    <fill>
      <patternFill patternType="solid">
        <fgColor rgb="FFFFFFCC"/>
        <bgColor indexed="64"/>
      </patternFill>
    </fill>
  </fills>
  <borders count="13">
    <border>
      <left/>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0" fontId="4" fillId="0" borderId="0"/>
    <xf numFmtId="43" fontId="4" fillId="0" borderId="0" applyFont="0" applyFill="0" applyBorder="0" applyAlignment="0" applyProtection="0"/>
    <xf numFmtId="0" fontId="2" fillId="0" borderId="0"/>
    <xf numFmtId="43" fontId="4" fillId="0" borderId="0" applyFont="0" applyFill="0" applyBorder="0" applyAlignment="0" applyProtection="0"/>
    <xf numFmtId="167" fontId="13" fillId="0" borderId="0"/>
    <xf numFmtId="0" fontId="14" fillId="0" borderId="0"/>
    <xf numFmtId="43" fontId="14" fillId="0" borderId="0" applyFont="0" applyFill="0" applyBorder="0" applyAlignment="0" applyProtection="0"/>
    <xf numFmtId="0" fontId="4" fillId="0" borderId="0"/>
    <xf numFmtId="0" fontId="2" fillId="0" borderId="0"/>
  </cellStyleXfs>
  <cellXfs count="303">
    <xf numFmtId="0" fontId="0" fillId="0" borderId="0" xfId="0"/>
    <xf numFmtId="49" fontId="2" fillId="0" borderId="2"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vertical="center"/>
      <protection locked="0"/>
    </xf>
    <xf numFmtId="49" fontId="3" fillId="0" borderId="1" xfId="0" applyNumberFormat="1" applyFont="1" applyBorder="1" applyAlignment="1" applyProtection="1">
      <alignment horizontal="center" vertical="center"/>
      <protection locked="0"/>
    </xf>
    <xf numFmtId="4" fontId="2" fillId="0" borderId="0" xfId="0" applyNumberFormat="1" applyFont="1" applyAlignment="1" applyProtection="1">
      <alignment horizontal="right" vertical="center" readingOrder="2"/>
      <protection locked="0"/>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xf numFmtId="49" fontId="2" fillId="0" borderId="1" xfId="0" applyNumberFormat="1" applyFont="1" applyBorder="1" applyAlignment="1" applyProtection="1">
      <alignment horizontal="left" vertical="center" readingOrder="1"/>
      <protection locked="0"/>
    </xf>
    <xf numFmtId="49" fontId="2" fillId="0" borderId="0" xfId="0" applyNumberFormat="1" applyFont="1" applyAlignment="1" applyProtection="1">
      <alignment horizontal="left" vertical="center" indent="1" readingOrder="1"/>
      <protection locked="0"/>
    </xf>
    <xf numFmtId="49" fontId="2" fillId="0" borderId="3" xfId="0" applyNumberFormat="1" applyFont="1" applyBorder="1" applyAlignment="1" applyProtection="1">
      <alignment horizontal="left" vertical="center" readingOrder="1"/>
      <protection locked="0"/>
    </xf>
    <xf numFmtId="0" fontId="2" fillId="0" borderId="0" xfId="0" applyFont="1" applyProtection="1">
      <protection locked="0"/>
    </xf>
    <xf numFmtId="49" fontId="2" fillId="0" borderId="3" xfId="0" applyNumberFormat="1" applyFont="1" applyBorder="1" applyAlignment="1" applyProtection="1">
      <alignment horizontal="left" vertical="center" indent="1" readingOrder="1"/>
      <protection locked="0"/>
    </xf>
    <xf numFmtId="49" fontId="2" fillId="0" borderId="2" xfId="0" applyNumberFormat="1" applyFont="1" applyBorder="1" applyAlignment="1" applyProtection="1">
      <alignment horizontal="left" vertical="center" indent="1" readingOrder="1"/>
      <protection locked="0"/>
    </xf>
    <xf numFmtId="0" fontId="2" fillId="0" borderId="0" xfId="0" applyFont="1" applyAlignment="1" applyProtection="1">
      <alignment vertical="center"/>
      <protection locked="0"/>
    </xf>
    <xf numFmtId="49" fontId="2" fillId="0" borderId="3" xfId="0" applyNumberFormat="1" applyFont="1" applyBorder="1" applyAlignment="1" applyProtection="1">
      <alignment horizontal="left" vertical="center" indent="2" readingOrder="1"/>
      <protection locked="0"/>
    </xf>
    <xf numFmtId="49" fontId="2" fillId="0" borderId="3" xfId="0" applyNumberFormat="1" applyFont="1" applyBorder="1" applyAlignment="1" applyProtection="1">
      <alignment vertical="center"/>
      <protection locked="0"/>
    </xf>
    <xf numFmtId="49" fontId="2" fillId="0" borderId="3" xfId="0" applyNumberFormat="1" applyFont="1" applyBorder="1" applyAlignment="1" applyProtection="1">
      <alignment horizontal="right" vertical="center"/>
      <protection locked="0"/>
    </xf>
    <xf numFmtId="0" fontId="2" fillId="0" borderId="0" xfId="0" applyFont="1" applyAlignment="1">
      <alignment vertical="center"/>
    </xf>
    <xf numFmtId="4" fontId="2" fillId="0" borderId="1" xfId="0" applyNumberFormat="1" applyFont="1" applyBorder="1" applyAlignment="1" applyProtection="1">
      <alignment horizontal="right" vertical="center" readingOrder="2"/>
      <protection locked="0"/>
    </xf>
    <xf numFmtId="0" fontId="3"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readingOrder="1"/>
      <protection locked="0"/>
    </xf>
    <xf numFmtId="49" fontId="2" fillId="0" borderId="2" xfId="1" applyNumberFormat="1" applyFont="1" applyBorder="1" applyAlignment="1" applyProtection="1">
      <alignment horizontal="center" vertical="center"/>
      <protection locked="0"/>
    </xf>
    <xf numFmtId="49" fontId="1" fillId="0" borderId="2" xfId="1" applyNumberFormat="1" applyFont="1" applyBorder="1" applyAlignment="1">
      <alignment horizontal="center" vertical="center"/>
    </xf>
    <xf numFmtId="49" fontId="1" fillId="0" borderId="2" xfId="1" applyNumberFormat="1" applyFont="1" applyBorder="1"/>
    <xf numFmtId="49" fontId="2" fillId="0" borderId="0" xfId="1" applyNumberFormat="1" applyFont="1" applyAlignment="1" applyProtection="1">
      <alignment horizontal="center" vertical="center"/>
      <protection locked="0"/>
    </xf>
    <xf numFmtId="0" fontId="2" fillId="0" borderId="0" xfId="1" applyFont="1" applyAlignment="1" applyProtection="1">
      <alignment vertical="center"/>
      <protection locked="0"/>
    </xf>
    <xf numFmtId="0" fontId="3" fillId="0" borderId="0" xfId="1" applyFont="1" applyAlignment="1" applyProtection="1">
      <alignment horizontal="left" vertical="center"/>
      <protection locked="0"/>
    </xf>
    <xf numFmtId="49" fontId="2" fillId="0" borderId="1" xfId="1" applyNumberFormat="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3" fillId="0" borderId="1" xfId="1" applyFont="1" applyBorder="1" applyAlignment="1" applyProtection="1">
      <alignment horizontal="left" vertical="center"/>
      <protection locked="0"/>
    </xf>
    <xf numFmtId="49" fontId="1" fillId="0" borderId="1" xfId="1" applyNumberFormat="1" applyFont="1" applyBorder="1" applyAlignment="1" applyProtection="1">
      <alignment horizontal="center" vertical="center"/>
      <protection locked="0"/>
    </xf>
    <xf numFmtId="49" fontId="2" fillId="0" borderId="3" xfId="1" quotePrefix="1" applyNumberFormat="1" applyFont="1" applyBorder="1" applyAlignment="1">
      <alignment horizontal="left" vertical="center" readingOrder="1"/>
    </xf>
    <xf numFmtId="0" fontId="2" fillId="0" borderId="2" xfId="1" applyFont="1" applyBorder="1" applyAlignment="1">
      <alignment vertical="center"/>
    </xf>
    <xf numFmtId="49" fontId="2" fillId="0" borderId="3" xfId="1" applyNumberFormat="1" applyFont="1" applyBorder="1" applyAlignment="1">
      <alignment horizontal="left" vertical="center" readingOrder="1"/>
    </xf>
    <xf numFmtId="3" fontId="2" fillId="0" borderId="0" xfId="1" applyNumberFormat="1" applyFont="1" applyAlignment="1" applyProtection="1">
      <alignment horizontal="right" vertical="center" readingOrder="2"/>
      <protection locked="0"/>
    </xf>
    <xf numFmtId="0" fontId="2" fillId="0" borderId="0" xfId="1" applyFont="1" applyAlignment="1">
      <alignment vertical="center"/>
    </xf>
    <xf numFmtId="49" fontId="2" fillId="0" borderId="3" xfId="1" applyNumberFormat="1" applyFont="1" applyBorder="1" applyAlignment="1">
      <alignment horizontal="left" vertical="center" indent="1" readingOrder="1"/>
    </xf>
    <xf numFmtId="164" fontId="2" fillId="0" borderId="0" xfId="2" applyNumberFormat="1" applyFont="1"/>
    <xf numFmtId="3" fontId="2" fillId="0" borderId="0" xfId="2" applyNumberFormat="1" applyFont="1" applyAlignment="1">
      <alignment horizontal="right" vertical="center" readingOrder="2"/>
    </xf>
    <xf numFmtId="3" fontId="1" fillId="0" borderId="0" xfId="0" applyNumberFormat="1" applyFont="1" applyAlignment="1">
      <alignment horizontal="right" vertical="center"/>
    </xf>
    <xf numFmtId="49" fontId="2" fillId="0" borderId="1" xfId="1" applyNumberFormat="1" applyFont="1" applyBorder="1" applyAlignment="1">
      <alignment horizontal="left" vertical="center" indent="1" readingOrder="1"/>
    </xf>
    <xf numFmtId="3" fontId="2" fillId="0" borderId="1" xfId="2" applyNumberFormat="1" applyFont="1" applyBorder="1" applyAlignment="1">
      <alignment horizontal="right" vertical="center" readingOrder="2"/>
    </xf>
    <xf numFmtId="49" fontId="2" fillId="0" borderId="2" xfId="1" applyNumberFormat="1" applyFont="1" applyBorder="1" applyAlignment="1">
      <alignment horizontal="left" vertical="center" readingOrder="1"/>
    </xf>
    <xf numFmtId="49" fontId="2" fillId="0" borderId="3" xfId="1" applyNumberFormat="1" applyFont="1" applyBorder="1" applyAlignment="1">
      <alignment horizontal="left" vertical="center" indent="2" readingOrder="1"/>
    </xf>
    <xf numFmtId="164" fontId="2" fillId="0" borderId="0" xfId="2" applyNumberFormat="1" applyFont="1" applyBorder="1"/>
    <xf numFmtId="3" fontId="2" fillId="0" borderId="0" xfId="2" applyNumberFormat="1" applyFont="1" applyBorder="1" applyAlignment="1">
      <alignment horizontal="right" vertical="center" readingOrder="2"/>
    </xf>
    <xf numFmtId="3" fontId="1" fillId="0" borderId="2" xfId="0" applyNumberFormat="1" applyFont="1" applyBorder="1" applyAlignment="1">
      <alignment horizontal="right" vertical="center"/>
    </xf>
    <xf numFmtId="49" fontId="2" fillId="0" borderId="0" xfId="1" quotePrefix="1" applyNumberFormat="1" applyFont="1" applyAlignment="1">
      <alignment horizontal="left" vertical="center" readingOrder="1"/>
    </xf>
    <xf numFmtId="49" fontId="2" fillId="0" borderId="0" xfId="1" applyNumberFormat="1" applyFont="1" applyAlignment="1">
      <alignment horizontal="left" vertical="center" readingOrder="1"/>
    </xf>
    <xf numFmtId="49" fontId="2" fillId="0" borderId="1" xfId="1" applyNumberFormat="1" applyFont="1" applyBorder="1" applyAlignment="1">
      <alignment horizontal="left" vertical="center" readingOrder="1"/>
    </xf>
    <xf numFmtId="3" fontId="2" fillId="0" borderId="4" xfId="2" applyNumberFormat="1" applyFont="1" applyBorder="1" applyAlignment="1">
      <alignment horizontal="right" vertical="center" readingOrder="2"/>
    </xf>
    <xf numFmtId="3" fontId="1" fillId="0" borderId="4" xfId="0" applyNumberFormat="1" applyFont="1" applyBorder="1" applyAlignment="1">
      <alignment horizontal="right" vertical="center"/>
    </xf>
    <xf numFmtId="0" fontId="2" fillId="0" borderId="1" xfId="1" applyFont="1" applyBorder="1" applyAlignment="1">
      <alignment vertical="center"/>
    </xf>
    <xf numFmtId="164" fontId="2" fillId="0" borderId="1" xfId="2" applyNumberFormat="1" applyFont="1" applyBorder="1"/>
    <xf numFmtId="3" fontId="1" fillId="0" borderId="3" xfId="0" applyNumberFormat="1" applyFont="1" applyBorder="1" applyAlignment="1">
      <alignment horizontal="right" vertical="center"/>
    </xf>
    <xf numFmtId="49" fontId="3" fillId="0" borderId="1" xfId="0" applyNumberFormat="1" applyFont="1" applyBorder="1" applyAlignment="1" applyProtection="1">
      <alignment horizontal="left" vertical="center" readingOrder="1"/>
      <protection locked="0"/>
    </xf>
    <xf numFmtId="3" fontId="2" fillId="0" borderId="0" xfId="0" applyNumberFormat="1" applyFont="1" applyAlignment="1" applyProtection="1">
      <alignment horizontal="right" vertical="center"/>
      <protection locked="0"/>
    </xf>
    <xf numFmtId="49" fontId="2" fillId="0" borderId="3" xfId="0" applyNumberFormat="1" applyFont="1" applyBorder="1" applyAlignment="1" applyProtection="1">
      <alignment horizontal="left" vertical="center" indent="1"/>
      <protection locked="0"/>
    </xf>
    <xf numFmtId="49" fontId="2" fillId="0" borderId="1" xfId="0" applyNumberFormat="1" applyFont="1" applyBorder="1" applyAlignment="1" applyProtection="1">
      <alignment horizontal="left" vertical="center" wrapText="1" readingOrder="1"/>
      <protection locked="0"/>
    </xf>
    <xf numFmtId="49" fontId="2" fillId="0" borderId="2" xfId="1" applyNumberFormat="1" applyFont="1" applyBorder="1" applyAlignment="1">
      <alignment horizontal="left" vertical="center"/>
    </xf>
    <xf numFmtId="49" fontId="3" fillId="0" borderId="2" xfId="1" applyNumberFormat="1" applyFont="1" applyBorder="1" applyAlignment="1">
      <alignment horizontal="left" vertical="center" readingOrder="1"/>
    </xf>
    <xf numFmtId="49" fontId="1" fillId="0" borderId="2" xfId="1" applyNumberFormat="1" applyFont="1" applyBorder="1" applyAlignment="1">
      <alignment vertical="center"/>
    </xf>
    <xf numFmtId="0" fontId="0" fillId="0" borderId="3" xfId="0" applyBorder="1"/>
    <xf numFmtId="49" fontId="2" fillId="0" borderId="0" xfId="1" applyNumberFormat="1" applyFont="1" applyAlignment="1">
      <alignment horizontal="left" vertical="center"/>
    </xf>
    <xf numFmtId="49" fontId="3" fillId="0" borderId="0" xfId="1" applyNumberFormat="1" applyFont="1" applyAlignment="1">
      <alignment horizontal="left" vertical="center" readingOrder="1"/>
    </xf>
    <xf numFmtId="49" fontId="1" fillId="0" borderId="0" xfId="1" applyNumberFormat="1" applyFont="1" applyAlignment="1">
      <alignment horizontal="center" vertical="center"/>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1" xfId="1" applyNumberFormat="1" applyFont="1" applyBorder="1" applyAlignment="1">
      <alignment horizontal="center" vertical="center"/>
    </xf>
    <xf numFmtId="49" fontId="3" fillId="0" borderId="1" xfId="1" applyNumberFormat="1" applyFont="1" applyBorder="1" applyAlignment="1">
      <alignment horizontal="left" vertical="center" readingOrder="1"/>
    </xf>
    <xf numFmtId="49" fontId="1" fillId="0" borderId="1" xfId="1" applyNumberFormat="1" applyFont="1" applyBorder="1" applyAlignment="1">
      <alignment horizontal="center" vertical="center"/>
    </xf>
    <xf numFmtId="49" fontId="5" fillId="0" borderId="3" xfId="0" applyNumberFormat="1" applyFont="1" applyBorder="1" applyAlignment="1">
      <alignment horizontal="left" vertical="center"/>
    </xf>
    <xf numFmtId="49" fontId="5" fillId="0" borderId="4" xfId="0" applyNumberFormat="1" applyFont="1" applyBorder="1" applyAlignment="1">
      <alignment horizontal="left" vertical="center"/>
    </xf>
    <xf numFmtId="0" fontId="0" fillId="0" borderId="3" xfId="0" applyBorder="1" applyAlignment="1">
      <alignment horizontal="right" vertical="center"/>
    </xf>
    <xf numFmtId="0" fontId="0" fillId="0" borderId="0" xfId="0" applyAlignment="1">
      <alignment horizontal="right" vertical="center"/>
    </xf>
    <xf numFmtId="49" fontId="2" fillId="0" borderId="2" xfId="0" applyNumberFormat="1" applyFont="1" applyBorder="1" applyAlignment="1" applyProtection="1">
      <alignment vertical="center"/>
      <protection locked="0"/>
    </xf>
    <xf numFmtId="49" fontId="3" fillId="0" borderId="2" xfId="0" applyNumberFormat="1" applyFont="1" applyBorder="1" applyAlignment="1" applyProtection="1">
      <alignment horizontal="left" vertical="center" readingOrder="2"/>
      <protection locked="0"/>
    </xf>
    <xf numFmtId="49" fontId="2" fillId="0" borderId="0" xfId="0" applyNumberFormat="1" applyFont="1" applyAlignment="1" applyProtection="1">
      <alignment vertical="center"/>
      <protection locked="0"/>
    </xf>
    <xf numFmtId="0" fontId="3" fillId="0" borderId="0" xfId="0" applyFont="1" applyAlignment="1" applyProtection="1">
      <alignment horizontal="right" vertical="center"/>
      <protection locked="0"/>
    </xf>
    <xf numFmtId="0" fontId="2" fillId="0" borderId="1" xfId="0" applyFont="1" applyBorder="1" applyAlignment="1" applyProtection="1">
      <alignment vertical="center"/>
      <protection locked="0"/>
    </xf>
    <xf numFmtId="0" fontId="3" fillId="0" borderId="3" xfId="0" applyFont="1" applyBorder="1" applyAlignment="1" applyProtection="1">
      <alignment horizontal="right" vertical="center"/>
      <protection locked="0"/>
    </xf>
    <xf numFmtId="3" fontId="2" fillId="0" borderId="3" xfId="0" applyNumberFormat="1" applyFont="1" applyBorder="1" applyAlignment="1">
      <alignment horizontal="right" vertical="center" readingOrder="2"/>
    </xf>
    <xf numFmtId="1" fontId="2" fillId="0" borderId="0" xfId="0" applyNumberFormat="1" applyFont="1" applyAlignment="1" applyProtection="1">
      <alignment horizontal="right" vertical="center"/>
      <protection locked="0"/>
    </xf>
    <xf numFmtId="49" fontId="3" fillId="0" borderId="0" xfId="0" applyNumberFormat="1" applyFont="1" applyAlignment="1" applyProtection="1">
      <alignment horizontal="right" vertical="center"/>
      <protection locked="0"/>
    </xf>
    <xf numFmtId="1" fontId="8" fillId="0" borderId="0" xfId="0" quotePrefix="1" applyNumberFormat="1" applyFont="1" applyAlignment="1" applyProtection="1">
      <alignment horizontal="right" vertical="center"/>
      <protection locked="0"/>
    </xf>
    <xf numFmtId="1" fontId="8" fillId="0" borderId="0" xfId="0" applyNumberFormat="1" applyFont="1" applyAlignment="1" applyProtection="1">
      <alignment horizontal="right" vertical="center"/>
      <protection locked="0"/>
    </xf>
    <xf numFmtId="49" fontId="2" fillId="0" borderId="3" xfId="0" applyNumberFormat="1" applyFont="1" applyBorder="1" applyAlignment="1" applyProtection="1">
      <alignment horizontal="left" vertical="center"/>
      <protection locked="0"/>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0" fillId="0" borderId="2" xfId="0" applyBorder="1" applyAlignment="1">
      <alignment horizontal="right" vertical="center"/>
    </xf>
    <xf numFmtId="0" fontId="2" fillId="0" borderId="0" xfId="0" applyFont="1" applyAlignment="1">
      <alignment horizontal="right" vertical="center"/>
    </xf>
    <xf numFmtId="49" fontId="5" fillId="0" borderId="1" xfId="0" applyNumberFormat="1" applyFont="1" applyBorder="1" applyAlignment="1">
      <alignment horizontal="left" vertical="center"/>
    </xf>
    <xf numFmtId="3" fontId="1" fillId="0" borderId="1" xfId="0" applyNumberFormat="1" applyFont="1" applyBorder="1" applyAlignment="1">
      <alignment horizontal="right" vertical="center"/>
    </xf>
    <xf numFmtId="49" fontId="0" fillId="0" borderId="2" xfId="0" applyNumberFormat="1" applyBorder="1" applyAlignment="1">
      <alignment horizontal="left" vertical="center"/>
    </xf>
    <xf numFmtId="1" fontId="1" fillId="0" borderId="3" xfId="0" applyNumberFormat="1" applyFont="1" applyBorder="1" applyAlignment="1">
      <alignment horizontal="right" vertical="center"/>
    </xf>
    <xf numFmtId="49" fontId="0" fillId="0" borderId="3" xfId="0" applyNumberFormat="1" applyBorder="1" applyAlignment="1">
      <alignment horizontal="left" vertical="center"/>
    </xf>
    <xf numFmtId="49" fontId="0" fillId="0" borderId="0" xfId="0" applyNumberFormat="1" applyAlignment="1">
      <alignment horizontal="left" vertical="center"/>
    </xf>
    <xf numFmtId="49" fontId="3" fillId="0" borderId="3" xfId="0" applyNumberFormat="1" applyFont="1" applyBorder="1" applyAlignment="1">
      <alignment horizontal="right" vertical="center"/>
    </xf>
    <xf numFmtId="166" fontId="1" fillId="0" borderId="1" xfId="0" applyNumberFormat="1" applyFont="1" applyBorder="1" applyAlignment="1">
      <alignment horizontal="right" vertical="center"/>
    </xf>
    <xf numFmtId="166" fontId="1" fillId="0" borderId="3" xfId="0" applyNumberFormat="1" applyFont="1" applyBorder="1" applyAlignment="1">
      <alignment horizontal="right" vertical="center"/>
    </xf>
    <xf numFmtId="49" fontId="5" fillId="0" borderId="3" xfId="2" applyNumberFormat="1" applyFont="1" applyBorder="1" applyAlignment="1">
      <alignment horizontal="right" vertical="center" readingOrder="2"/>
    </xf>
    <xf numFmtId="49" fontId="1" fillId="0" borderId="0" xfId="0" applyNumberFormat="1" applyFont="1" applyAlignment="1">
      <alignment horizontal="left" vertical="center"/>
    </xf>
    <xf numFmtId="49" fontId="3" fillId="0" borderId="2" xfId="0" applyNumberFormat="1" applyFont="1" applyBorder="1" applyAlignment="1" applyProtection="1">
      <alignment horizontal="left" vertical="center" readingOrder="1"/>
      <protection locked="0"/>
    </xf>
    <xf numFmtId="166" fontId="1" fillId="0" borderId="0" xfId="0" applyNumberFormat="1" applyFont="1" applyAlignment="1">
      <alignment horizontal="right" vertical="center"/>
    </xf>
    <xf numFmtId="0" fontId="2" fillId="0" borderId="3" xfId="0" applyFont="1" applyBorder="1" applyAlignment="1" applyProtection="1">
      <alignment vertical="center"/>
      <protection locked="0"/>
    </xf>
    <xf numFmtId="49" fontId="3" fillId="0" borderId="3" xfId="0" quotePrefix="1" applyNumberFormat="1" applyFont="1" applyBorder="1" applyAlignment="1" applyProtection="1">
      <alignment horizontal="right" vertical="center" readingOrder="1"/>
      <protection locked="0"/>
    </xf>
    <xf numFmtId="49" fontId="1" fillId="0" borderId="3" xfId="0" applyNumberFormat="1" applyFont="1" applyBorder="1" applyAlignment="1">
      <alignment horizontal="right" vertical="center"/>
    </xf>
    <xf numFmtId="49" fontId="3" fillId="0" borderId="0" xfId="0" applyNumberFormat="1" applyFont="1" applyAlignment="1">
      <alignment horizontal="left" vertical="center" readingOrder="1"/>
    </xf>
    <xf numFmtId="49" fontId="2" fillId="0" borderId="3" xfId="0" applyNumberFormat="1" applyFont="1" applyBorder="1" applyAlignment="1" applyProtection="1">
      <alignment horizontal="left" vertical="center" indent="2"/>
      <protection locked="0"/>
    </xf>
    <xf numFmtId="49" fontId="2" fillId="0" borderId="3" xfId="0" applyNumberFormat="1" applyFont="1" applyBorder="1" applyAlignment="1" applyProtection="1">
      <alignment horizontal="left" vertical="center" indent="3"/>
      <protection locked="0"/>
    </xf>
    <xf numFmtId="49" fontId="2" fillId="0" borderId="3" xfId="0" applyNumberFormat="1" applyFont="1" applyBorder="1" applyAlignment="1" applyProtection="1">
      <alignment horizontal="left" vertical="center" indent="4"/>
      <protection locked="0"/>
    </xf>
    <xf numFmtId="0" fontId="1" fillId="0" borderId="1" xfId="0" applyFont="1" applyBorder="1" applyAlignment="1">
      <alignment horizontal="center" vertical="center"/>
    </xf>
    <xf numFmtId="49" fontId="2" fillId="0" borderId="2" xfId="0" applyNumberFormat="1" applyFont="1" applyBorder="1" applyAlignment="1" applyProtection="1">
      <alignment horizontal="left" vertical="top" readingOrder="1"/>
      <protection locked="0"/>
    </xf>
    <xf numFmtId="0" fontId="3" fillId="0" borderId="0" xfId="0" applyFont="1" applyAlignment="1" applyProtection="1">
      <alignment horizontal="left" vertical="top"/>
      <protection locked="0"/>
    </xf>
    <xf numFmtId="49" fontId="3" fillId="0" borderId="0" xfId="0" applyNumberFormat="1" applyFont="1" applyAlignment="1" applyProtection="1">
      <alignment horizontal="left" vertical="top"/>
      <protection locked="0"/>
    </xf>
    <xf numFmtId="0" fontId="2" fillId="0" borderId="0" xfId="0" applyFont="1" applyAlignment="1" applyProtection="1">
      <alignment vertical="top" wrapText="1"/>
      <protection locked="0"/>
    </xf>
    <xf numFmtId="49" fontId="2" fillId="0" borderId="0" xfId="0" applyNumberFormat="1" applyFont="1" applyAlignment="1" applyProtection="1">
      <alignment horizontal="left" vertical="top" readingOrder="1"/>
      <protection locked="0"/>
    </xf>
    <xf numFmtId="49" fontId="2" fillId="0" borderId="0" xfId="0" applyNumberFormat="1" applyFont="1" applyAlignment="1" applyProtection="1">
      <alignment horizontal="left" vertical="top" indent="1" readingOrder="1"/>
      <protection locked="0"/>
    </xf>
    <xf numFmtId="37" fontId="1" fillId="0" borderId="0" xfId="0" applyNumberFormat="1" applyFont="1" applyAlignment="1">
      <alignment horizontal="right" vertical="center"/>
    </xf>
    <xf numFmtId="37" fontId="1" fillId="0" borderId="2" xfId="0" applyNumberFormat="1" applyFont="1" applyBorder="1" applyAlignment="1">
      <alignment horizontal="right" vertical="center"/>
    </xf>
    <xf numFmtId="37" fontId="1" fillId="0" borderId="3" xfId="0" applyNumberFormat="1" applyFont="1" applyBorder="1" applyAlignment="1">
      <alignment horizontal="right" vertical="center"/>
    </xf>
    <xf numFmtId="4" fontId="2" fillId="0" borderId="0" xfId="0" applyNumberFormat="1" applyFont="1" applyAlignment="1" applyProtection="1">
      <alignment horizontal="right" vertical="top" readingOrder="2"/>
      <protection locked="0"/>
    </xf>
    <xf numFmtId="4" fontId="2" fillId="0" borderId="2" xfId="0" applyNumberFormat="1" applyFont="1" applyBorder="1" applyAlignment="1" applyProtection="1">
      <alignment horizontal="right" vertical="center" readingOrder="2"/>
      <protection locked="0"/>
    </xf>
    <xf numFmtId="49" fontId="8" fillId="0" borderId="0" xfId="0" quotePrefix="1" applyNumberFormat="1" applyFont="1" applyAlignment="1" applyProtection="1">
      <alignment horizontal="right" vertical="center"/>
      <protection locked="0"/>
    </xf>
    <xf numFmtId="3" fontId="2" fillId="0" borderId="0" xfId="0" applyNumberFormat="1" applyFont="1" applyAlignment="1">
      <alignment horizontal="right" vertical="center"/>
    </xf>
    <xf numFmtId="49" fontId="2" fillId="0" borderId="0" xfId="0" applyNumberFormat="1" applyFont="1" applyAlignment="1" applyProtection="1">
      <alignment horizontal="right" vertical="center"/>
      <protection locked="0"/>
    </xf>
    <xf numFmtId="1" fontId="2" fillId="0" borderId="0" xfId="0" applyNumberFormat="1" applyFont="1" applyAlignment="1">
      <alignment horizontal="right" vertical="center"/>
    </xf>
    <xf numFmtId="3" fontId="2" fillId="0" borderId="0" xfId="1" quotePrefix="1" applyNumberFormat="1" applyFont="1" applyAlignment="1">
      <alignment horizontal="right" vertical="center" readingOrder="2"/>
    </xf>
    <xf numFmtId="49" fontId="3" fillId="0" borderId="0" xfId="0" applyNumberFormat="1" applyFont="1" applyAlignment="1" applyProtection="1">
      <alignment horizontal="right" vertical="center" readingOrder="1"/>
      <protection locked="0"/>
    </xf>
    <xf numFmtId="49" fontId="3" fillId="0" borderId="0" xfId="0" applyNumberFormat="1" applyFont="1" applyAlignment="1">
      <alignment horizontal="left" vertical="center"/>
    </xf>
    <xf numFmtId="165" fontId="2" fillId="0" borderId="0" xfId="0" applyNumberFormat="1" applyFont="1" applyAlignment="1">
      <alignment horizontal="right" vertical="center"/>
    </xf>
    <xf numFmtId="165" fontId="2" fillId="0" borderId="0" xfId="0" applyNumberFormat="1" applyFont="1" applyAlignment="1" applyProtection="1">
      <alignment horizontal="right" vertical="center"/>
      <protection locked="0"/>
    </xf>
    <xf numFmtId="3" fontId="2" fillId="0" borderId="3" xfId="0" applyNumberFormat="1" applyFont="1" applyBorder="1" applyAlignment="1" applyProtection="1">
      <alignment horizontal="right" vertical="center"/>
      <protection locked="0"/>
    </xf>
    <xf numFmtId="3" fontId="2" fillId="0" borderId="3" xfId="0" applyNumberFormat="1" applyFont="1" applyBorder="1" applyAlignment="1">
      <alignment horizontal="right" vertical="center"/>
    </xf>
    <xf numFmtId="49" fontId="2" fillId="0" borderId="3" xfId="0" applyNumberFormat="1" applyFont="1" applyBorder="1" applyAlignment="1" applyProtection="1">
      <alignment horizontal="right" vertical="center" wrapText="1" readingOrder="1"/>
      <protection locked="0"/>
    </xf>
    <xf numFmtId="49" fontId="2" fillId="0" borderId="3" xfId="0" applyNumberFormat="1" applyFont="1" applyBorder="1" applyAlignment="1">
      <alignment horizontal="left" vertical="center" readingOrder="1"/>
    </xf>
    <xf numFmtId="49" fontId="2" fillId="0" borderId="3" xfId="0" applyNumberFormat="1" applyFont="1" applyBorder="1" applyAlignment="1">
      <alignment horizontal="left" vertical="center" indent="1" readingOrder="1"/>
    </xf>
    <xf numFmtId="0" fontId="9" fillId="0" borderId="0" xfId="0" applyFont="1"/>
    <xf numFmtId="49" fontId="5" fillId="0" borderId="0" xfId="0" applyNumberFormat="1" applyFont="1"/>
    <xf numFmtId="49" fontId="5" fillId="0" borderId="3" xfId="0" applyNumberFormat="1" applyFont="1" applyBorder="1"/>
    <xf numFmtId="49" fontId="5" fillId="0" borderId="2" xfId="0" applyNumberFormat="1" applyFont="1" applyBorder="1" applyAlignment="1">
      <alignment horizontal="left" vertical="center"/>
    </xf>
    <xf numFmtId="49" fontId="2" fillId="0" borderId="1" xfId="1" applyNumberFormat="1" applyFont="1" applyBorder="1" applyAlignment="1">
      <alignment horizontal="left" vertical="center"/>
    </xf>
    <xf numFmtId="3" fontId="2" fillId="0" borderId="0" xfId="0" applyNumberFormat="1" applyFont="1" applyFill="1" applyAlignment="1">
      <alignment horizontal="right" vertical="center"/>
    </xf>
    <xf numFmtId="49" fontId="2" fillId="0" borderId="0" xfId="4" applyNumberFormat="1" applyFont="1" applyFill="1" applyAlignment="1">
      <alignment horizontal="right" vertical="center"/>
    </xf>
    <xf numFmtId="49" fontId="2" fillId="0" borderId="2" xfId="0" applyNumberFormat="1" applyFont="1" applyBorder="1" applyAlignment="1" applyProtection="1">
      <alignment horizontal="left" vertical="center" readingOrder="1"/>
      <protection locked="0"/>
    </xf>
    <xf numFmtId="49" fontId="2" fillId="0" borderId="0" xfId="0" applyNumberFormat="1" applyFont="1" applyAlignment="1" applyProtection="1">
      <alignment horizontal="left" vertical="center" readingOrder="1"/>
      <protection locked="0"/>
    </xf>
    <xf numFmtId="49" fontId="3" fillId="0" borderId="0" xfId="0" applyNumberFormat="1" applyFont="1"/>
    <xf numFmtId="0" fontId="2" fillId="0" borderId="3" xfId="0" applyFont="1" applyBorder="1" applyAlignment="1">
      <alignment horizontal="left" vertical="center" readingOrder="1"/>
    </xf>
    <xf numFmtId="3" fontId="2" fillId="0" borderId="0" xfId="4" applyNumberFormat="1" applyFont="1" applyFill="1" applyAlignment="1">
      <alignment horizontal="right" vertical="center"/>
    </xf>
    <xf numFmtId="1" fontId="2" fillId="0" borderId="0" xfId="0" quotePrefix="1" applyNumberFormat="1" applyFont="1" applyAlignment="1" applyProtection="1">
      <alignment horizontal="right" vertical="center"/>
      <protection locked="0"/>
    </xf>
    <xf numFmtId="49" fontId="8" fillId="0" borderId="1" xfId="0" quotePrefix="1" applyNumberFormat="1" applyFont="1" applyBorder="1" applyAlignment="1" applyProtection="1">
      <alignment horizontal="right" vertical="center"/>
      <protection locked="0"/>
    </xf>
    <xf numFmtId="1" fontId="10" fillId="0" borderId="2" xfId="0" applyNumberFormat="1" applyFont="1" applyBorder="1" applyAlignment="1">
      <alignment horizontal="right" vertical="center"/>
    </xf>
    <xf numFmtId="0" fontId="2" fillId="0" borderId="2" xfId="0" applyFont="1" applyBorder="1" applyAlignment="1" applyProtection="1">
      <alignment vertical="center"/>
      <protection locked="0"/>
    </xf>
    <xf numFmtId="3" fontId="10" fillId="0" borderId="2" xfId="0" applyNumberFormat="1" applyFont="1" applyBorder="1" applyAlignment="1">
      <alignment horizontal="right" vertical="center"/>
    </xf>
    <xf numFmtId="3" fontId="11" fillId="0" borderId="2" xfId="0" applyNumberFormat="1" applyFont="1" applyBorder="1" applyAlignment="1">
      <alignment horizontal="right" vertical="center"/>
    </xf>
    <xf numFmtId="49" fontId="2" fillId="0" borderId="2" xfId="0" applyNumberFormat="1" applyFont="1" applyBorder="1" applyAlignment="1" applyProtection="1">
      <alignment horizontal="right" vertical="center"/>
      <protection locked="0"/>
    </xf>
    <xf numFmtId="1" fontId="2" fillId="0" borderId="1" xfId="0" applyNumberFormat="1" applyFont="1" applyBorder="1" applyAlignment="1" applyProtection="1">
      <alignment horizontal="right" vertical="center"/>
      <protection locked="0"/>
    </xf>
    <xf numFmtId="1" fontId="2" fillId="0" borderId="1" xfId="0" quotePrefix="1" applyNumberFormat="1" applyFont="1" applyBorder="1" applyAlignment="1" applyProtection="1">
      <alignment horizontal="right" vertical="center"/>
      <protection locked="0"/>
    </xf>
    <xf numFmtId="49" fontId="2" fillId="0" borderId="1" xfId="0" applyNumberFormat="1" applyFont="1" applyBorder="1" applyAlignment="1" applyProtection="1">
      <alignment horizontal="right" vertical="center"/>
      <protection locked="0"/>
    </xf>
    <xf numFmtId="49" fontId="12" fillId="0" borderId="0" xfId="0" applyNumberFormat="1" applyFont="1" applyAlignment="1" applyProtection="1">
      <alignment horizontal="left" vertical="center" readingOrder="1"/>
      <protection locked="0"/>
    </xf>
    <xf numFmtId="49" fontId="12" fillId="0" borderId="3" xfId="0" applyNumberFormat="1" applyFont="1" applyBorder="1" applyAlignment="1" applyProtection="1">
      <alignment horizontal="left" vertical="center" readingOrder="1"/>
      <protection locked="0"/>
    </xf>
    <xf numFmtId="3" fontId="1" fillId="0" borderId="0" xfId="0" applyNumberFormat="1" applyFont="1" applyFill="1" applyAlignment="1">
      <alignment horizontal="right" vertical="center"/>
    </xf>
    <xf numFmtId="49" fontId="3" fillId="0" borderId="1"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49" fontId="2" fillId="0" borderId="0" xfId="0" applyNumberFormat="1" applyFont="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5" fillId="0" borderId="0" xfId="0" applyNumberFormat="1" applyFont="1" applyAlignment="1">
      <alignment horizontal="left" vertical="center"/>
    </xf>
    <xf numFmtId="49" fontId="6" fillId="0" borderId="0" xfId="1" applyNumberFormat="1" applyFont="1" applyAlignment="1">
      <alignment horizontal="left" vertical="center" readingOrder="1"/>
    </xf>
    <xf numFmtId="0" fontId="2" fillId="0" borderId="0" xfId="4" applyNumberFormat="1" applyFont="1" applyFill="1" applyAlignment="1">
      <alignment horizontal="right" vertical="center"/>
    </xf>
    <xf numFmtId="3" fontId="2" fillId="0" borderId="0" xfId="1" applyNumberFormat="1" applyFont="1" applyFill="1" applyAlignment="1">
      <alignment horizontal="right" vertical="center"/>
    </xf>
    <xf numFmtId="49" fontId="3" fillId="0" borderId="0" xfId="1" applyNumberFormat="1" applyFont="1" applyFill="1" applyAlignment="1">
      <alignment horizontal="left" vertical="center" readingOrder="1"/>
    </xf>
    <xf numFmtId="1" fontId="2" fillId="0" borderId="0" xfId="0" applyNumberFormat="1" applyFont="1" applyFill="1" applyAlignment="1">
      <alignment horizontal="right" vertical="center"/>
    </xf>
    <xf numFmtId="49" fontId="8" fillId="0" borderId="0" xfId="0" quotePrefix="1" applyNumberFormat="1" applyFont="1" applyFill="1" applyAlignment="1">
      <alignment horizontal="right" vertical="center"/>
    </xf>
    <xf numFmtId="3" fontId="2" fillId="0" borderId="0" xfId="3" applyNumberFormat="1" applyFont="1" applyFill="1" applyAlignment="1">
      <alignment horizontal="right" vertical="center" readingOrder="1"/>
    </xf>
    <xf numFmtId="1" fontId="2" fillId="0" borderId="0" xfId="3" applyNumberFormat="1" applyFont="1" applyFill="1" applyAlignment="1">
      <alignment horizontal="right" vertical="center" readingOrder="1"/>
    </xf>
    <xf numFmtId="3" fontId="2" fillId="0" borderId="0" xfId="1" applyNumberFormat="1" applyFont="1" applyFill="1" applyAlignment="1">
      <alignment horizontal="right" vertical="center" readingOrder="1"/>
    </xf>
    <xf numFmtId="49" fontId="2" fillId="0" borderId="0" xfId="1" applyNumberFormat="1" applyFont="1" applyFill="1" applyAlignment="1">
      <alignment horizontal="right" vertical="center" readingOrder="1"/>
    </xf>
    <xf numFmtId="1" fontId="2" fillId="0" borderId="0" xfId="1" quotePrefix="1" applyNumberFormat="1" applyFont="1" applyFill="1" applyAlignment="1">
      <alignment horizontal="right" vertical="center" readingOrder="2"/>
    </xf>
    <xf numFmtId="3" fontId="2" fillId="0" borderId="0" xfId="1" quotePrefix="1" applyNumberFormat="1" applyFont="1" applyFill="1" applyAlignment="1">
      <alignment horizontal="right" vertical="center" readingOrder="2"/>
    </xf>
    <xf numFmtId="3" fontId="2" fillId="0" borderId="0" xfId="3" applyNumberFormat="1" applyFont="1" applyFill="1" applyAlignment="1">
      <alignment horizontal="left" vertical="center" readingOrder="1"/>
    </xf>
    <xf numFmtId="3" fontId="2" fillId="0" borderId="0" xfId="1" applyNumberFormat="1" applyFont="1" applyFill="1" applyAlignment="1">
      <alignment horizontal="left" vertical="center" readingOrder="1"/>
    </xf>
    <xf numFmtId="3" fontId="2" fillId="0" borderId="0" xfId="1" applyNumberFormat="1" applyFont="1" applyFill="1" applyAlignment="1">
      <alignment horizontal="right" vertical="center" readingOrder="2"/>
    </xf>
    <xf numFmtId="49" fontId="3" fillId="0" borderId="0" xfId="1" quotePrefix="1" applyNumberFormat="1" applyFont="1" applyFill="1" applyAlignment="1">
      <alignment horizontal="left" vertical="center" readingOrder="1"/>
    </xf>
    <xf numFmtId="49" fontId="3" fillId="0" borderId="0" xfId="3" applyNumberFormat="1" applyFont="1" applyFill="1" applyAlignment="1">
      <alignment horizontal="left" vertical="center" readingOrder="1"/>
    </xf>
    <xf numFmtId="49" fontId="2" fillId="0" borderId="0" xfId="3" applyNumberFormat="1" applyFont="1" applyFill="1" applyAlignment="1">
      <alignment horizontal="right" vertical="center" readingOrder="1"/>
    </xf>
    <xf numFmtId="3" fontId="2" fillId="0" borderId="0" xfId="0" applyNumberFormat="1" applyFont="1" applyFill="1" applyAlignment="1">
      <alignment horizontal="right" vertical="center" readingOrder="1"/>
    </xf>
    <xf numFmtId="3" fontId="2" fillId="0" borderId="0" xfId="1" quotePrefix="1" applyNumberFormat="1" applyFont="1" applyFill="1" applyAlignment="1">
      <alignment horizontal="left" vertical="center" readingOrder="1"/>
    </xf>
    <xf numFmtId="3" fontId="2" fillId="0" borderId="3" xfId="3" applyNumberFormat="1" applyFont="1" applyFill="1" applyBorder="1" applyAlignment="1">
      <alignment horizontal="right" vertical="center" readingOrder="2"/>
    </xf>
    <xf numFmtId="3" fontId="3" fillId="0" borderId="3" xfId="3" applyNumberFormat="1" applyFont="1" applyFill="1" applyBorder="1" applyAlignment="1">
      <alignment horizontal="right" vertical="center" readingOrder="1"/>
    </xf>
    <xf numFmtId="49" fontId="3" fillId="0" borderId="3" xfId="1" quotePrefix="1" applyNumberFormat="1" applyFont="1" applyFill="1" applyBorder="1" applyAlignment="1">
      <alignment horizontal="left" vertical="center" readingOrder="1"/>
    </xf>
    <xf numFmtId="49" fontId="3" fillId="0" borderId="3" xfId="3" applyNumberFormat="1" applyFont="1" applyFill="1" applyBorder="1" applyAlignment="1">
      <alignment horizontal="left" vertical="center" readingOrder="1"/>
    </xf>
    <xf numFmtId="3" fontId="2" fillId="0" borderId="3" xfId="3" quotePrefix="1" applyNumberFormat="1" applyFont="1" applyFill="1" applyBorder="1" applyAlignment="1">
      <alignment horizontal="right" vertical="center" readingOrder="2"/>
    </xf>
    <xf numFmtId="3" fontId="3" fillId="0" borderId="3" xfId="1" applyNumberFormat="1" applyFont="1" applyFill="1" applyBorder="1" applyAlignment="1">
      <alignment horizontal="right" vertical="center" readingOrder="1"/>
    </xf>
    <xf numFmtId="49" fontId="3" fillId="0" borderId="3" xfId="1" applyNumberFormat="1" applyFont="1" applyFill="1" applyBorder="1" applyAlignment="1">
      <alignment horizontal="left" vertical="center" readingOrder="1"/>
    </xf>
    <xf numFmtId="3" fontId="2" fillId="0" borderId="3" xfId="1" applyNumberFormat="1" applyFont="1" applyFill="1" applyBorder="1" applyAlignment="1">
      <alignment horizontal="right" vertical="center" readingOrder="2"/>
    </xf>
    <xf numFmtId="3" fontId="2" fillId="0" borderId="3" xfId="0" quotePrefix="1" applyNumberFormat="1" applyFont="1" applyFill="1" applyBorder="1" applyAlignment="1">
      <alignment horizontal="right" vertical="center" readingOrder="2"/>
    </xf>
    <xf numFmtId="49" fontId="2" fillId="0" borderId="0" xfId="0" applyNumberFormat="1" applyFont="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3" fillId="0" borderId="0" xfId="0" applyNumberFormat="1" applyFont="1" applyAlignment="1" applyProtection="1">
      <alignment horizontal="left" vertical="center" wrapText="1" readingOrder="1"/>
      <protection locked="0"/>
    </xf>
    <xf numFmtId="49" fontId="3" fillId="0" borderId="0" xfId="0" applyNumberFormat="1" applyFont="1" applyAlignment="1" applyProtection="1">
      <alignment horizontal="left" vertical="center" readingOrder="1"/>
      <protection locked="0"/>
    </xf>
    <xf numFmtId="49" fontId="2" fillId="0" borderId="2" xfId="0" applyNumberFormat="1" applyFont="1" applyBorder="1" applyAlignment="1" applyProtection="1">
      <alignment horizontal="center" vertical="center"/>
      <protection locked="0"/>
    </xf>
    <xf numFmtId="49" fontId="2" fillId="0" borderId="0" xfId="0" applyNumberFormat="1" applyFont="1" applyAlignment="1" applyProtection="1">
      <alignment horizontal="left" vertical="center" wrapText="1" readingOrder="1"/>
      <protection locked="0"/>
    </xf>
    <xf numFmtId="49" fontId="3" fillId="0" borderId="0" xfId="0" applyNumberFormat="1" applyFont="1" applyFill="1" applyAlignment="1" applyProtection="1">
      <alignment horizontal="left" vertical="center" readingOrder="1"/>
      <protection locked="0"/>
    </xf>
    <xf numFmtId="49" fontId="2" fillId="0" borderId="2"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2" fillId="0" borderId="0" xfId="0" applyNumberFormat="1" applyFont="1" applyAlignment="1" applyProtection="1">
      <alignment horizontal="center" vertical="center" wrapText="1"/>
      <protection locked="0"/>
    </xf>
    <xf numFmtId="49" fontId="2" fillId="0" borderId="3" xfId="0" applyNumberFormat="1" applyFont="1" applyFill="1" applyBorder="1" applyAlignment="1" applyProtection="1">
      <alignment horizontal="left" vertical="center" indent="1"/>
      <protection locked="0"/>
    </xf>
    <xf numFmtId="49" fontId="2" fillId="0" borderId="3" xfId="1" applyNumberFormat="1" applyFont="1" applyFill="1" applyBorder="1" applyAlignment="1">
      <alignment horizontal="left" vertical="center" indent="1" readingOrder="1"/>
    </xf>
    <xf numFmtId="0" fontId="0" fillId="0" borderId="0" xfId="0" applyFill="1"/>
    <xf numFmtId="49" fontId="2" fillId="0" borderId="3" xfId="0" applyNumberFormat="1" applyFont="1" applyFill="1" applyBorder="1" applyAlignment="1">
      <alignment horizontal="left" vertical="center" readingOrder="1"/>
    </xf>
    <xf numFmtId="3" fontId="2" fillId="0" borderId="1" xfId="0" applyNumberFormat="1" applyFont="1" applyBorder="1" applyAlignment="1">
      <alignment horizontal="right" vertical="center"/>
    </xf>
    <xf numFmtId="37" fontId="1" fillId="0" borderId="4" xfId="0" applyNumberFormat="1" applyFont="1" applyBorder="1" applyAlignment="1">
      <alignment horizontal="right" vertical="center"/>
    </xf>
    <xf numFmtId="3" fontId="2" fillId="0" borderId="3" xfId="0" applyNumberFormat="1" applyFont="1" applyFill="1" applyBorder="1" applyAlignment="1" applyProtection="1">
      <alignment horizontal="right" vertical="center"/>
      <protection locked="0"/>
    </xf>
    <xf numFmtId="3" fontId="2" fillId="0" borderId="0" xfId="0" applyNumberFormat="1" applyFont="1" applyFill="1" applyAlignment="1" applyProtection="1">
      <alignment horizontal="right" vertical="center"/>
      <protection locked="0"/>
    </xf>
    <xf numFmtId="49" fontId="2" fillId="0" borderId="2" xfId="0" applyNumberFormat="1" applyFont="1" applyBorder="1" applyAlignment="1" applyProtection="1">
      <alignment horizontal="left" vertical="center" readingOrder="1"/>
      <protection locked="0"/>
    </xf>
    <xf numFmtId="0" fontId="1" fillId="0" borderId="0" xfId="6" applyFont="1" applyAlignment="1">
      <alignment vertical="center"/>
    </xf>
    <xf numFmtId="0" fontId="1" fillId="0" borderId="0" xfId="6" applyFont="1"/>
    <xf numFmtId="49" fontId="1" fillId="0" borderId="3" xfId="6" applyNumberFormat="1" applyFont="1" applyBorder="1" applyAlignment="1">
      <alignment horizontal="center" vertical="center"/>
    </xf>
    <xf numFmtId="49" fontId="1" fillId="0" borderId="3" xfId="6" applyNumberFormat="1" applyFont="1" applyBorder="1" applyAlignment="1">
      <alignment vertical="center"/>
    </xf>
    <xf numFmtId="49" fontId="1" fillId="0" borderId="3" xfId="7" applyNumberFormat="1" applyFont="1" applyBorder="1" applyAlignment="1">
      <alignment horizontal="right" vertical="center"/>
    </xf>
    <xf numFmtId="49" fontId="5" fillId="0" borderId="3" xfId="6" applyNumberFormat="1" applyFont="1" applyBorder="1" applyAlignment="1">
      <alignment horizontal="left" vertical="center"/>
    </xf>
    <xf numFmtId="49" fontId="1" fillId="0" borderId="3" xfId="6" applyNumberFormat="1" applyFont="1" applyBorder="1" applyAlignment="1">
      <alignment horizontal="left" vertical="center"/>
    </xf>
    <xf numFmtId="0" fontId="5" fillId="0" borderId="0" xfId="6" applyFont="1" applyAlignment="1">
      <alignment horizontal="left" vertical="center"/>
    </xf>
    <xf numFmtId="3" fontId="1" fillId="0" borderId="0" xfId="7" applyNumberFormat="1" applyFont="1" applyAlignment="1">
      <alignment horizontal="right" vertical="center"/>
    </xf>
    <xf numFmtId="49" fontId="1" fillId="0" borderId="3" xfId="6" applyNumberFormat="1" applyFont="1" applyBorder="1" applyAlignment="1">
      <alignment horizontal="left" vertical="center" indent="1"/>
    </xf>
    <xf numFmtId="3" fontId="1" fillId="0" borderId="3" xfId="7" applyNumberFormat="1" applyFont="1" applyBorder="1" applyAlignment="1">
      <alignment horizontal="right" vertical="center"/>
    </xf>
    <xf numFmtId="0" fontId="1" fillId="0" borderId="0" xfId="6" applyFont="1" applyAlignment="1">
      <alignment horizontal="left" vertical="center" wrapText="1"/>
    </xf>
    <xf numFmtId="49" fontId="5" fillId="0" borderId="0" xfId="6" applyNumberFormat="1" applyFont="1" applyAlignment="1">
      <alignment horizontal="left" vertical="center"/>
    </xf>
    <xf numFmtId="0" fontId="1" fillId="0" borderId="0" xfId="6" applyFont="1" applyAlignment="1">
      <alignment horizontal="left" vertical="center"/>
    </xf>
    <xf numFmtId="164" fontId="1" fillId="0" borderId="0" xfId="7" applyNumberFormat="1" applyFont="1" applyAlignment="1">
      <alignment horizontal="right"/>
    </xf>
    <xf numFmtId="49" fontId="3" fillId="0" borderId="0" xfId="0" applyNumberFormat="1" applyFont="1" applyFill="1" applyAlignment="1" applyProtection="1">
      <alignment horizontal="left" vertical="center" readingOrder="1"/>
      <protection locked="0"/>
    </xf>
    <xf numFmtId="3" fontId="2" fillId="0" borderId="0" xfId="0" quotePrefix="1" applyNumberFormat="1" applyFont="1" applyFill="1" applyAlignment="1">
      <alignment horizontal="right" vertical="center"/>
    </xf>
    <xf numFmtId="49" fontId="2" fillId="0" borderId="0" xfId="1" applyNumberFormat="1" applyFont="1" applyBorder="1" applyAlignment="1">
      <alignment horizontal="left" vertical="center"/>
    </xf>
    <xf numFmtId="49" fontId="2" fillId="0" borderId="0" xfId="0" applyNumberFormat="1" applyFont="1" applyFill="1" applyBorder="1" applyAlignment="1">
      <alignment horizontal="left" vertical="center" readingOrder="1"/>
    </xf>
    <xf numFmtId="49" fontId="2" fillId="0" borderId="0" xfId="0" applyNumberFormat="1" applyFont="1" applyBorder="1" applyAlignment="1">
      <alignment horizontal="left" vertical="center" readingOrder="1"/>
    </xf>
    <xf numFmtId="49" fontId="2" fillId="0" borderId="1" xfId="0" applyNumberFormat="1" applyFont="1" applyBorder="1" applyAlignment="1">
      <alignment horizontal="left" vertical="center" indent="1" readingOrder="1"/>
    </xf>
    <xf numFmtId="3" fontId="2" fillId="0" borderId="3" xfId="0" applyNumberFormat="1" applyFont="1" applyBorder="1" applyAlignment="1" applyProtection="1">
      <alignment horizontal="right" vertical="center" readingOrder="1"/>
      <protection locked="0"/>
    </xf>
    <xf numFmtId="49" fontId="2" fillId="0" borderId="0" xfId="0" applyNumberFormat="1" applyFont="1" applyFill="1" applyAlignment="1" applyProtection="1">
      <alignment horizontal="left" vertical="center" readingOrder="1"/>
      <protection locked="0"/>
    </xf>
    <xf numFmtId="49" fontId="3" fillId="0" borderId="0" xfId="0" applyNumberFormat="1" applyFont="1" applyFill="1" applyAlignment="1" applyProtection="1">
      <alignment horizontal="left" vertical="center" readingOrder="1"/>
      <protection locked="0"/>
    </xf>
    <xf numFmtId="49" fontId="2" fillId="0" borderId="0" xfId="0" applyNumberFormat="1" applyFont="1" applyAlignment="1">
      <alignment horizontal="left"/>
    </xf>
    <xf numFmtId="49" fontId="2" fillId="0" borderId="0" xfId="0" applyNumberFormat="1" applyFont="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3" fillId="0" borderId="0" xfId="0" applyNumberFormat="1" applyFont="1" applyAlignment="1" applyProtection="1">
      <alignment horizontal="left" vertical="center" wrapText="1" readingOrder="1"/>
      <protection locked="0"/>
    </xf>
    <xf numFmtId="49" fontId="3" fillId="0" borderId="0" xfId="0" applyNumberFormat="1" applyFont="1" applyFill="1" applyAlignment="1">
      <alignment horizontal="left" vertical="center" readingOrder="1"/>
    </xf>
    <xf numFmtId="49" fontId="2" fillId="0" borderId="2" xfId="0" applyNumberFormat="1" applyFont="1" applyBorder="1" applyAlignment="1" applyProtection="1">
      <alignment horizontal="left" vertical="center"/>
      <protection locked="0"/>
    </xf>
    <xf numFmtId="49" fontId="3" fillId="0" borderId="0" xfId="0" applyNumberFormat="1" applyFont="1" applyAlignment="1" applyProtection="1">
      <alignment horizontal="left" vertical="center" readingOrder="1"/>
      <protection locked="0"/>
    </xf>
    <xf numFmtId="49" fontId="2" fillId="0" borderId="3" xfId="0" quotePrefix="1" applyNumberFormat="1" applyFont="1" applyBorder="1" applyAlignment="1" applyProtection="1">
      <alignment horizontal="center" vertical="center" readingOrder="2"/>
      <protection locked="0"/>
    </xf>
    <xf numFmtId="49" fontId="2" fillId="0" borderId="2" xfId="0" applyNumberFormat="1" applyFont="1" applyBorder="1" applyAlignment="1" applyProtection="1">
      <alignment horizontal="left" vertical="center" readingOrder="1"/>
      <protection locked="0"/>
    </xf>
    <xf numFmtId="49" fontId="1" fillId="0" borderId="0" xfId="0" applyNumberFormat="1" applyFont="1" applyAlignment="1">
      <alignment horizontal="center" vertical="center"/>
    </xf>
    <xf numFmtId="49" fontId="2" fillId="0" borderId="2" xfId="0" applyNumberFormat="1" applyFont="1" applyBorder="1" applyAlignment="1" applyProtection="1">
      <alignment horizontal="center" vertical="center"/>
      <protection locked="0"/>
    </xf>
    <xf numFmtId="49" fontId="1" fillId="0" borderId="2" xfId="1" applyNumberFormat="1" applyFont="1" applyBorder="1" applyAlignment="1">
      <alignment horizontal="center" vertical="center"/>
    </xf>
    <xf numFmtId="49" fontId="1" fillId="0" borderId="0" xfId="1" applyNumberFormat="1" applyFont="1" applyAlignment="1" applyProtection="1">
      <alignment horizontal="center" vertical="center"/>
      <protection locked="0"/>
    </xf>
    <xf numFmtId="49" fontId="2" fillId="0" borderId="0" xfId="1" applyNumberFormat="1" applyFont="1" applyAlignment="1" applyProtection="1">
      <alignment horizontal="center" vertical="center"/>
      <protection locked="0"/>
    </xf>
    <xf numFmtId="49" fontId="3" fillId="0" borderId="0" xfId="1" applyNumberFormat="1" applyFont="1" applyAlignment="1" applyProtection="1">
      <alignment horizontal="left" vertical="center" wrapText="1" readingOrder="1"/>
      <protection locked="0"/>
    </xf>
    <xf numFmtId="49" fontId="3" fillId="0" borderId="0" xfId="1" applyNumberFormat="1" applyFont="1" applyAlignment="1" applyProtection="1">
      <alignment horizontal="left" vertical="center" readingOrder="1"/>
      <protection locked="0"/>
    </xf>
    <xf numFmtId="49" fontId="2" fillId="0" borderId="0" xfId="0" applyNumberFormat="1" applyFont="1" applyAlignment="1" applyProtection="1">
      <alignment horizontal="left" vertical="center" readingOrder="1"/>
      <protection locked="0"/>
    </xf>
    <xf numFmtId="49" fontId="2" fillId="0" borderId="0" xfId="0" applyNumberFormat="1" applyFont="1" applyAlignment="1">
      <alignment horizontal="left" vertical="center" readingOrder="1"/>
    </xf>
    <xf numFmtId="49" fontId="2" fillId="0" borderId="2"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2" fillId="0" borderId="0" xfId="0" applyNumberFormat="1" applyFont="1" applyAlignment="1">
      <alignment horizontal="center" vertical="center"/>
    </xf>
    <xf numFmtId="49" fontId="0" fillId="0" borderId="0" xfId="0" applyNumberFormat="1" applyAlignment="1">
      <alignment horizontal="center" vertical="center"/>
    </xf>
    <xf numFmtId="49" fontId="0" fillId="0" borderId="1" xfId="0" applyNumberFormat="1" applyBorder="1" applyAlignment="1">
      <alignment horizontal="center" vertical="center"/>
    </xf>
    <xf numFmtId="49" fontId="2" fillId="0" borderId="0" xfId="0" applyNumberFormat="1" applyFont="1" applyAlignment="1" applyProtection="1">
      <alignment horizontal="left" vertical="center" wrapText="1" readingOrder="1"/>
      <protection locked="0"/>
    </xf>
    <xf numFmtId="49" fontId="1" fillId="0" borderId="0" xfId="0" applyNumberFormat="1" applyFont="1" applyAlignment="1">
      <alignment horizontal="center"/>
    </xf>
    <xf numFmtId="49" fontId="2" fillId="0" borderId="3" xfId="0" applyNumberFormat="1" applyFont="1" applyBorder="1" applyAlignment="1" applyProtection="1">
      <alignment horizontal="center" vertical="center"/>
      <protection locked="0"/>
    </xf>
    <xf numFmtId="49" fontId="1" fillId="0" borderId="3" xfId="1" applyNumberFormat="1" applyFont="1" applyBorder="1" applyAlignment="1">
      <alignment horizontal="center" vertical="center"/>
    </xf>
    <xf numFmtId="49" fontId="1" fillId="0" borderId="0" xfId="1" applyNumberFormat="1" applyFont="1" applyAlignment="1">
      <alignment horizontal="center" vertical="center"/>
    </xf>
    <xf numFmtId="49" fontId="1" fillId="0" borderId="0" xfId="1" applyNumberFormat="1" applyFont="1" applyFill="1" applyAlignment="1">
      <alignment horizontal="center" vertical="center"/>
    </xf>
    <xf numFmtId="49" fontId="3" fillId="0" borderId="0" xfId="1" quotePrefix="1" applyNumberFormat="1" applyFont="1" applyFill="1" applyAlignment="1">
      <alignment horizontal="left" vertical="center" readingOrder="1"/>
    </xf>
    <xf numFmtId="49" fontId="2" fillId="0" borderId="0" xfId="1" applyNumberFormat="1" applyFont="1" applyAlignment="1">
      <alignment horizontal="left" vertical="center" readingOrder="1"/>
    </xf>
    <xf numFmtId="49" fontId="6" fillId="0" borderId="0" xfId="1" applyNumberFormat="1" applyFont="1" applyAlignment="1">
      <alignment horizontal="left" vertical="center" readingOrder="1"/>
    </xf>
    <xf numFmtId="49" fontId="1" fillId="0" borderId="0" xfId="1" applyNumberFormat="1" applyFont="1" applyAlignment="1">
      <alignment horizontal="left" vertical="center" readingOrder="1"/>
    </xf>
    <xf numFmtId="49" fontId="3" fillId="0" borderId="0" xfId="0" applyNumberFormat="1" applyFont="1" applyFill="1" applyAlignment="1" applyProtection="1">
      <alignment horizontal="left" vertical="center" readingOrder="1"/>
      <protection locked="0"/>
    </xf>
    <xf numFmtId="49" fontId="5" fillId="0" borderId="0" xfId="6" applyNumberFormat="1" applyFont="1" applyAlignment="1">
      <alignment horizontal="left" vertical="center" wrapText="1"/>
    </xf>
    <xf numFmtId="49" fontId="5" fillId="0" borderId="0" xfId="6" applyNumberFormat="1" applyFont="1" applyAlignment="1">
      <alignment horizontal="left" vertical="center"/>
    </xf>
    <xf numFmtId="49" fontId="1" fillId="0" borderId="0" xfId="6" applyNumberFormat="1" applyFont="1" applyAlignment="1">
      <alignment horizontal="center" vertical="center"/>
    </xf>
    <xf numFmtId="49" fontId="1" fillId="0" borderId="0" xfId="6" applyNumberFormat="1" applyFont="1" applyAlignment="1">
      <alignment horizontal="right" vertical="center"/>
    </xf>
    <xf numFmtId="49" fontId="1" fillId="0" borderId="1" xfId="6" applyNumberFormat="1" applyFont="1" applyBorder="1" applyAlignment="1">
      <alignment horizontal="center" vertical="center"/>
    </xf>
    <xf numFmtId="49" fontId="5" fillId="0" borderId="2" xfId="6" applyNumberFormat="1" applyFont="1" applyBorder="1" applyAlignment="1">
      <alignment horizontal="left" vertical="center" wrapText="1"/>
    </xf>
    <xf numFmtId="0" fontId="4" fillId="0" borderId="0" xfId="8"/>
    <xf numFmtId="0" fontId="15" fillId="2" borderId="5" xfId="9" applyFont="1" applyFill="1" applyBorder="1" applyAlignment="1">
      <alignment horizontal="center"/>
    </xf>
    <xf numFmtId="0" fontId="15" fillId="2" borderId="6" xfId="9" applyFont="1" applyFill="1" applyBorder="1" applyAlignment="1">
      <alignment horizontal="center"/>
    </xf>
    <xf numFmtId="0" fontId="15" fillId="2" borderId="7" xfId="9" applyFont="1" applyFill="1" applyBorder="1" applyAlignment="1">
      <alignment horizontal="center"/>
    </xf>
    <xf numFmtId="0" fontId="16" fillId="2" borderId="8" xfId="9" applyFont="1" applyFill="1" applyBorder="1" applyAlignment="1">
      <alignment horizontal="center"/>
    </xf>
    <xf numFmtId="0" fontId="16" fillId="2" borderId="0" xfId="9" applyFont="1" applyFill="1" applyAlignment="1">
      <alignment horizontal="center"/>
    </xf>
    <xf numFmtId="0" fontId="16" fillId="2" borderId="9" xfId="9" applyFont="1" applyFill="1" applyBorder="1" applyAlignment="1">
      <alignment horizontal="center"/>
    </xf>
    <xf numFmtId="0" fontId="17" fillId="2" borderId="8" xfId="8" applyFont="1" applyFill="1" applyBorder="1" applyAlignment="1">
      <alignment horizontal="center"/>
    </xf>
    <xf numFmtId="0" fontId="17" fillId="2" borderId="0" xfId="8" applyFont="1" applyFill="1" applyAlignment="1">
      <alignment horizontal="center"/>
    </xf>
    <xf numFmtId="0" fontId="17" fillId="2" borderId="9" xfId="8" applyFont="1" applyFill="1" applyBorder="1" applyAlignment="1">
      <alignment horizontal="center"/>
    </xf>
    <xf numFmtId="0" fontId="17" fillId="0" borderId="0" xfId="8" applyFont="1"/>
    <xf numFmtId="0" fontId="17" fillId="2" borderId="8" xfId="8" applyFont="1" applyFill="1" applyBorder="1" applyAlignment="1">
      <alignment horizontal="center"/>
    </xf>
    <xf numFmtId="0" fontId="17" fillId="2" borderId="0" xfId="8" applyFont="1" applyFill="1" applyAlignment="1">
      <alignment horizontal="center"/>
    </xf>
    <xf numFmtId="0" fontId="17" fillId="2" borderId="9" xfId="8" applyFont="1" applyFill="1" applyBorder="1" applyAlignment="1">
      <alignment horizontal="center"/>
    </xf>
    <xf numFmtId="0" fontId="18" fillId="2" borderId="8" xfId="8" applyFont="1" applyFill="1" applyBorder="1" applyAlignment="1">
      <alignment horizontal="center" vertical="center" readingOrder="1"/>
    </xf>
    <xf numFmtId="0" fontId="18" fillId="2" borderId="0" xfId="8" applyFont="1" applyFill="1" applyAlignment="1">
      <alignment horizontal="center" vertical="center" readingOrder="1"/>
    </xf>
    <xf numFmtId="0" fontId="18" fillId="2" borderId="9" xfId="8" applyFont="1" applyFill="1" applyBorder="1" applyAlignment="1">
      <alignment horizontal="center" vertical="center" readingOrder="1"/>
    </xf>
    <xf numFmtId="0" fontId="19" fillId="2" borderId="10" xfId="8" applyFont="1" applyFill="1" applyBorder="1" applyAlignment="1">
      <alignment horizontal="centerContinuous" vertical="center" readingOrder="1"/>
    </xf>
    <xf numFmtId="0" fontId="4" fillId="2" borderId="11" xfId="8" applyFill="1" applyBorder="1" applyAlignment="1">
      <alignment horizontal="centerContinuous"/>
    </xf>
    <xf numFmtId="0" fontId="4" fillId="2" borderId="12" xfId="8" applyFill="1" applyBorder="1" applyAlignment="1">
      <alignment horizontal="centerContinuous"/>
    </xf>
  </cellXfs>
  <cellStyles count="10">
    <cellStyle name="Comma" xfId="4" builtinId="3"/>
    <cellStyle name="Comma 2" xfId="7" xr:uid="{E75368AD-C3C1-4665-85A7-BD81FD7EBA78}"/>
    <cellStyle name="Comma 3" xfId="2" xr:uid="{F72ADA0E-E80A-4B05-BC50-7B19D24BD701}"/>
    <cellStyle name="Normal" xfId="0" builtinId="0"/>
    <cellStyle name="Normal 2" xfId="5" xr:uid="{76E65371-F225-4EDA-815A-BDF827E44C0D}"/>
    <cellStyle name="Normal 2 2" xfId="9" xr:uid="{A0216E34-F7D0-4E9E-B34D-4E1E00540017}"/>
    <cellStyle name="Normal 3" xfId="1" xr:uid="{6FD4DCD0-D677-4723-8236-860C4CBDCD9C}"/>
    <cellStyle name="Normal 4" xfId="3" xr:uid="{DE1059EE-5802-4DE8-88B3-1508493A4842}"/>
    <cellStyle name="Normal 4 2" xfId="8" xr:uid="{772DA0D9-47D3-479F-ADDE-E116C33B6381}"/>
    <cellStyle name="Normal 5" xfId="6" xr:uid="{2716F418-7BE3-4162-997D-A560C6868A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2</xdr:col>
      <xdr:colOff>314449</xdr:colOff>
      <xdr:row>3</xdr:row>
      <xdr:rowOff>91595</xdr:rowOff>
    </xdr:to>
    <xdr:pic>
      <xdr:nvPicPr>
        <xdr:cNvPr id="2" name="Picture 1" title="USGS logo">
          <a:extLst>
            <a:ext uri="{FF2B5EF4-FFF2-40B4-BE49-F238E27FC236}">
              <a16:creationId xmlns:a16="http://schemas.microsoft.com/office/drawing/2014/main" id="{B8F266D4-4465-4929-B7C2-254AE16CD8B7}"/>
            </a:ext>
          </a:extLst>
        </xdr:cNvPr>
        <xdr:cNvPicPr>
          <a:picLocks noChangeAspect="1"/>
        </xdr:cNvPicPr>
      </xdr:nvPicPr>
      <xdr:blipFill>
        <a:blip xmlns:r="http://schemas.openxmlformats.org/officeDocument/2006/relationships" r:embed="rId1"/>
        <a:stretch>
          <a:fillRect/>
        </a:stretch>
      </xdr:blipFill>
      <xdr:spPr>
        <a:xfrm>
          <a:off x="95250" y="114300"/>
          <a:ext cx="1428874" cy="54879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AAF7C-40BB-4555-AAEA-ED7BFAE05F7E}">
  <sheetPr>
    <tabColor theme="0"/>
  </sheetPr>
  <dimension ref="A4:L14"/>
  <sheetViews>
    <sheetView showGridLines="0" tabSelected="1" workbookViewId="0">
      <selection activeCell="A13" sqref="A13:L13"/>
    </sheetView>
  </sheetViews>
  <sheetFormatPr defaultColWidth="9.140625" defaultRowHeight="15"/>
  <cols>
    <col min="1" max="1" width="9" style="283" customWidth="1"/>
    <col min="2" max="16384" width="9.140625" style="283"/>
  </cols>
  <sheetData>
    <row r="4" spans="1:12" ht="15.75" thickBot="1"/>
    <row r="5" spans="1:12" ht="42.75" customHeight="1">
      <c r="A5" s="284" t="s">
        <v>259</v>
      </c>
      <c r="B5" s="285"/>
      <c r="C5" s="285"/>
      <c r="D5" s="285"/>
      <c r="E5" s="285"/>
      <c r="F5" s="285"/>
      <c r="G5" s="285"/>
      <c r="H5" s="285"/>
      <c r="I5" s="285"/>
      <c r="J5" s="285"/>
      <c r="K5" s="285"/>
      <c r="L5" s="286"/>
    </row>
    <row r="6" spans="1:12" ht="48" customHeight="1">
      <c r="A6" s="287" t="s">
        <v>260</v>
      </c>
      <c r="B6" s="288"/>
      <c r="C6" s="288"/>
      <c r="D6" s="288"/>
      <c r="E6" s="288"/>
      <c r="F6" s="288"/>
      <c r="G6" s="288"/>
      <c r="H6" s="288"/>
      <c r="I6" s="288"/>
      <c r="J6" s="288"/>
      <c r="K6" s="288"/>
      <c r="L6" s="289"/>
    </row>
    <row r="7" spans="1:12" s="293" customFormat="1" ht="23.25">
      <c r="A7" s="290" t="s">
        <v>261</v>
      </c>
      <c r="B7" s="291"/>
      <c r="C7" s="291"/>
      <c r="D7" s="291"/>
      <c r="E7" s="291"/>
      <c r="F7" s="291"/>
      <c r="G7" s="291"/>
      <c r="H7" s="291"/>
      <c r="I7" s="291"/>
      <c r="J7" s="291"/>
      <c r="K7" s="291"/>
      <c r="L7" s="292"/>
    </row>
    <row r="8" spans="1:12" s="293" customFormat="1" ht="23.25">
      <c r="A8" s="290" t="s">
        <v>262</v>
      </c>
      <c r="B8" s="291"/>
      <c r="C8" s="291"/>
      <c r="D8" s="291"/>
      <c r="E8" s="291"/>
      <c r="F8" s="291"/>
      <c r="G8" s="291"/>
      <c r="H8" s="291"/>
      <c r="I8" s="291"/>
      <c r="J8" s="291"/>
      <c r="K8" s="291"/>
      <c r="L8" s="292"/>
    </row>
    <row r="9" spans="1:12" s="293" customFormat="1" ht="23.25">
      <c r="A9" s="290" t="s">
        <v>263</v>
      </c>
      <c r="B9" s="291"/>
      <c r="C9" s="291"/>
      <c r="D9" s="291"/>
      <c r="E9" s="291"/>
      <c r="F9" s="291"/>
      <c r="G9" s="291"/>
      <c r="H9" s="291"/>
      <c r="I9" s="291"/>
      <c r="J9" s="291"/>
      <c r="K9" s="291"/>
      <c r="L9" s="292"/>
    </row>
    <row r="10" spans="1:12" s="293" customFormat="1" ht="23.25">
      <c r="A10" s="290" t="s">
        <v>264</v>
      </c>
      <c r="B10" s="291"/>
      <c r="C10" s="291"/>
      <c r="D10" s="291"/>
      <c r="E10" s="291"/>
      <c r="F10" s="291"/>
      <c r="G10" s="291"/>
      <c r="H10" s="291"/>
      <c r="I10" s="291"/>
      <c r="J10" s="291"/>
      <c r="K10" s="291"/>
      <c r="L10" s="292"/>
    </row>
    <row r="11" spans="1:12" s="293" customFormat="1" ht="23.25">
      <c r="A11" s="290" t="s">
        <v>265</v>
      </c>
      <c r="B11" s="291"/>
      <c r="C11" s="291"/>
      <c r="D11" s="291"/>
      <c r="E11" s="291"/>
      <c r="F11" s="291"/>
      <c r="G11" s="291"/>
      <c r="H11" s="291"/>
      <c r="I11" s="291"/>
      <c r="J11" s="291"/>
      <c r="K11" s="291"/>
      <c r="L11" s="292"/>
    </row>
    <row r="12" spans="1:12" s="293" customFormat="1" ht="23.25">
      <c r="A12" s="294"/>
      <c r="B12" s="295"/>
      <c r="C12" s="295"/>
      <c r="D12" s="295"/>
      <c r="E12" s="295"/>
      <c r="F12" s="295"/>
      <c r="G12" s="295"/>
      <c r="H12" s="295"/>
      <c r="I12" s="295"/>
      <c r="J12" s="295"/>
      <c r="K12" s="295"/>
      <c r="L12" s="296"/>
    </row>
    <row r="13" spans="1:12" ht="22.15" customHeight="1">
      <c r="A13" s="297" t="s">
        <v>266</v>
      </c>
      <c r="B13" s="298"/>
      <c r="C13" s="298"/>
      <c r="D13" s="298"/>
      <c r="E13" s="298"/>
      <c r="F13" s="298"/>
      <c r="G13" s="298"/>
      <c r="H13" s="298"/>
      <c r="I13" s="298"/>
      <c r="J13" s="298"/>
      <c r="K13" s="298"/>
      <c r="L13" s="299"/>
    </row>
    <row r="14" spans="1:12" ht="24" thickBot="1">
      <c r="A14" s="300"/>
      <c r="B14" s="301"/>
      <c r="C14" s="301"/>
      <c r="D14" s="301"/>
      <c r="E14" s="301"/>
      <c r="F14" s="301"/>
      <c r="G14" s="301"/>
      <c r="H14" s="301"/>
      <c r="I14" s="301"/>
      <c r="J14" s="301"/>
      <c r="K14" s="301"/>
      <c r="L14" s="302"/>
    </row>
  </sheetData>
  <mergeCells count="8">
    <mergeCell ref="A11:L11"/>
    <mergeCell ref="A13:L13"/>
    <mergeCell ref="A5:L5"/>
    <mergeCell ref="A6:L6"/>
    <mergeCell ref="A7:L7"/>
    <mergeCell ref="A8:L8"/>
    <mergeCell ref="A9:L9"/>
    <mergeCell ref="A10:L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270B4-2EA4-4CD1-9562-ED768D4E45EA}">
  <dimension ref="A1:K73"/>
  <sheetViews>
    <sheetView zoomScaleNormal="100" workbookViewId="0">
      <selection sqref="A1:K1"/>
    </sheetView>
  </sheetViews>
  <sheetFormatPr defaultRowHeight="15"/>
  <cols>
    <col min="1" max="1" width="23.7109375" bestFit="1" customWidth="1"/>
    <col min="2" max="2" width="1.5703125" customWidth="1"/>
    <col min="4" max="4" width="1.5703125" customWidth="1"/>
    <col min="6" max="6" width="1.5703125" customWidth="1"/>
    <col min="8" max="8" width="1.5703125" customWidth="1"/>
    <col min="9" max="9" width="7.7109375" customWidth="1"/>
    <col min="10" max="10" width="1.5703125" customWidth="1"/>
    <col min="11" max="11" width="7.7109375" customWidth="1"/>
  </cols>
  <sheetData>
    <row r="1" spans="1:11" ht="11.25" customHeight="1">
      <c r="A1" s="244" t="s">
        <v>123</v>
      </c>
      <c r="B1" s="244"/>
      <c r="C1" s="244"/>
      <c r="D1" s="244"/>
      <c r="E1" s="244"/>
      <c r="F1" s="244"/>
      <c r="G1" s="244"/>
      <c r="H1" s="244"/>
      <c r="I1" s="244"/>
      <c r="J1" s="244"/>
      <c r="K1" s="244"/>
    </row>
    <row r="2" spans="1:11" ht="11.25" customHeight="1">
      <c r="A2" s="244" t="s">
        <v>124</v>
      </c>
      <c r="B2" s="244"/>
      <c r="C2" s="244"/>
      <c r="D2" s="244"/>
      <c r="E2" s="244"/>
      <c r="F2" s="244"/>
      <c r="G2" s="244"/>
      <c r="H2" s="244"/>
      <c r="I2" s="244"/>
      <c r="J2" s="244"/>
      <c r="K2" s="244"/>
    </row>
    <row r="3" spans="1:11" ht="11.25" customHeight="1">
      <c r="A3" s="244"/>
      <c r="B3" s="244"/>
      <c r="C3" s="244"/>
      <c r="D3" s="244"/>
      <c r="E3" s="244"/>
      <c r="F3" s="244"/>
      <c r="G3" s="244"/>
      <c r="H3" s="244"/>
      <c r="I3" s="244"/>
      <c r="J3" s="244"/>
      <c r="K3" s="244"/>
    </row>
    <row r="4" spans="1:11" ht="11.25" customHeight="1">
      <c r="A4" s="244" t="s">
        <v>125</v>
      </c>
      <c r="B4" s="244"/>
      <c r="C4" s="244"/>
      <c r="D4" s="244"/>
      <c r="E4" s="244"/>
      <c r="F4" s="244"/>
      <c r="G4" s="244"/>
      <c r="H4" s="244"/>
      <c r="I4" s="244"/>
      <c r="J4" s="244"/>
      <c r="K4" s="244"/>
    </row>
    <row r="5" spans="1:11" ht="11.25" customHeight="1">
      <c r="A5" s="245"/>
      <c r="B5" s="245"/>
      <c r="C5" s="245"/>
      <c r="D5" s="245"/>
      <c r="E5" s="245"/>
      <c r="F5" s="245"/>
      <c r="G5" s="245"/>
      <c r="H5" s="245"/>
      <c r="I5" s="245"/>
      <c r="J5" s="245"/>
      <c r="K5" s="245"/>
    </row>
    <row r="6" spans="1:11" ht="11.25" customHeight="1">
      <c r="A6" s="108"/>
      <c r="B6" s="109"/>
      <c r="C6" s="110">
        <v>2020</v>
      </c>
      <c r="D6" s="66"/>
      <c r="E6" s="110">
        <v>2021</v>
      </c>
      <c r="F6" s="66"/>
      <c r="G6" s="110">
        <v>2022</v>
      </c>
      <c r="H6" s="66"/>
      <c r="I6" s="110" t="s">
        <v>198</v>
      </c>
      <c r="J6" s="66"/>
      <c r="K6" s="110" t="s">
        <v>211</v>
      </c>
    </row>
    <row r="7" spans="1:11" ht="11.25" customHeight="1">
      <c r="A7" s="90" t="s">
        <v>126</v>
      </c>
      <c r="B7" s="106"/>
    </row>
    <row r="8" spans="1:11" ht="11.25" customHeight="1">
      <c r="A8" s="61" t="s">
        <v>127</v>
      </c>
      <c r="B8" s="111"/>
    </row>
    <row r="9" spans="1:11" ht="11.25" customHeight="1">
      <c r="A9" s="112" t="s">
        <v>128</v>
      </c>
      <c r="B9" s="111"/>
    </row>
    <row r="10" spans="1:11" ht="11.25" customHeight="1">
      <c r="A10" s="113" t="s">
        <v>63</v>
      </c>
      <c r="B10" s="91"/>
      <c r="C10" s="43">
        <v>9990</v>
      </c>
      <c r="E10" s="165">
        <v>11300</v>
      </c>
      <c r="G10" s="43">
        <v>11300</v>
      </c>
      <c r="I10" s="43">
        <v>10900</v>
      </c>
      <c r="K10" s="43">
        <v>11700</v>
      </c>
    </row>
    <row r="11" spans="1:11" ht="11.25" customHeight="1">
      <c r="A11" s="113" t="s">
        <v>129</v>
      </c>
      <c r="B11" s="91"/>
      <c r="C11" s="58">
        <v>1410000</v>
      </c>
      <c r="D11" s="75"/>
      <c r="E11" s="58">
        <v>1500000</v>
      </c>
      <c r="F11" s="66"/>
      <c r="G11" s="58">
        <v>2010000</v>
      </c>
      <c r="H11" s="66"/>
      <c r="I11" s="58">
        <v>2300000</v>
      </c>
      <c r="J11" s="66"/>
      <c r="K11" s="58">
        <v>1980000</v>
      </c>
    </row>
    <row r="12" spans="1:11" ht="11.25" customHeight="1">
      <c r="A12" s="113" t="s">
        <v>130</v>
      </c>
      <c r="B12" s="92"/>
      <c r="C12" s="93"/>
    </row>
    <row r="13" spans="1:11" ht="11.25" customHeight="1">
      <c r="A13" s="114" t="s">
        <v>131</v>
      </c>
      <c r="B13" s="91"/>
      <c r="C13" s="102">
        <v>127.64</v>
      </c>
      <c r="D13" s="170"/>
      <c r="E13" s="107">
        <v>120.99</v>
      </c>
      <c r="G13" s="107">
        <v>161.94999999999999</v>
      </c>
      <c r="I13" s="107">
        <v>191.85</v>
      </c>
      <c r="K13" s="107">
        <v>153.63</v>
      </c>
    </row>
    <row r="14" spans="1:11" ht="11.25" customHeight="1">
      <c r="A14" s="114" t="s">
        <v>132</v>
      </c>
      <c r="B14" s="91"/>
      <c r="C14" s="103">
        <v>140.69999999999999</v>
      </c>
      <c r="D14" s="75"/>
      <c r="E14" s="103">
        <v>133.37</v>
      </c>
      <c r="F14" s="66"/>
      <c r="G14" s="103">
        <v>178.52</v>
      </c>
      <c r="H14" s="66"/>
      <c r="I14" s="103">
        <v>211.48</v>
      </c>
      <c r="J14" s="66"/>
      <c r="K14" s="103">
        <v>169.35</v>
      </c>
    </row>
    <row r="15" spans="1:11" ht="11.25" customHeight="1">
      <c r="A15" s="112" t="s">
        <v>133</v>
      </c>
      <c r="B15" s="91"/>
      <c r="C15" s="58">
        <v>15000</v>
      </c>
      <c r="D15" s="66"/>
      <c r="E15" s="58">
        <v>17600</v>
      </c>
      <c r="F15" s="66"/>
      <c r="G15" s="58">
        <v>17500</v>
      </c>
      <c r="H15" s="66"/>
      <c r="I15" s="58">
        <v>17700</v>
      </c>
      <c r="J15" s="66"/>
      <c r="K15" s="58">
        <v>19400</v>
      </c>
    </row>
    <row r="16" spans="1:11" ht="11.25" customHeight="1">
      <c r="A16" s="61" t="s">
        <v>134</v>
      </c>
      <c r="B16" s="94"/>
      <c r="C16" s="93"/>
      <c r="G16" s="43"/>
      <c r="I16" s="43"/>
      <c r="K16" s="43"/>
    </row>
    <row r="17" spans="1:11" ht="11.25" customHeight="1">
      <c r="A17" s="112" t="s">
        <v>63</v>
      </c>
      <c r="B17" s="91"/>
      <c r="C17" s="96">
        <v>5590</v>
      </c>
      <c r="D17" s="95"/>
      <c r="E17" s="43">
        <v>6840</v>
      </c>
      <c r="F17" s="142"/>
      <c r="G17" s="43">
        <v>6470</v>
      </c>
      <c r="H17" s="166"/>
      <c r="I17" s="43">
        <v>6660</v>
      </c>
      <c r="J17" s="59" t="s">
        <v>99</v>
      </c>
      <c r="K17" s="43">
        <v>7400</v>
      </c>
    </row>
    <row r="18" spans="1:11" ht="11.25" customHeight="1">
      <c r="A18" s="112" t="s">
        <v>129</v>
      </c>
      <c r="B18" s="91"/>
      <c r="C18" s="50">
        <v>1140000</v>
      </c>
      <c r="D18" s="144"/>
      <c r="E18" s="58">
        <v>1390000</v>
      </c>
      <c r="F18" s="66"/>
      <c r="G18" s="58">
        <v>1730000</v>
      </c>
      <c r="H18" s="66"/>
      <c r="I18" s="58">
        <v>1980000</v>
      </c>
      <c r="J18" s="166"/>
      <c r="K18" s="58">
        <v>1710000</v>
      </c>
    </row>
    <row r="19" spans="1:11" ht="11.25" customHeight="1">
      <c r="A19" s="61" t="s">
        <v>135</v>
      </c>
      <c r="B19" s="94"/>
      <c r="C19" s="93"/>
      <c r="D19" s="97"/>
    </row>
    <row r="20" spans="1:11" ht="11.25" customHeight="1">
      <c r="A20" s="112" t="s">
        <v>63</v>
      </c>
      <c r="B20" s="91"/>
      <c r="C20" s="96">
        <v>98</v>
      </c>
      <c r="D20" s="142"/>
      <c r="E20" s="43">
        <v>130</v>
      </c>
      <c r="F20" s="142"/>
      <c r="G20" s="43">
        <v>61</v>
      </c>
      <c r="H20" s="142"/>
      <c r="I20" s="43">
        <v>45</v>
      </c>
      <c r="J20" s="142"/>
      <c r="K20" s="43">
        <v>71</v>
      </c>
    </row>
    <row r="21" spans="1:11" ht="11.25" customHeight="1">
      <c r="A21" s="112" t="s">
        <v>129</v>
      </c>
      <c r="B21" s="91"/>
      <c r="C21" s="58">
        <v>20000</v>
      </c>
      <c r="D21" s="143"/>
      <c r="E21" s="58">
        <v>27600</v>
      </c>
      <c r="F21" s="143"/>
      <c r="G21" s="58">
        <v>20800</v>
      </c>
      <c r="H21" s="143"/>
      <c r="I21" s="58">
        <v>14900</v>
      </c>
      <c r="J21" s="143"/>
      <c r="K21" s="58">
        <v>17600</v>
      </c>
    </row>
    <row r="22" spans="1:11" ht="11.25" customHeight="1">
      <c r="A22" s="210" t="s">
        <v>210</v>
      </c>
      <c r="B22" s="91"/>
      <c r="C22" s="98">
        <v>305</v>
      </c>
      <c r="D22" s="99"/>
      <c r="E22" s="58">
        <v>278</v>
      </c>
      <c r="F22" s="66"/>
      <c r="G22" s="58">
        <v>364</v>
      </c>
      <c r="H22" s="66"/>
      <c r="I22" s="58">
        <v>251</v>
      </c>
      <c r="J22" s="66"/>
      <c r="K22" s="58">
        <v>245</v>
      </c>
    </row>
    <row r="23" spans="1:11" ht="11.25" customHeight="1">
      <c r="A23" s="61" t="s">
        <v>136</v>
      </c>
      <c r="B23" s="94"/>
      <c r="C23" s="78"/>
      <c r="D23" s="100"/>
    </row>
    <row r="24" spans="1:11" ht="11.25" customHeight="1">
      <c r="A24" s="112" t="s">
        <v>195</v>
      </c>
      <c r="B24" s="91"/>
      <c r="C24" s="165">
        <v>4490</v>
      </c>
      <c r="D24" s="166"/>
      <c r="E24" s="165">
        <v>4570</v>
      </c>
      <c r="F24" s="166"/>
      <c r="G24" s="146">
        <v>4760</v>
      </c>
      <c r="H24" s="150"/>
      <c r="I24" s="43">
        <v>4360</v>
      </c>
      <c r="J24" s="59" t="s">
        <v>99</v>
      </c>
      <c r="K24" s="43">
        <v>4350</v>
      </c>
    </row>
    <row r="25" spans="1:11" ht="11.25" customHeight="1">
      <c r="A25" s="112" t="s">
        <v>137</v>
      </c>
      <c r="B25" s="91"/>
      <c r="C25" s="58">
        <v>4440</v>
      </c>
      <c r="D25" s="99"/>
      <c r="E25" s="58">
        <v>4640</v>
      </c>
      <c r="F25" s="66"/>
      <c r="G25" s="58">
        <v>4640</v>
      </c>
      <c r="H25" s="66"/>
      <c r="I25" s="58">
        <v>4460</v>
      </c>
      <c r="J25" s="66"/>
      <c r="K25" s="58">
        <v>4350</v>
      </c>
    </row>
    <row r="26" spans="1:11" ht="11.25" customHeight="1">
      <c r="A26" s="90" t="s">
        <v>194</v>
      </c>
      <c r="B26" s="101"/>
      <c r="C26" s="229">
        <v>57100</v>
      </c>
      <c r="D26" s="224" t="s">
        <v>99</v>
      </c>
      <c r="E26" s="229">
        <v>61000</v>
      </c>
      <c r="F26" s="224" t="s">
        <v>99</v>
      </c>
      <c r="G26" s="229">
        <v>61200</v>
      </c>
      <c r="H26" s="224" t="s">
        <v>99</v>
      </c>
      <c r="I26" s="229">
        <v>64000</v>
      </c>
      <c r="J26" s="224" t="s">
        <v>99</v>
      </c>
      <c r="K26" s="229">
        <v>70600</v>
      </c>
    </row>
    <row r="27" spans="1:11" ht="11.25" customHeight="1">
      <c r="A27" s="248" t="s">
        <v>227</v>
      </c>
      <c r="B27" s="248"/>
      <c r="C27" s="248"/>
      <c r="D27" s="248"/>
      <c r="E27" s="248"/>
      <c r="F27" s="248"/>
      <c r="G27" s="248"/>
      <c r="H27" s="248"/>
      <c r="I27" s="248"/>
      <c r="J27" s="248"/>
      <c r="K27" s="248"/>
    </row>
    <row r="28" spans="1:11" ht="22.5" customHeight="1">
      <c r="A28" s="246" t="s">
        <v>216</v>
      </c>
      <c r="B28" s="246"/>
      <c r="C28" s="246"/>
      <c r="D28" s="246"/>
      <c r="E28" s="246"/>
      <c r="F28" s="246"/>
      <c r="G28" s="246"/>
      <c r="H28" s="246"/>
      <c r="I28" s="246"/>
      <c r="J28" s="246"/>
      <c r="K28" s="246"/>
    </row>
    <row r="29" spans="1:11" ht="11.25" customHeight="1">
      <c r="A29" s="247" t="s">
        <v>192</v>
      </c>
      <c r="B29" s="247"/>
      <c r="C29" s="247"/>
      <c r="D29" s="247"/>
      <c r="E29" s="247"/>
      <c r="F29" s="247"/>
      <c r="G29" s="247"/>
      <c r="H29" s="247"/>
      <c r="I29" s="247"/>
      <c r="J29" s="247"/>
      <c r="K29" s="247"/>
    </row>
    <row r="30" spans="1:11" s="141" customFormat="1" ht="11.25" customHeight="1">
      <c r="A30" s="243" t="s">
        <v>193</v>
      </c>
      <c r="B30" s="243"/>
      <c r="C30" s="243"/>
      <c r="D30" s="243"/>
      <c r="E30" s="243"/>
      <c r="F30" s="243"/>
      <c r="G30" s="243"/>
      <c r="H30" s="243"/>
      <c r="I30" s="243"/>
      <c r="J30" s="243"/>
      <c r="K30" s="243"/>
    </row>
    <row r="31" spans="1:11" ht="11.25" customHeight="1"/>
    <row r="32" spans="1:11"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sheetData>
  <mergeCells count="9">
    <mergeCell ref="A30:K30"/>
    <mergeCell ref="A1:K1"/>
    <mergeCell ref="A2:K2"/>
    <mergeCell ref="A3:K3"/>
    <mergeCell ref="A4:K4"/>
    <mergeCell ref="A5:K5"/>
    <mergeCell ref="A28:K28"/>
    <mergeCell ref="A29:K29"/>
    <mergeCell ref="A27:K27"/>
  </mergeCells>
  <printOptions horizontalCentered="1"/>
  <pageMargins left="0.5" right="0.5" top="0.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F53BA-A43A-49C0-808E-0BB670B71286}">
  <dimension ref="A1:I24"/>
  <sheetViews>
    <sheetView topLeftCell="A8" workbookViewId="0">
      <selection sqref="A1:I1"/>
    </sheetView>
  </sheetViews>
  <sheetFormatPr defaultRowHeight="15"/>
  <cols>
    <col min="2" max="2" width="1.5703125" customWidth="1"/>
    <col min="4" max="4" width="1.5703125" customWidth="1"/>
    <col min="6" max="6" width="1.5703125" customWidth="1"/>
    <col min="8" max="8" width="1.5703125" customWidth="1"/>
  </cols>
  <sheetData>
    <row r="1" spans="1:9" ht="11.25" customHeight="1">
      <c r="A1" s="244" t="s">
        <v>138</v>
      </c>
      <c r="B1" s="244"/>
      <c r="C1" s="244"/>
      <c r="D1" s="244"/>
      <c r="E1" s="244"/>
      <c r="F1" s="244"/>
      <c r="G1" s="244"/>
      <c r="H1" s="244"/>
      <c r="I1" s="244"/>
    </row>
    <row r="2" spans="1:9" ht="11.25" customHeight="1">
      <c r="A2" s="244" t="s">
        <v>139</v>
      </c>
      <c r="B2" s="244"/>
      <c r="C2" s="244"/>
      <c r="D2" s="244"/>
      <c r="E2" s="244"/>
      <c r="F2" s="244"/>
      <c r="G2" s="244"/>
      <c r="H2" s="244"/>
      <c r="I2" s="244"/>
    </row>
    <row r="3" spans="1:9" ht="11.25" customHeight="1">
      <c r="A3" s="244"/>
      <c r="B3" s="244"/>
      <c r="C3" s="244"/>
      <c r="D3" s="244"/>
      <c r="E3" s="244"/>
      <c r="F3" s="244"/>
      <c r="G3" s="244"/>
      <c r="H3" s="244"/>
      <c r="I3" s="244"/>
    </row>
    <row r="4" spans="1:9" ht="11.25" customHeight="1">
      <c r="A4" s="244" t="s">
        <v>27</v>
      </c>
      <c r="B4" s="244"/>
      <c r="C4" s="244"/>
      <c r="D4" s="244"/>
      <c r="E4" s="244"/>
      <c r="F4" s="244"/>
      <c r="G4" s="244"/>
      <c r="H4" s="244"/>
      <c r="I4" s="244"/>
    </row>
    <row r="5" spans="1:9" ht="11.25" customHeight="1">
      <c r="A5" s="245"/>
      <c r="B5" s="245"/>
      <c r="C5" s="245"/>
      <c r="D5" s="245"/>
      <c r="E5" s="245"/>
      <c r="F5" s="245"/>
      <c r="G5" s="245"/>
      <c r="H5" s="245"/>
      <c r="I5" s="245"/>
    </row>
    <row r="6" spans="1:9" ht="11.25" customHeight="1">
      <c r="A6" s="79"/>
      <c r="B6" s="79"/>
      <c r="C6" s="250" t="s">
        <v>198</v>
      </c>
      <c r="D6" s="250"/>
      <c r="E6" s="250"/>
      <c r="F6" s="80"/>
      <c r="G6" s="250" t="s">
        <v>211</v>
      </c>
      <c r="H6" s="250"/>
      <c r="I6" s="250"/>
    </row>
    <row r="7" spans="1:9" ht="11.25" customHeight="1">
      <c r="A7" s="81"/>
      <c r="B7" s="81"/>
      <c r="C7" s="168"/>
      <c r="D7" s="4"/>
      <c r="E7" s="168" t="s">
        <v>140</v>
      </c>
      <c r="F7" s="4"/>
      <c r="G7" s="3"/>
      <c r="H7" s="4"/>
      <c r="I7" s="3" t="s">
        <v>140</v>
      </c>
    </row>
    <row r="8" spans="1:9" ht="11.25" customHeight="1">
      <c r="A8" s="5" t="s">
        <v>183</v>
      </c>
      <c r="B8" s="6"/>
      <c r="C8" s="169" t="s">
        <v>141</v>
      </c>
      <c r="D8" s="7"/>
      <c r="E8" s="169" t="s">
        <v>142</v>
      </c>
      <c r="F8" s="7"/>
      <c r="G8" s="5" t="s">
        <v>141</v>
      </c>
      <c r="H8" s="7"/>
      <c r="I8" s="5" t="s">
        <v>142</v>
      </c>
    </row>
    <row r="9" spans="1:9" ht="11.25" customHeight="1">
      <c r="A9" s="13" t="s">
        <v>82</v>
      </c>
      <c r="B9" s="17"/>
      <c r="C9" s="43">
        <v>884</v>
      </c>
      <c r="D9" s="78"/>
      <c r="E9" s="43">
        <v>1240</v>
      </c>
      <c r="F9" s="82"/>
      <c r="G9" s="43">
        <v>996</v>
      </c>
      <c r="H9" s="78"/>
      <c r="I9" s="43">
        <v>1630</v>
      </c>
    </row>
    <row r="10" spans="1:9" ht="11.25" customHeight="1">
      <c r="A10" s="13" t="s">
        <v>83</v>
      </c>
      <c r="B10" s="17"/>
      <c r="C10" s="43">
        <v>831</v>
      </c>
      <c r="D10" s="78"/>
      <c r="E10" s="43">
        <v>1340</v>
      </c>
      <c r="F10" s="82"/>
      <c r="G10" s="43">
        <v>966</v>
      </c>
      <c r="H10" s="78"/>
      <c r="I10" s="43">
        <v>1570</v>
      </c>
    </row>
    <row r="11" spans="1:9" ht="11.25" customHeight="1">
      <c r="A11" s="13" t="s">
        <v>84</v>
      </c>
      <c r="B11" s="17"/>
      <c r="C11" s="43">
        <v>868</v>
      </c>
      <c r="D11" s="78"/>
      <c r="E11" s="43">
        <v>1520</v>
      </c>
      <c r="F11" s="82"/>
      <c r="G11" s="43">
        <v>1020</v>
      </c>
      <c r="H11" s="78"/>
      <c r="I11" s="43">
        <v>1610</v>
      </c>
    </row>
    <row r="12" spans="1:9" ht="11.25" customHeight="1">
      <c r="A12" s="13" t="s">
        <v>85</v>
      </c>
      <c r="B12" s="17"/>
      <c r="C12" s="43">
        <v>906</v>
      </c>
      <c r="D12" s="78"/>
      <c r="E12" s="43">
        <v>1470</v>
      </c>
      <c r="F12" s="82"/>
      <c r="G12" s="43">
        <v>939</v>
      </c>
      <c r="H12" s="78"/>
      <c r="I12" s="43">
        <v>1640</v>
      </c>
    </row>
    <row r="13" spans="1:9" ht="11.25" customHeight="1">
      <c r="A13" s="13" t="s">
        <v>86</v>
      </c>
      <c r="B13" s="17"/>
      <c r="C13" s="43">
        <v>991</v>
      </c>
      <c r="D13" s="78"/>
      <c r="E13" s="43">
        <v>1650</v>
      </c>
      <c r="F13" s="82"/>
      <c r="G13" s="43">
        <v>891</v>
      </c>
      <c r="H13" s="78"/>
      <c r="I13" s="43">
        <v>1500</v>
      </c>
    </row>
    <row r="14" spans="1:9" ht="11.25" customHeight="1">
      <c r="A14" s="13" t="s">
        <v>87</v>
      </c>
      <c r="B14" s="17"/>
      <c r="C14" s="43">
        <v>934</v>
      </c>
      <c r="D14" s="78"/>
      <c r="E14" s="43">
        <v>1490</v>
      </c>
      <c r="F14" s="82"/>
      <c r="G14" s="43">
        <v>946</v>
      </c>
      <c r="H14" s="78"/>
      <c r="I14" s="43">
        <v>1580</v>
      </c>
    </row>
    <row r="15" spans="1:9" ht="11.25" customHeight="1">
      <c r="A15" s="13" t="s">
        <v>88</v>
      </c>
      <c r="B15" s="17"/>
      <c r="C15" s="43">
        <v>942</v>
      </c>
      <c r="D15" s="78"/>
      <c r="E15" s="43">
        <v>1520</v>
      </c>
      <c r="F15" s="87"/>
      <c r="G15" s="43">
        <v>1020</v>
      </c>
      <c r="H15" s="78"/>
      <c r="I15" s="43">
        <v>1570</v>
      </c>
    </row>
    <row r="16" spans="1:9" ht="11.25" customHeight="1">
      <c r="A16" s="13" t="s">
        <v>89</v>
      </c>
      <c r="B16" s="17"/>
      <c r="C16" s="43">
        <v>869</v>
      </c>
      <c r="D16" s="78"/>
      <c r="E16" s="43">
        <v>1340</v>
      </c>
      <c r="F16" s="82"/>
      <c r="G16" s="43">
        <v>904</v>
      </c>
      <c r="H16" s="78"/>
      <c r="I16" s="43">
        <v>1550</v>
      </c>
    </row>
    <row r="17" spans="1:9" ht="11.25" customHeight="1">
      <c r="A17" s="13" t="s">
        <v>90</v>
      </c>
      <c r="B17" s="17"/>
      <c r="C17" s="43">
        <v>874</v>
      </c>
      <c r="D17" s="78"/>
      <c r="E17" s="43">
        <v>1390</v>
      </c>
      <c r="F17" s="82"/>
      <c r="G17" s="43">
        <v>1060</v>
      </c>
      <c r="H17" s="78"/>
      <c r="I17" s="43">
        <v>1690</v>
      </c>
    </row>
    <row r="18" spans="1:9" ht="11.25" customHeight="1">
      <c r="A18" s="13" t="s">
        <v>91</v>
      </c>
      <c r="B18" s="17"/>
      <c r="C18" s="43">
        <v>847</v>
      </c>
      <c r="D18" s="78"/>
      <c r="E18" s="43">
        <v>1470</v>
      </c>
      <c r="F18" s="82"/>
      <c r="G18" s="43">
        <v>921</v>
      </c>
      <c r="H18" s="78"/>
      <c r="I18" s="43">
        <v>1630</v>
      </c>
    </row>
    <row r="19" spans="1:9" ht="11.25" customHeight="1">
      <c r="A19" s="13" t="s">
        <v>92</v>
      </c>
      <c r="B19" s="17"/>
      <c r="C19" s="43">
        <v>965</v>
      </c>
      <c r="D19" s="78"/>
      <c r="E19" s="43">
        <v>1570</v>
      </c>
      <c r="F19" s="82"/>
      <c r="G19" s="43">
        <v>972</v>
      </c>
      <c r="H19" s="78"/>
      <c r="I19" s="43">
        <v>1730</v>
      </c>
    </row>
    <row r="20" spans="1:9" ht="11.25" customHeight="1">
      <c r="A20" s="13" t="s">
        <v>93</v>
      </c>
      <c r="B20" s="17"/>
      <c r="C20" s="43">
        <v>952</v>
      </c>
      <c r="D20" s="78"/>
      <c r="E20" s="43">
        <v>1660</v>
      </c>
      <c r="F20" s="82"/>
      <c r="G20" s="43">
        <v>1040</v>
      </c>
      <c r="H20" s="78"/>
      <c r="I20" s="43">
        <v>1730</v>
      </c>
    </row>
    <row r="21" spans="1:9" ht="11.25" customHeight="1">
      <c r="A21" s="15" t="s">
        <v>22</v>
      </c>
      <c r="B21" s="83"/>
      <c r="C21" s="85">
        <v>10900</v>
      </c>
      <c r="D21" s="77"/>
      <c r="E21" s="85">
        <v>17700</v>
      </c>
      <c r="F21" s="84"/>
      <c r="G21" s="85">
        <v>11700</v>
      </c>
      <c r="H21" s="77"/>
      <c r="I21" s="85">
        <v>19400</v>
      </c>
    </row>
    <row r="22" spans="1:9" ht="22.5" customHeight="1">
      <c r="A22" s="246" t="s">
        <v>217</v>
      </c>
      <c r="B22" s="246"/>
      <c r="C22" s="246"/>
      <c r="D22" s="246"/>
      <c r="E22" s="246"/>
      <c r="F22" s="246"/>
      <c r="G22" s="246"/>
      <c r="H22" s="246"/>
      <c r="I22" s="246"/>
    </row>
    <row r="23" spans="1:9" ht="11.25" customHeight="1">
      <c r="A23" s="249" t="s">
        <v>143</v>
      </c>
      <c r="B23" s="249"/>
      <c r="C23" s="249"/>
      <c r="D23" s="249"/>
      <c r="E23" s="249"/>
      <c r="F23" s="249"/>
      <c r="G23" s="249"/>
      <c r="H23" s="249"/>
      <c r="I23" s="249"/>
    </row>
    <row r="24" spans="1:9" ht="11.25" customHeight="1"/>
  </sheetData>
  <mergeCells count="9">
    <mergeCell ref="A22:I22"/>
    <mergeCell ref="A23:I23"/>
    <mergeCell ref="C6:E6"/>
    <mergeCell ref="A1:I1"/>
    <mergeCell ref="A2:I2"/>
    <mergeCell ref="A3:I3"/>
    <mergeCell ref="A4:I4"/>
    <mergeCell ref="G6:I6"/>
    <mergeCell ref="A5:I5"/>
  </mergeCells>
  <printOptions horizontalCentered="1"/>
  <pageMargins left="0.5" right="0.5" top="0.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4F933-2FB7-4997-9202-21553EA7E657}">
  <dimension ref="A1:H20"/>
  <sheetViews>
    <sheetView workbookViewId="0">
      <selection sqref="A1:H1"/>
    </sheetView>
  </sheetViews>
  <sheetFormatPr defaultRowHeight="15"/>
  <cols>
    <col min="1" max="2" width="25.7109375" customWidth="1"/>
    <col min="3" max="3" width="1.5703125" customWidth="1"/>
    <col min="4" max="4" width="7.7109375" customWidth="1"/>
    <col min="5" max="5" width="1.5703125" customWidth="1"/>
    <col min="6" max="6" width="12.7109375" customWidth="1"/>
    <col min="7" max="7" width="1.5703125" customWidth="1"/>
    <col min="8" max="8" width="13.7109375" customWidth="1"/>
  </cols>
  <sheetData>
    <row r="1" spans="1:8" ht="11.25" customHeight="1">
      <c r="A1" s="252" t="s">
        <v>0</v>
      </c>
      <c r="B1" s="252"/>
      <c r="C1" s="252"/>
      <c r="D1" s="252"/>
      <c r="E1" s="252"/>
      <c r="F1" s="252"/>
      <c r="G1" s="252"/>
      <c r="H1" s="252"/>
    </row>
    <row r="2" spans="1:8" ht="11.25" customHeight="1">
      <c r="A2" s="244" t="s">
        <v>212</v>
      </c>
      <c r="B2" s="244"/>
      <c r="C2" s="244"/>
      <c r="D2" s="244"/>
      <c r="E2" s="244"/>
      <c r="F2" s="244"/>
      <c r="G2" s="244"/>
      <c r="H2" s="244"/>
    </row>
    <row r="3" spans="1:8" ht="11.25" customHeight="1">
      <c r="A3" s="244"/>
      <c r="B3" s="244"/>
      <c r="C3" s="244"/>
      <c r="D3" s="244"/>
      <c r="E3" s="244"/>
      <c r="F3" s="244"/>
      <c r="G3" s="244"/>
      <c r="H3" s="244"/>
    </row>
    <row r="4" spans="1:8" ht="11.25" customHeight="1">
      <c r="A4" s="244" t="s">
        <v>1</v>
      </c>
      <c r="B4" s="244"/>
      <c r="C4" s="244"/>
      <c r="D4" s="244"/>
      <c r="E4" s="244"/>
      <c r="F4" s="244"/>
      <c r="G4" s="244"/>
      <c r="H4" s="244"/>
    </row>
    <row r="5" spans="1:8" ht="11.25" customHeight="1">
      <c r="A5" s="245"/>
      <c r="B5" s="245"/>
      <c r="C5" s="245"/>
      <c r="D5" s="245"/>
      <c r="E5" s="245"/>
      <c r="F5" s="245"/>
      <c r="G5" s="245"/>
      <c r="H5" s="245"/>
    </row>
    <row r="6" spans="1:8" ht="11.25" customHeight="1">
      <c r="A6" s="253"/>
      <c r="B6" s="253"/>
      <c r="C6" s="253"/>
      <c r="D6" s="1" t="s">
        <v>2</v>
      </c>
      <c r="E6" s="2"/>
      <c r="F6" s="1"/>
      <c r="G6" s="2"/>
      <c r="H6" s="1"/>
    </row>
    <row r="7" spans="1:8" ht="11.25" customHeight="1">
      <c r="A7" s="244"/>
      <c r="B7" s="244"/>
      <c r="C7" s="244"/>
      <c r="D7" s="3" t="s">
        <v>3</v>
      </c>
      <c r="E7" s="4"/>
      <c r="F7" s="3"/>
      <c r="G7" s="4"/>
      <c r="H7" s="3" t="s">
        <v>4</v>
      </c>
    </row>
    <row r="8" spans="1:8" ht="11.25" customHeight="1">
      <c r="A8" s="5" t="s">
        <v>5</v>
      </c>
      <c r="B8" s="5" t="s">
        <v>6</v>
      </c>
      <c r="C8" s="6"/>
      <c r="D8" s="5" t="s">
        <v>7</v>
      </c>
      <c r="E8" s="7"/>
      <c r="F8" s="5" t="s">
        <v>8</v>
      </c>
      <c r="G8" s="7"/>
      <c r="H8" s="5" t="s">
        <v>9</v>
      </c>
    </row>
    <row r="9" spans="1:8" ht="11.25" customHeight="1">
      <c r="A9" s="13" t="s">
        <v>12</v>
      </c>
      <c r="B9" s="148"/>
      <c r="C9" s="14"/>
      <c r="D9" s="8"/>
      <c r="E9" s="9"/>
      <c r="F9" s="149"/>
      <c r="G9" s="10"/>
      <c r="H9" s="149"/>
    </row>
    <row r="10" spans="1:8" ht="11.25" customHeight="1">
      <c r="A10" s="15" t="s">
        <v>13</v>
      </c>
      <c r="B10" s="11" t="s">
        <v>14</v>
      </c>
      <c r="C10" s="14"/>
      <c r="D10" s="8">
        <v>1.3</v>
      </c>
      <c r="E10" s="9"/>
      <c r="F10" s="149" t="s">
        <v>15</v>
      </c>
      <c r="G10" s="10"/>
      <c r="H10" s="149" t="s">
        <v>11</v>
      </c>
    </row>
    <row r="11" spans="1:8" ht="11.25" customHeight="1">
      <c r="A11" s="16" t="s">
        <v>17</v>
      </c>
      <c r="B11" s="11" t="s">
        <v>14</v>
      </c>
      <c r="C11" s="17"/>
      <c r="D11" s="8">
        <v>3.55</v>
      </c>
      <c r="E11" s="9"/>
      <c r="F11" s="149" t="s">
        <v>10</v>
      </c>
      <c r="G11" s="10"/>
      <c r="H11" s="12" t="s">
        <v>16</v>
      </c>
    </row>
    <row r="12" spans="1:8" ht="11.25" customHeight="1">
      <c r="A12" s="13" t="s">
        <v>18</v>
      </c>
      <c r="B12" s="11" t="s">
        <v>14</v>
      </c>
      <c r="C12" s="17"/>
      <c r="D12" s="8">
        <v>1.45</v>
      </c>
      <c r="E12" s="9"/>
      <c r="F12" s="149" t="s">
        <v>19</v>
      </c>
      <c r="G12" s="10"/>
      <c r="H12" s="149" t="s">
        <v>20</v>
      </c>
    </row>
    <row r="13" spans="1:8" ht="11.25" customHeight="1">
      <c r="A13" s="13" t="s">
        <v>196</v>
      </c>
      <c r="B13" s="11" t="s">
        <v>14</v>
      </c>
      <c r="C13" s="17"/>
      <c r="D13" s="8">
        <v>2.95</v>
      </c>
      <c r="E13" s="9"/>
      <c r="F13" s="149" t="s">
        <v>10</v>
      </c>
      <c r="G13" s="10"/>
      <c r="H13" s="149" t="s">
        <v>11</v>
      </c>
    </row>
    <row r="14" spans="1:8" ht="11.25" customHeight="1">
      <c r="A14" s="116" t="s">
        <v>203</v>
      </c>
      <c r="B14" s="218" t="s">
        <v>181</v>
      </c>
      <c r="C14" s="119"/>
      <c r="D14" s="125">
        <v>3.25</v>
      </c>
      <c r="E14" s="117"/>
      <c r="F14" s="121" t="s">
        <v>21</v>
      </c>
      <c r="G14" s="118"/>
      <c r="H14" s="121" t="s">
        <v>16</v>
      </c>
    </row>
    <row r="15" spans="1:8" ht="11.25" customHeight="1">
      <c r="A15" s="120"/>
      <c r="B15" s="241" t="s">
        <v>202</v>
      </c>
      <c r="C15" s="119"/>
      <c r="D15" s="125"/>
      <c r="E15" s="117"/>
      <c r="F15" s="121"/>
      <c r="G15" s="118"/>
      <c r="H15" s="121"/>
    </row>
    <row r="16" spans="1:8" ht="11.25" customHeight="1">
      <c r="A16" s="151" t="s">
        <v>197</v>
      </c>
      <c r="B16" s="11" t="s">
        <v>14</v>
      </c>
      <c r="C16" s="17"/>
      <c r="D16" s="8">
        <v>2.8</v>
      </c>
      <c r="E16" s="9"/>
      <c r="F16" s="12" t="s">
        <v>21</v>
      </c>
      <c r="G16" s="10"/>
      <c r="H16" s="12" t="s">
        <v>16</v>
      </c>
    </row>
    <row r="17" spans="1:8" ht="11.25" customHeight="1">
      <c r="A17" s="18" t="s">
        <v>22</v>
      </c>
      <c r="B17" s="19"/>
      <c r="C17" s="17"/>
      <c r="D17" s="126">
        <v>15.3</v>
      </c>
      <c r="E17" s="9"/>
      <c r="F17" s="149"/>
      <c r="G17" s="10"/>
      <c r="H17" s="149"/>
    </row>
    <row r="18" spans="1:8" ht="11.25" customHeight="1">
      <c r="A18" s="18" t="s">
        <v>22</v>
      </c>
      <c r="B18" s="20" t="s">
        <v>23</v>
      </c>
      <c r="C18" s="21"/>
      <c r="D18" s="22">
        <v>13.9</v>
      </c>
      <c r="E18" s="23"/>
      <c r="F18" s="24"/>
      <c r="G18" s="23"/>
      <c r="H18" s="24"/>
    </row>
    <row r="19" spans="1:8" ht="11.25" customHeight="1">
      <c r="A19" s="251" t="s">
        <v>24</v>
      </c>
      <c r="B19" s="251"/>
      <c r="C19" s="251"/>
      <c r="D19" s="251"/>
      <c r="E19" s="251"/>
      <c r="F19" s="251"/>
      <c r="G19" s="251"/>
      <c r="H19" s="251"/>
    </row>
    <row r="20" spans="1:8" ht="11.25" customHeight="1"/>
  </sheetData>
  <mergeCells count="8">
    <mergeCell ref="A7:C7"/>
    <mergeCell ref="A19:H19"/>
    <mergeCell ref="A1:H1"/>
    <mergeCell ref="A2:H2"/>
    <mergeCell ref="A3:H3"/>
    <mergeCell ref="A4:H4"/>
    <mergeCell ref="A5:H5"/>
    <mergeCell ref="A6:C6"/>
  </mergeCells>
  <printOptions horizontalCentered="1"/>
  <pageMargins left="0.5" right="0.5" top="0.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3C70B-5237-41B5-A32D-26280601674F}">
  <dimension ref="A1:W41"/>
  <sheetViews>
    <sheetView topLeftCell="A4" workbookViewId="0">
      <selection activeCell="AC17" sqref="AC17"/>
    </sheetView>
  </sheetViews>
  <sheetFormatPr defaultRowHeight="15"/>
  <cols>
    <col min="1" max="1" width="7.85546875" customWidth="1"/>
    <col min="2" max="2" width="1.5703125" customWidth="1"/>
    <col min="3" max="3" width="22" bestFit="1" customWidth="1"/>
    <col min="4" max="4" width="1.5703125" customWidth="1"/>
    <col min="5" max="5" width="4.5703125" bestFit="1" customWidth="1"/>
    <col min="6" max="6" width="1.5703125" customWidth="1"/>
    <col min="7" max="7" width="4.5703125" bestFit="1" customWidth="1"/>
    <col min="8" max="8" width="1.5703125" customWidth="1"/>
    <col min="9" max="9" width="4.5703125" bestFit="1" customWidth="1"/>
    <col min="10" max="10" width="1.5703125" customWidth="1"/>
    <col min="11" max="11" width="4.5703125" bestFit="1" customWidth="1"/>
    <col min="12" max="12" width="1.5703125" customWidth="1"/>
    <col min="13" max="13" width="7.28515625" bestFit="1" customWidth="1"/>
    <col min="14" max="14" width="1.5703125" customWidth="1"/>
    <col min="15" max="15" width="4.5703125" bestFit="1" customWidth="1"/>
    <col min="16" max="16" width="1.5703125" customWidth="1"/>
    <col min="17" max="17" width="4.5703125" bestFit="1" customWidth="1"/>
    <col min="18" max="18" width="1.5703125" customWidth="1"/>
    <col min="19" max="19" width="4.5703125" bestFit="1" customWidth="1"/>
    <col min="20" max="20" width="1.5703125" customWidth="1"/>
    <col min="21" max="21" width="4.5703125" bestFit="1" customWidth="1"/>
    <col min="22" max="22" width="1.5703125" customWidth="1"/>
    <col min="23" max="23" width="7.28515625" bestFit="1" customWidth="1"/>
  </cols>
  <sheetData>
    <row r="1" spans="1:23" ht="11.25" customHeight="1">
      <c r="A1" s="255" t="s">
        <v>25</v>
      </c>
      <c r="B1" s="255"/>
      <c r="C1" s="255"/>
      <c r="D1" s="255"/>
      <c r="E1" s="255"/>
      <c r="F1" s="255"/>
      <c r="G1" s="255"/>
      <c r="H1" s="255"/>
      <c r="I1" s="255"/>
      <c r="J1" s="255"/>
      <c r="K1" s="255"/>
      <c r="L1" s="255"/>
      <c r="M1" s="255"/>
      <c r="N1" s="255"/>
      <c r="O1" s="255"/>
      <c r="P1" s="255"/>
      <c r="Q1" s="255"/>
      <c r="R1" s="255"/>
      <c r="S1" s="255"/>
      <c r="T1" s="255"/>
      <c r="U1" s="255"/>
      <c r="V1" s="255"/>
      <c r="W1" s="255"/>
    </row>
    <row r="2" spans="1:23" ht="11.25" customHeight="1">
      <c r="A2" s="256" t="s">
        <v>26</v>
      </c>
      <c r="B2" s="256"/>
      <c r="C2" s="256"/>
      <c r="D2" s="256"/>
      <c r="E2" s="256"/>
      <c r="F2" s="256"/>
      <c r="G2" s="256"/>
      <c r="H2" s="256"/>
      <c r="I2" s="256"/>
      <c r="J2" s="256"/>
      <c r="K2" s="256"/>
      <c r="L2" s="256"/>
      <c r="M2" s="256"/>
      <c r="N2" s="256"/>
      <c r="O2" s="256"/>
      <c r="P2" s="256"/>
      <c r="Q2" s="256"/>
      <c r="R2" s="256"/>
      <c r="S2" s="256"/>
      <c r="T2" s="256"/>
      <c r="U2" s="256"/>
      <c r="V2" s="256"/>
      <c r="W2" s="256"/>
    </row>
    <row r="3" spans="1:23" ht="11.25" customHeight="1">
      <c r="A3" s="256"/>
      <c r="B3" s="256"/>
      <c r="C3" s="256"/>
      <c r="D3" s="256"/>
      <c r="E3" s="256"/>
      <c r="F3" s="256"/>
      <c r="G3" s="256"/>
      <c r="H3" s="256"/>
      <c r="I3" s="256"/>
      <c r="J3" s="256"/>
      <c r="K3" s="256"/>
      <c r="L3" s="256"/>
      <c r="M3" s="256"/>
      <c r="N3" s="256"/>
      <c r="O3" s="256"/>
      <c r="P3" s="256"/>
      <c r="Q3" s="256"/>
      <c r="R3" s="256"/>
      <c r="S3" s="256"/>
      <c r="T3" s="256"/>
      <c r="U3" s="256"/>
      <c r="V3" s="256"/>
      <c r="W3" s="256"/>
    </row>
    <row r="4" spans="1:23" ht="11.25" customHeight="1">
      <c r="A4" s="256" t="s">
        <v>27</v>
      </c>
      <c r="B4" s="256"/>
      <c r="C4" s="256"/>
      <c r="D4" s="256"/>
      <c r="E4" s="256"/>
      <c r="F4" s="256"/>
      <c r="G4" s="256"/>
      <c r="H4" s="256"/>
      <c r="I4" s="256"/>
      <c r="J4" s="256"/>
      <c r="K4" s="256"/>
      <c r="L4" s="256"/>
      <c r="M4" s="256"/>
      <c r="N4" s="256"/>
      <c r="O4" s="256"/>
      <c r="P4" s="256"/>
      <c r="Q4" s="256"/>
      <c r="R4" s="256"/>
      <c r="S4" s="256"/>
      <c r="T4" s="256"/>
      <c r="U4" s="256"/>
      <c r="V4" s="256"/>
      <c r="W4" s="256"/>
    </row>
    <row r="5" spans="1:23" ht="11.25" customHeight="1">
      <c r="A5" s="256"/>
      <c r="B5" s="256"/>
      <c r="C5" s="256"/>
      <c r="D5" s="256"/>
      <c r="E5" s="256"/>
      <c r="F5" s="256"/>
      <c r="G5" s="256"/>
      <c r="H5" s="256"/>
      <c r="I5" s="256"/>
      <c r="J5" s="256"/>
      <c r="K5" s="256"/>
      <c r="L5" s="256"/>
      <c r="M5" s="256"/>
      <c r="N5" s="256"/>
      <c r="O5" s="256"/>
      <c r="P5" s="256"/>
      <c r="Q5" s="256"/>
      <c r="R5" s="256"/>
      <c r="S5" s="256"/>
      <c r="T5" s="256"/>
      <c r="U5" s="256"/>
      <c r="V5" s="256"/>
      <c r="W5" s="256"/>
    </row>
    <row r="6" spans="1:23" ht="11.25" customHeight="1">
      <c r="A6" s="25"/>
      <c r="B6" s="25"/>
      <c r="C6" s="25"/>
      <c r="D6" s="26" t="s">
        <v>28</v>
      </c>
      <c r="E6" s="254" t="s">
        <v>198</v>
      </c>
      <c r="F6" s="254"/>
      <c r="G6" s="254"/>
      <c r="H6" s="254"/>
      <c r="I6" s="254"/>
      <c r="J6" s="254"/>
      <c r="K6" s="254"/>
      <c r="L6" s="254"/>
      <c r="M6" s="254"/>
      <c r="N6" s="27"/>
      <c r="O6" s="254" t="s">
        <v>211</v>
      </c>
      <c r="P6" s="254"/>
      <c r="Q6" s="254"/>
      <c r="R6" s="254"/>
      <c r="S6" s="254"/>
      <c r="T6" s="254"/>
      <c r="U6" s="254"/>
      <c r="V6" s="254"/>
      <c r="W6" s="254"/>
    </row>
    <row r="7" spans="1:23" ht="11.25" customHeight="1">
      <c r="A7" s="28" t="s">
        <v>29</v>
      </c>
      <c r="B7" s="29"/>
      <c r="C7" s="28"/>
      <c r="D7" s="30"/>
      <c r="E7" s="25" t="s">
        <v>33</v>
      </c>
      <c r="F7" s="25"/>
      <c r="G7" s="25" t="s">
        <v>34</v>
      </c>
      <c r="H7" s="25"/>
      <c r="I7" s="25" t="s">
        <v>30</v>
      </c>
      <c r="J7" s="25"/>
      <c r="K7" s="25" t="s">
        <v>31</v>
      </c>
      <c r="L7" s="25"/>
      <c r="M7" s="25" t="s">
        <v>32</v>
      </c>
      <c r="N7" s="28"/>
      <c r="O7" s="25" t="s">
        <v>33</v>
      </c>
      <c r="P7" s="25"/>
      <c r="Q7" s="25" t="s">
        <v>34</v>
      </c>
      <c r="R7" s="25"/>
      <c r="S7" s="25" t="s">
        <v>30</v>
      </c>
      <c r="T7" s="25"/>
      <c r="U7" s="25" t="s">
        <v>31</v>
      </c>
      <c r="V7" s="25"/>
      <c r="W7" s="25" t="s">
        <v>32</v>
      </c>
    </row>
    <row r="8" spans="1:23" ht="11.25" customHeight="1">
      <c r="A8" s="31" t="s">
        <v>35</v>
      </c>
      <c r="B8" s="32"/>
      <c r="C8" s="31" t="s">
        <v>36</v>
      </c>
      <c r="D8" s="33"/>
      <c r="E8" s="34" t="s">
        <v>37</v>
      </c>
      <c r="F8" s="34"/>
      <c r="G8" s="31" t="s">
        <v>37</v>
      </c>
      <c r="H8" s="31"/>
      <c r="I8" s="31" t="s">
        <v>37</v>
      </c>
      <c r="J8" s="31"/>
      <c r="K8" s="31" t="s">
        <v>37</v>
      </c>
      <c r="L8" s="31"/>
      <c r="M8" s="31" t="s">
        <v>38</v>
      </c>
      <c r="N8" s="31"/>
      <c r="O8" s="34" t="s">
        <v>37</v>
      </c>
      <c r="P8" s="34"/>
      <c r="Q8" s="31" t="s">
        <v>37</v>
      </c>
      <c r="R8" s="31"/>
      <c r="S8" s="31" t="s">
        <v>37</v>
      </c>
      <c r="T8" s="31"/>
      <c r="U8" s="31" t="s">
        <v>37</v>
      </c>
      <c r="V8" s="31"/>
      <c r="W8" s="31" t="s">
        <v>38</v>
      </c>
    </row>
    <row r="9" spans="1:23" ht="11.25" customHeight="1">
      <c r="A9" s="35">
        <v>3272</v>
      </c>
      <c r="B9" s="36"/>
      <c r="C9" s="37" t="s">
        <v>39</v>
      </c>
      <c r="D9" s="30"/>
      <c r="E9" s="38"/>
      <c r="F9" s="38"/>
      <c r="N9" s="38"/>
      <c r="O9" s="38"/>
      <c r="P9" s="38"/>
    </row>
    <row r="10" spans="1:23" ht="11.25" customHeight="1">
      <c r="A10" s="37">
        <v>327213</v>
      </c>
      <c r="B10" s="39"/>
      <c r="C10" s="40" t="s">
        <v>40</v>
      </c>
      <c r="D10" s="41"/>
      <c r="E10" s="43">
        <v>273</v>
      </c>
      <c r="F10" s="170"/>
      <c r="G10" s="43">
        <v>266</v>
      </c>
      <c r="H10" s="170"/>
      <c r="I10" s="43">
        <v>227</v>
      </c>
      <c r="J10" s="43"/>
      <c r="K10" s="43">
        <v>192</v>
      </c>
      <c r="L10" s="43"/>
      <c r="M10" s="122">
        <v>959</v>
      </c>
      <c r="N10" s="42"/>
      <c r="O10" s="43">
        <v>215</v>
      </c>
      <c r="P10" s="170"/>
      <c r="Q10" s="43">
        <v>220</v>
      </c>
      <c r="R10" s="170"/>
      <c r="S10" s="43">
        <v>201</v>
      </c>
      <c r="T10" s="43"/>
      <c r="U10" s="43">
        <v>260</v>
      </c>
      <c r="V10" s="43"/>
      <c r="W10" s="122">
        <v>897</v>
      </c>
    </row>
    <row r="11" spans="1:23" ht="11.25" customHeight="1">
      <c r="A11" s="37">
        <v>327211</v>
      </c>
      <c r="B11" s="39"/>
      <c r="C11" s="44" t="s">
        <v>41</v>
      </c>
      <c r="D11" s="41"/>
      <c r="E11" s="43">
        <v>225</v>
      </c>
      <c r="F11" s="170"/>
      <c r="G11" s="43">
        <v>230</v>
      </c>
      <c r="H11" s="170"/>
      <c r="I11" s="43">
        <v>215</v>
      </c>
      <c r="J11" s="43"/>
      <c r="K11" s="43">
        <v>221</v>
      </c>
      <c r="L11" s="43"/>
      <c r="M11" s="122">
        <v>891</v>
      </c>
      <c r="N11" s="42"/>
      <c r="O11" s="43">
        <v>191</v>
      </c>
      <c r="P11" s="170"/>
      <c r="Q11" s="43">
        <v>236</v>
      </c>
      <c r="R11" s="170"/>
      <c r="S11" s="43">
        <v>236</v>
      </c>
      <c r="T11" s="43"/>
      <c r="U11" s="43">
        <v>229</v>
      </c>
      <c r="V11" s="43"/>
      <c r="W11" s="122">
        <v>892</v>
      </c>
    </row>
    <row r="12" spans="1:23" ht="11.25" customHeight="1">
      <c r="A12" s="37">
        <v>327993</v>
      </c>
      <c r="B12" s="39"/>
      <c r="C12" s="40" t="s">
        <v>42</v>
      </c>
      <c r="D12" s="41"/>
      <c r="E12" s="43">
        <v>40</v>
      </c>
      <c r="F12" s="170"/>
      <c r="G12" s="43">
        <v>36</v>
      </c>
      <c r="H12" s="170"/>
      <c r="I12" s="43">
        <v>35</v>
      </c>
      <c r="J12" s="43"/>
      <c r="K12" s="43">
        <v>36</v>
      </c>
      <c r="L12" s="43"/>
      <c r="M12" s="122">
        <v>147</v>
      </c>
      <c r="N12" s="42"/>
      <c r="O12" s="43">
        <v>46</v>
      </c>
      <c r="P12" s="170"/>
      <c r="Q12" s="43">
        <v>45</v>
      </c>
      <c r="R12" s="170"/>
      <c r="S12" s="43">
        <v>45</v>
      </c>
      <c r="T12" s="43"/>
      <c r="U12" s="43">
        <v>50</v>
      </c>
      <c r="V12" s="43"/>
      <c r="W12" s="122">
        <v>186</v>
      </c>
    </row>
    <row r="13" spans="1:23" ht="11.25" customHeight="1">
      <c r="A13" s="37">
        <v>327212</v>
      </c>
      <c r="B13" s="39"/>
      <c r="C13" s="40" t="s">
        <v>43</v>
      </c>
      <c r="D13" s="41"/>
      <c r="E13" s="43">
        <v>13</v>
      </c>
      <c r="F13" s="170"/>
      <c r="G13" s="43">
        <v>15</v>
      </c>
      <c r="H13" s="170"/>
      <c r="I13" s="43">
        <v>15</v>
      </c>
      <c r="J13" s="43"/>
      <c r="K13" s="43">
        <v>13</v>
      </c>
      <c r="L13" s="43"/>
      <c r="M13" s="122">
        <v>56</v>
      </c>
      <c r="N13" s="45"/>
      <c r="O13" s="43">
        <v>15</v>
      </c>
      <c r="P13" s="170"/>
      <c r="Q13" s="43">
        <v>15</v>
      </c>
      <c r="R13" s="170"/>
      <c r="S13" s="43">
        <v>13</v>
      </c>
      <c r="T13" s="43"/>
      <c r="U13" s="43">
        <v>12</v>
      </c>
      <c r="V13" s="43"/>
      <c r="W13" s="122">
        <v>55</v>
      </c>
    </row>
    <row r="14" spans="1:23" ht="11.25" customHeight="1">
      <c r="A14" s="46" t="s">
        <v>44</v>
      </c>
      <c r="B14" s="39"/>
      <c r="C14" s="47" t="s">
        <v>22</v>
      </c>
      <c r="D14" s="48"/>
      <c r="E14" s="50">
        <v>551</v>
      </c>
      <c r="F14" s="144"/>
      <c r="G14" s="50">
        <v>547</v>
      </c>
      <c r="H14" s="144"/>
      <c r="I14" s="50">
        <v>492</v>
      </c>
      <c r="J14" s="50"/>
      <c r="K14" s="50">
        <v>462</v>
      </c>
      <c r="L14" s="50"/>
      <c r="M14" s="123">
        <v>2050</v>
      </c>
      <c r="N14" s="49"/>
      <c r="O14" s="50">
        <v>467</v>
      </c>
      <c r="P14" s="144"/>
      <c r="Q14" s="50">
        <v>516</v>
      </c>
      <c r="R14" s="144"/>
      <c r="S14" s="50">
        <v>495</v>
      </c>
      <c r="T14" s="50"/>
      <c r="U14" s="50">
        <v>552</v>
      </c>
      <c r="V14" s="50"/>
      <c r="W14" s="123">
        <v>2030</v>
      </c>
    </row>
    <row r="15" spans="1:23" ht="11.25" customHeight="1">
      <c r="A15" s="51">
        <v>32518</v>
      </c>
      <c r="B15" s="39"/>
      <c r="C15" s="52" t="s">
        <v>45</v>
      </c>
      <c r="D15" s="41"/>
      <c r="E15" s="43">
        <v>313</v>
      </c>
      <c r="F15" s="170"/>
      <c r="G15" s="43">
        <v>344</v>
      </c>
      <c r="H15" s="170"/>
      <c r="I15" s="43">
        <v>336</v>
      </c>
      <c r="J15" s="43"/>
      <c r="K15" s="43">
        <v>316</v>
      </c>
      <c r="L15" s="43"/>
      <c r="M15" s="122">
        <v>1310</v>
      </c>
      <c r="N15" s="42"/>
      <c r="O15" s="43">
        <v>298</v>
      </c>
      <c r="P15" s="170"/>
      <c r="Q15" s="43">
        <v>320</v>
      </c>
      <c r="R15" s="170"/>
      <c r="S15" s="43">
        <v>307</v>
      </c>
      <c r="T15" s="43"/>
      <c r="U15" s="43">
        <v>317</v>
      </c>
      <c r="V15" s="43"/>
      <c r="W15" s="122">
        <v>1240</v>
      </c>
    </row>
    <row r="16" spans="1:23" ht="11.25" customHeight="1">
      <c r="A16" s="35">
        <v>325611</v>
      </c>
      <c r="B16" s="39"/>
      <c r="C16" s="37" t="s">
        <v>46</v>
      </c>
      <c r="D16" s="41"/>
      <c r="E16" s="43">
        <v>53</v>
      </c>
      <c r="F16" s="170"/>
      <c r="G16" s="43">
        <v>59</v>
      </c>
      <c r="H16" s="170"/>
      <c r="I16" s="43">
        <v>54</v>
      </c>
      <c r="J16" s="43"/>
      <c r="K16" s="43">
        <v>52</v>
      </c>
      <c r="L16" s="43"/>
      <c r="M16" s="122">
        <v>219</v>
      </c>
      <c r="N16" s="42"/>
      <c r="O16" s="43">
        <v>56</v>
      </c>
      <c r="P16" s="170"/>
      <c r="Q16" s="43">
        <v>54</v>
      </c>
      <c r="R16" s="170"/>
      <c r="S16" s="43">
        <v>56</v>
      </c>
      <c r="T16" s="43"/>
      <c r="U16" s="43">
        <v>55</v>
      </c>
      <c r="V16" s="43"/>
      <c r="W16" s="122">
        <v>221</v>
      </c>
    </row>
    <row r="17" spans="1:23" ht="11.25" customHeight="1">
      <c r="A17" s="35">
        <v>322</v>
      </c>
      <c r="B17" s="39"/>
      <c r="C17" s="37" t="s">
        <v>47</v>
      </c>
      <c r="D17" s="41"/>
      <c r="E17" s="43">
        <v>9</v>
      </c>
      <c r="F17" s="170"/>
      <c r="G17" s="43">
        <v>10</v>
      </c>
      <c r="H17" s="170"/>
      <c r="I17" s="43">
        <v>10</v>
      </c>
      <c r="J17" s="43"/>
      <c r="K17" s="43">
        <v>9</v>
      </c>
      <c r="L17" s="43"/>
      <c r="M17" s="122">
        <v>38</v>
      </c>
      <c r="N17" s="42"/>
      <c r="O17" s="43">
        <v>9</v>
      </c>
      <c r="P17" s="170"/>
      <c r="Q17" s="43">
        <v>9</v>
      </c>
      <c r="R17" s="170"/>
      <c r="S17" s="43">
        <v>10</v>
      </c>
      <c r="T17" s="43"/>
      <c r="U17" s="43">
        <v>8</v>
      </c>
      <c r="V17" s="43"/>
      <c r="W17" s="122">
        <v>36</v>
      </c>
    </row>
    <row r="18" spans="1:23" ht="11.25" customHeight="1">
      <c r="A18" s="37">
        <v>221310</v>
      </c>
      <c r="B18" s="39"/>
      <c r="C18" s="37" t="s">
        <v>48</v>
      </c>
      <c r="D18" s="41"/>
      <c r="E18" s="43">
        <v>10</v>
      </c>
      <c r="F18" s="170"/>
      <c r="G18" s="43">
        <v>12</v>
      </c>
      <c r="H18" s="170"/>
      <c r="I18" s="43">
        <v>10</v>
      </c>
      <c r="J18" s="43"/>
      <c r="K18" s="43">
        <v>9</v>
      </c>
      <c r="L18" s="43"/>
      <c r="M18" s="122">
        <v>41</v>
      </c>
      <c r="N18" s="42"/>
      <c r="O18" s="43">
        <v>10</v>
      </c>
      <c r="P18" s="170"/>
      <c r="Q18" s="43">
        <v>12</v>
      </c>
      <c r="R18" s="170"/>
      <c r="S18" s="43">
        <v>12</v>
      </c>
      <c r="T18" s="43"/>
      <c r="U18" s="43">
        <v>9</v>
      </c>
      <c r="V18" s="43"/>
      <c r="W18" s="122">
        <v>43</v>
      </c>
    </row>
    <row r="19" spans="1:23" ht="11.25" customHeight="1">
      <c r="A19" s="35">
        <v>56221</v>
      </c>
      <c r="B19" s="39"/>
      <c r="C19" s="53" t="s">
        <v>49</v>
      </c>
      <c r="D19" s="41"/>
      <c r="E19" s="43">
        <v>36</v>
      </c>
      <c r="F19" s="170"/>
      <c r="G19" s="43">
        <v>29</v>
      </c>
      <c r="H19" s="170"/>
      <c r="I19" s="43">
        <v>41</v>
      </c>
      <c r="J19" s="43"/>
      <c r="K19" s="43">
        <v>32</v>
      </c>
      <c r="L19" s="43"/>
      <c r="M19" s="122">
        <v>138</v>
      </c>
      <c r="N19" s="42"/>
      <c r="O19" s="43">
        <v>30</v>
      </c>
      <c r="P19" s="170"/>
      <c r="Q19" s="43">
        <v>25</v>
      </c>
      <c r="R19" s="170"/>
      <c r="S19" s="43">
        <v>32</v>
      </c>
      <c r="T19" s="43"/>
      <c r="U19" s="43">
        <v>34</v>
      </c>
      <c r="V19" s="43"/>
      <c r="W19" s="122">
        <v>120</v>
      </c>
    </row>
    <row r="20" spans="1:23" ht="11.25" customHeight="1">
      <c r="A20" s="35">
        <v>4246</v>
      </c>
      <c r="B20" s="39"/>
      <c r="C20" s="37" t="s">
        <v>50</v>
      </c>
      <c r="D20" s="41"/>
      <c r="E20" s="43">
        <v>70</v>
      </c>
      <c r="F20" s="170"/>
      <c r="G20" s="43">
        <v>59</v>
      </c>
      <c r="H20" s="170"/>
      <c r="I20" s="43">
        <v>65</v>
      </c>
      <c r="J20" s="43"/>
      <c r="K20" s="43">
        <v>62</v>
      </c>
      <c r="L20" s="43"/>
      <c r="M20" s="122">
        <v>256</v>
      </c>
      <c r="N20" s="42"/>
      <c r="O20" s="43">
        <v>77</v>
      </c>
      <c r="P20" s="170"/>
      <c r="Q20" s="43">
        <v>68</v>
      </c>
      <c r="R20" s="170"/>
      <c r="S20" s="43">
        <v>68</v>
      </c>
      <c r="T20" s="43"/>
      <c r="U20" s="43">
        <v>68</v>
      </c>
      <c r="V20" s="43"/>
      <c r="W20" s="122">
        <v>281</v>
      </c>
    </row>
    <row r="21" spans="1:23" ht="11.25" customHeight="1">
      <c r="A21" s="52" t="s">
        <v>44</v>
      </c>
      <c r="B21" s="39"/>
      <c r="C21" s="37" t="s">
        <v>43</v>
      </c>
      <c r="D21" s="41"/>
      <c r="E21" s="43">
        <v>101</v>
      </c>
      <c r="F21" s="170"/>
      <c r="G21" s="43">
        <v>97</v>
      </c>
      <c r="H21" s="170"/>
      <c r="I21" s="43">
        <v>105</v>
      </c>
      <c r="J21" s="43"/>
      <c r="K21" s="43">
        <v>103</v>
      </c>
      <c r="L21" s="43"/>
      <c r="M21" s="122">
        <v>406</v>
      </c>
      <c r="N21" s="42"/>
      <c r="O21" s="43">
        <v>91</v>
      </c>
      <c r="P21" s="170"/>
      <c r="Q21" s="43">
        <v>92</v>
      </c>
      <c r="R21" s="170"/>
      <c r="S21" s="43">
        <v>102</v>
      </c>
      <c r="T21" s="43"/>
      <c r="U21" s="43">
        <v>94</v>
      </c>
      <c r="V21" s="43"/>
      <c r="W21" s="122">
        <v>380</v>
      </c>
    </row>
    <row r="22" spans="1:23" ht="11.25" customHeight="1">
      <c r="A22" s="52" t="s">
        <v>44</v>
      </c>
      <c r="B22" s="39"/>
      <c r="C22" s="211" t="s">
        <v>209</v>
      </c>
      <c r="D22" s="41"/>
      <c r="E22" s="55">
        <v>1140</v>
      </c>
      <c r="F22" s="76"/>
      <c r="G22" s="55">
        <v>1160</v>
      </c>
      <c r="H22" s="76"/>
      <c r="I22" s="55">
        <v>1110</v>
      </c>
      <c r="J22" s="55"/>
      <c r="K22" s="55">
        <v>1050</v>
      </c>
      <c r="L22" s="55"/>
      <c r="M22" s="215">
        <v>4460</v>
      </c>
      <c r="N22" s="54"/>
      <c r="O22" s="55">
        <v>1040</v>
      </c>
      <c r="P22" s="76"/>
      <c r="Q22" s="55">
        <v>1100</v>
      </c>
      <c r="R22" s="76"/>
      <c r="S22" s="55">
        <v>1080</v>
      </c>
      <c r="T22" s="55"/>
      <c r="U22" s="55">
        <v>1140</v>
      </c>
      <c r="V22" s="55"/>
      <c r="W22" s="215">
        <v>4350</v>
      </c>
    </row>
    <row r="23" spans="1:23" ht="11.25" customHeight="1">
      <c r="A23" s="52" t="s">
        <v>44</v>
      </c>
      <c r="B23" s="39"/>
      <c r="C23" s="37" t="s">
        <v>51</v>
      </c>
      <c r="D23" s="41"/>
      <c r="E23" s="43">
        <v>1590</v>
      </c>
      <c r="F23" s="170"/>
      <c r="G23" s="43">
        <v>1530</v>
      </c>
      <c r="H23" s="170"/>
      <c r="I23" s="43">
        <v>1640</v>
      </c>
      <c r="J23" s="43"/>
      <c r="K23" s="43">
        <v>1680</v>
      </c>
      <c r="L23" s="43"/>
      <c r="M23" s="122">
        <v>6440</v>
      </c>
      <c r="N23" s="42"/>
      <c r="O23" s="43">
        <v>1890</v>
      </c>
      <c r="P23" s="170"/>
      <c r="Q23" s="43">
        <v>1690</v>
      </c>
      <c r="R23" s="170"/>
      <c r="S23" s="43">
        <v>1930</v>
      </c>
      <c r="T23" s="43"/>
      <c r="U23" s="43">
        <v>1770</v>
      </c>
      <c r="V23" s="43"/>
      <c r="W23" s="122">
        <v>7270</v>
      </c>
    </row>
    <row r="24" spans="1:23" ht="11.25" customHeight="1">
      <c r="A24" s="52" t="s">
        <v>44</v>
      </c>
      <c r="B24" s="39"/>
      <c r="C24" s="40" t="s">
        <v>52</v>
      </c>
      <c r="D24" s="41"/>
      <c r="E24" s="43">
        <v>45</v>
      </c>
      <c r="F24" s="170"/>
      <c r="G24" s="43">
        <v>40</v>
      </c>
      <c r="H24" s="170"/>
      <c r="I24" s="43">
        <v>39</v>
      </c>
      <c r="J24" s="43"/>
      <c r="K24" s="43">
        <v>45</v>
      </c>
      <c r="L24" s="43"/>
      <c r="M24" s="122">
        <v>170</v>
      </c>
      <c r="N24" s="42"/>
      <c r="O24" s="43">
        <v>45</v>
      </c>
      <c r="P24" s="170"/>
      <c r="Q24" s="43">
        <v>39</v>
      </c>
      <c r="R24" s="170"/>
      <c r="S24" s="43">
        <v>41</v>
      </c>
      <c r="T24" s="43"/>
      <c r="U24" s="43">
        <v>45</v>
      </c>
      <c r="V24" s="43"/>
      <c r="W24" s="122">
        <v>171</v>
      </c>
    </row>
    <row r="25" spans="1:23" ht="11.25" customHeight="1">
      <c r="A25" s="52" t="s">
        <v>44</v>
      </c>
      <c r="B25" s="39"/>
      <c r="C25" s="37" t="s">
        <v>53</v>
      </c>
      <c r="D25" s="41"/>
      <c r="E25" s="43">
        <v>2740</v>
      </c>
      <c r="F25" s="133"/>
      <c r="G25" s="43">
        <v>2690</v>
      </c>
      <c r="H25" s="170"/>
      <c r="I25" s="43">
        <v>2760</v>
      </c>
      <c r="J25" s="43"/>
      <c r="K25" s="43">
        <v>2720</v>
      </c>
      <c r="L25" s="43"/>
      <c r="M25" s="122">
        <v>10900</v>
      </c>
      <c r="N25" s="42"/>
      <c r="O25" s="43">
        <v>2920</v>
      </c>
      <c r="P25" s="133"/>
      <c r="Q25" s="43">
        <v>2760</v>
      </c>
      <c r="R25" s="170"/>
      <c r="S25" s="43">
        <v>2990</v>
      </c>
      <c r="T25" s="43"/>
      <c r="U25" s="43">
        <v>2910</v>
      </c>
      <c r="V25" s="43"/>
      <c r="W25" s="122">
        <v>11600</v>
      </c>
    </row>
    <row r="26" spans="1:23" ht="11.25" customHeight="1">
      <c r="A26" s="52"/>
      <c r="B26" s="39"/>
      <c r="C26" s="37" t="s">
        <v>54</v>
      </c>
      <c r="D26" s="41"/>
      <c r="E26" s="43">
        <v>2680</v>
      </c>
      <c r="F26" s="170"/>
      <c r="G26" s="43">
        <v>2510</v>
      </c>
      <c r="H26" s="170"/>
      <c r="I26" s="43">
        <v>2750</v>
      </c>
      <c r="J26" s="43"/>
      <c r="K26" s="43">
        <v>2720</v>
      </c>
      <c r="L26" s="43"/>
      <c r="M26" s="122">
        <v>10700</v>
      </c>
      <c r="N26" s="42"/>
      <c r="O26" s="43">
        <v>3080</v>
      </c>
      <c r="P26" s="170"/>
      <c r="Q26" s="43">
        <v>2520</v>
      </c>
      <c r="R26" s="170"/>
      <c r="S26" s="43">
        <v>3010</v>
      </c>
      <c r="T26" s="43"/>
      <c r="U26" s="43">
        <v>3000</v>
      </c>
      <c r="V26" s="43"/>
      <c r="W26" s="122">
        <v>11600</v>
      </c>
    </row>
    <row r="27" spans="1:23" ht="11.25" customHeight="1">
      <c r="A27" s="53" t="s">
        <v>44</v>
      </c>
      <c r="B27" s="56"/>
      <c r="C27" s="53" t="s">
        <v>55</v>
      </c>
      <c r="D27" s="57"/>
      <c r="E27" s="58">
        <v>2580</v>
      </c>
      <c r="F27" s="75"/>
      <c r="G27" s="58">
        <v>2830</v>
      </c>
      <c r="H27" s="75"/>
      <c r="I27" s="58">
        <v>2690</v>
      </c>
      <c r="J27" s="58"/>
      <c r="K27" s="58">
        <v>2760</v>
      </c>
      <c r="L27" s="58"/>
      <c r="M27" s="124">
        <v>10900</v>
      </c>
      <c r="N27" s="104"/>
      <c r="O27" s="58">
        <v>2980</v>
      </c>
      <c r="P27" s="75"/>
      <c r="Q27" s="58">
        <v>2780</v>
      </c>
      <c r="R27" s="75"/>
      <c r="S27" s="58">
        <v>2980</v>
      </c>
      <c r="T27" s="58"/>
      <c r="U27" s="58">
        <v>2930</v>
      </c>
      <c r="V27" s="58"/>
      <c r="W27" s="124">
        <v>11700</v>
      </c>
    </row>
    <row r="28" spans="1:23" ht="11.25" customHeight="1">
      <c r="A28" s="258" t="s">
        <v>218</v>
      </c>
      <c r="B28" s="258"/>
      <c r="C28" s="258"/>
      <c r="D28" s="258"/>
      <c r="E28" s="258"/>
      <c r="F28" s="258"/>
      <c r="G28" s="258"/>
      <c r="H28" s="258"/>
      <c r="I28" s="258"/>
      <c r="J28" s="258"/>
      <c r="K28" s="258"/>
      <c r="L28" s="258"/>
      <c r="M28" s="258"/>
      <c r="N28" s="258"/>
      <c r="O28" s="258"/>
      <c r="P28" s="258"/>
      <c r="Q28" s="258"/>
      <c r="R28" s="258"/>
      <c r="S28" s="258"/>
      <c r="T28" s="258"/>
      <c r="U28" s="258"/>
      <c r="V28" s="258"/>
      <c r="W28" s="258"/>
    </row>
    <row r="29" spans="1:23" ht="11.25" customHeight="1">
      <c r="A29" s="258" t="s">
        <v>56</v>
      </c>
      <c r="B29" s="258"/>
      <c r="C29" s="258"/>
      <c r="D29" s="258"/>
      <c r="E29" s="258"/>
      <c r="F29" s="258"/>
      <c r="G29" s="258"/>
      <c r="H29" s="258"/>
      <c r="I29" s="258"/>
      <c r="J29" s="258"/>
      <c r="K29" s="258"/>
      <c r="L29" s="258"/>
      <c r="M29" s="258"/>
      <c r="N29" s="258"/>
      <c r="O29" s="258"/>
      <c r="P29" s="258"/>
      <c r="Q29" s="258"/>
      <c r="R29" s="258"/>
      <c r="S29" s="258"/>
      <c r="T29" s="258"/>
      <c r="U29" s="258"/>
      <c r="V29" s="258"/>
      <c r="W29" s="258"/>
    </row>
    <row r="30" spans="1:23" ht="11.25" customHeight="1">
      <c r="A30" s="258" t="s">
        <v>57</v>
      </c>
      <c r="B30" s="258"/>
      <c r="C30" s="258"/>
      <c r="D30" s="258"/>
      <c r="E30" s="258"/>
      <c r="F30" s="258"/>
      <c r="G30" s="258"/>
      <c r="H30" s="258"/>
      <c r="I30" s="258"/>
      <c r="J30" s="258"/>
      <c r="K30" s="258"/>
      <c r="L30" s="258"/>
      <c r="M30" s="258"/>
      <c r="N30" s="258"/>
      <c r="O30" s="258"/>
      <c r="P30" s="258"/>
      <c r="Q30" s="258"/>
      <c r="R30" s="258"/>
      <c r="S30" s="258"/>
      <c r="T30" s="258"/>
      <c r="U30" s="258"/>
      <c r="V30" s="258"/>
      <c r="W30" s="258"/>
    </row>
    <row r="31" spans="1:23" ht="11.25" customHeight="1">
      <c r="A31" s="258" t="s">
        <v>58</v>
      </c>
      <c r="B31" s="258"/>
      <c r="C31" s="258"/>
      <c r="D31" s="258"/>
      <c r="E31" s="258"/>
      <c r="F31" s="258"/>
      <c r="G31" s="258"/>
      <c r="H31" s="258"/>
      <c r="I31" s="258"/>
      <c r="J31" s="258"/>
      <c r="K31" s="258"/>
      <c r="L31" s="258"/>
      <c r="M31" s="258"/>
      <c r="N31" s="258"/>
      <c r="O31" s="258"/>
      <c r="P31" s="258"/>
      <c r="Q31" s="258"/>
      <c r="R31" s="258"/>
      <c r="S31" s="258"/>
      <c r="T31" s="258"/>
      <c r="U31" s="258"/>
      <c r="V31" s="258"/>
      <c r="W31" s="258"/>
    </row>
    <row r="32" spans="1:23" ht="11.25" customHeight="1">
      <c r="A32" s="258" t="s">
        <v>59</v>
      </c>
      <c r="B32" s="258"/>
      <c r="C32" s="258"/>
      <c r="D32" s="258"/>
      <c r="E32" s="258"/>
      <c r="F32" s="258"/>
      <c r="G32" s="258"/>
      <c r="H32" s="258"/>
      <c r="I32" s="258"/>
      <c r="J32" s="258"/>
      <c r="K32" s="258"/>
      <c r="L32" s="258"/>
      <c r="M32" s="258"/>
      <c r="N32" s="258"/>
      <c r="O32" s="258"/>
      <c r="P32" s="258"/>
      <c r="Q32" s="258"/>
      <c r="R32" s="258"/>
      <c r="S32" s="258"/>
      <c r="T32" s="258"/>
      <c r="U32" s="258"/>
      <c r="V32" s="258"/>
      <c r="W32" s="258"/>
    </row>
    <row r="33" spans="1:23" ht="22.5" customHeight="1">
      <c r="A33" s="257" t="s">
        <v>60</v>
      </c>
      <c r="B33" s="257"/>
      <c r="C33" s="257"/>
      <c r="D33" s="257"/>
      <c r="E33" s="257"/>
      <c r="F33" s="257"/>
      <c r="G33" s="257"/>
      <c r="H33" s="257"/>
      <c r="I33" s="257"/>
      <c r="J33" s="257"/>
      <c r="K33" s="257"/>
      <c r="L33" s="257"/>
      <c r="M33" s="257"/>
      <c r="N33" s="257"/>
      <c r="O33" s="257"/>
      <c r="P33" s="257"/>
      <c r="Q33" s="257"/>
      <c r="R33" s="257"/>
      <c r="S33" s="257"/>
      <c r="T33" s="257"/>
      <c r="U33" s="257"/>
      <c r="V33" s="257"/>
      <c r="W33" s="257"/>
    </row>
    <row r="34" spans="1:23" ht="11.25" customHeight="1"/>
    <row r="35" spans="1:23" ht="11.25" customHeight="1"/>
    <row r="36" spans="1:23" ht="11.25" customHeight="1"/>
    <row r="37" spans="1:23" ht="11.25" customHeight="1"/>
    <row r="38" spans="1:23" ht="11.25" customHeight="1"/>
    <row r="39" spans="1:23" ht="11.25" customHeight="1"/>
    <row r="40" spans="1:23" ht="11.25" customHeight="1"/>
    <row r="41" spans="1:23" ht="11.25" customHeight="1"/>
  </sheetData>
  <mergeCells count="13">
    <mergeCell ref="A33:W33"/>
    <mergeCell ref="A28:W28"/>
    <mergeCell ref="A29:W29"/>
    <mergeCell ref="A30:W30"/>
    <mergeCell ref="A31:W31"/>
    <mergeCell ref="A32:W32"/>
    <mergeCell ref="E6:M6"/>
    <mergeCell ref="O6:W6"/>
    <mergeCell ref="A1:W1"/>
    <mergeCell ref="A2:W2"/>
    <mergeCell ref="A3:W3"/>
    <mergeCell ref="A4:W4"/>
    <mergeCell ref="A5:W5"/>
  </mergeCells>
  <printOptions horizontalCentered="1"/>
  <pageMargins left="0.5" right="0.5" top="0.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1A48D-6F64-4158-A8F3-DE5B01EE7152}">
  <dimension ref="A1:Q84"/>
  <sheetViews>
    <sheetView topLeftCell="A27" zoomScaleNormal="100" workbookViewId="0">
      <selection activeCell="M22" sqref="M22"/>
    </sheetView>
  </sheetViews>
  <sheetFormatPr defaultRowHeight="15"/>
  <cols>
    <col min="1" max="1" width="17.5703125" customWidth="1"/>
    <col min="2" max="2" width="1.42578125" customWidth="1"/>
    <col min="3" max="3" width="5.140625" bestFit="1" customWidth="1"/>
    <col min="4" max="4" width="1.42578125" customWidth="1"/>
    <col min="5" max="5" width="7.85546875" bestFit="1" customWidth="1"/>
    <col min="6" max="6" width="1.42578125" customWidth="1"/>
    <col min="7" max="7" width="9.5703125" customWidth="1"/>
    <col min="8" max="8" width="1.42578125" customWidth="1"/>
    <col min="9" max="9" width="6.5703125" bestFit="1" customWidth="1"/>
    <col min="10" max="10" width="1.42578125" customWidth="1"/>
    <col min="11" max="11" width="7.85546875" bestFit="1" customWidth="1"/>
    <col min="12" max="12" width="1.42578125" customWidth="1"/>
    <col min="13" max="13" width="13.140625" customWidth="1"/>
    <col min="14" max="14" width="1.42578125" customWidth="1"/>
    <col min="15" max="15" width="7.85546875" bestFit="1" customWidth="1"/>
    <col min="16" max="16" width="1.42578125" customWidth="1"/>
    <col min="17" max="17" width="8.28515625" bestFit="1" customWidth="1"/>
  </cols>
  <sheetData>
    <row r="1" spans="1:17" ht="11.25" customHeight="1">
      <c r="A1" s="263" t="s">
        <v>144</v>
      </c>
      <c r="B1" s="263"/>
      <c r="C1" s="263"/>
      <c r="D1" s="263"/>
      <c r="E1" s="263"/>
      <c r="F1" s="263"/>
      <c r="G1" s="263"/>
      <c r="H1" s="263"/>
      <c r="I1" s="263"/>
      <c r="J1" s="263"/>
      <c r="K1" s="263"/>
      <c r="L1" s="263"/>
      <c r="M1" s="263"/>
      <c r="N1" s="263"/>
      <c r="O1" s="263"/>
      <c r="P1" s="263"/>
      <c r="Q1" s="263"/>
    </row>
    <row r="2" spans="1:17" ht="11.25" customHeight="1">
      <c r="A2" s="244" t="s">
        <v>213</v>
      </c>
      <c r="B2" s="244"/>
      <c r="C2" s="244"/>
      <c r="D2" s="244"/>
      <c r="E2" s="244"/>
      <c r="F2" s="244"/>
      <c r="G2" s="244"/>
      <c r="H2" s="244"/>
      <c r="I2" s="244"/>
      <c r="J2" s="244"/>
      <c r="K2" s="244"/>
      <c r="L2" s="244"/>
      <c r="M2" s="244"/>
      <c r="N2" s="244"/>
      <c r="O2" s="244"/>
      <c r="P2" s="244"/>
      <c r="Q2" s="244"/>
    </row>
    <row r="3" spans="1:17" ht="11.25" customHeight="1">
      <c r="A3" s="244"/>
      <c r="B3" s="264"/>
      <c r="C3" s="264"/>
      <c r="D3" s="264"/>
      <c r="E3" s="264"/>
      <c r="F3" s="264"/>
      <c r="G3" s="264"/>
      <c r="H3" s="264"/>
      <c r="I3" s="264"/>
      <c r="J3" s="264"/>
      <c r="K3" s="264"/>
      <c r="L3" s="264"/>
      <c r="M3" s="264"/>
      <c r="N3" s="264"/>
      <c r="O3" s="264"/>
      <c r="P3" s="264"/>
      <c r="Q3" s="264"/>
    </row>
    <row r="4" spans="1:17" ht="11.25" customHeight="1">
      <c r="A4" s="244" t="s">
        <v>145</v>
      </c>
      <c r="B4" s="244"/>
      <c r="C4" s="244"/>
      <c r="D4" s="244"/>
      <c r="E4" s="244"/>
      <c r="F4" s="244"/>
      <c r="G4" s="244"/>
      <c r="H4" s="244"/>
      <c r="I4" s="244"/>
      <c r="J4" s="244"/>
      <c r="K4" s="244"/>
      <c r="L4" s="244"/>
      <c r="M4" s="244"/>
      <c r="N4" s="244"/>
      <c r="O4" s="244"/>
      <c r="P4" s="244"/>
      <c r="Q4" s="244"/>
    </row>
    <row r="5" spans="1:17" ht="11.25" customHeight="1">
      <c r="A5" s="245"/>
      <c r="B5" s="265"/>
      <c r="C5" s="265"/>
      <c r="D5" s="265"/>
      <c r="E5" s="265"/>
      <c r="F5" s="265"/>
      <c r="G5" s="265"/>
      <c r="H5" s="265"/>
      <c r="I5" s="265"/>
      <c r="J5" s="265"/>
      <c r="K5" s="265"/>
      <c r="L5" s="265"/>
      <c r="M5" s="265"/>
      <c r="N5" s="265"/>
      <c r="O5" s="265"/>
      <c r="P5" s="265"/>
      <c r="Q5" s="265"/>
    </row>
    <row r="6" spans="1:17" ht="11.25" customHeight="1">
      <c r="A6" s="204"/>
      <c r="B6" s="204"/>
      <c r="C6" s="204"/>
      <c r="D6" s="204"/>
      <c r="E6" s="204"/>
      <c r="F6" s="204"/>
      <c r="G6" s="261" t="s">
        <v>151</v>
      </c>
      <c r="H6" s="204"/>
      <c r="I6" s="204"/>
      <c r="J6" s="204"/>
      <c r="K6" s="207" t="s">
        <v>146</v>
      </c>
      <c r="L6" s="204"/>
      <c r="M6" s="207" t="s">
        <v>223</v>
      </c>
      <c r="N6" s="204"/>
      <c r="O6" s="204"/>
      <c r="P6" s="204"/>
      <c r="Q6" s="204" t="s">
        <v>147</v>
      </c>
    </row>
    <row r="7" spans="1:17" ht="11.25" customHeight="1">
      <c r="A7" s="201" t="s">
        <v>148</v>
      </c>
      <c r="B7" s="201"/>
      <c r="C7" s="201" t="s">
        <v>149</v>
      </c>
      <c r="D7" s="201"/>
      <c r="E7" s="201" t="s">
        <v>150</v>
      </c>
      <c r="F7" s="201"/>
      <c r="G7" s="262"/>
      <c r="H7" s="201"/>
      <c r="I7" s="201" t="s">
        <v>152</v>
      </c>
      <c r="J7" s="201"/>
      <c r="K7" s="208" t="s">
        <v>153</v>
      </c>
      <c r="L7" s="201"/>
      <c r="M7" s="208" t="s">
        <v>224</v>
      </c>
      <c r="N7" s="201"/>
      <c r="O7" s="201" t="s">
        <v>22</v>
      </c>
      <c r="P7" s="201"/>
      <c r="Q7" s="201" t="s">
        <v>154</v>
      </c>
    </row>
    <row r="8" spans="1:17" ht="11.25" customHeight="1">
      <c r="A8" s="201"/>
      <c r="B8" s="200"/>
      <c r="C8" s="200"/>
      <c r="D8" s="200"/>
      <c r="E8" s="200"/>
      <c r="F8" s="200"/>
      <c r="G8" s="209"/>
      <c r="H8" s="200"/>
      <c r="I8" s="200"/>
      <c r="J8" s="200"/>
      <c r="K8" s="209"/>
      <c r="L8" s="200"/>
      <c r="M8" s="209"/>
      <c r="N8" s="200"/>
      <c r="O8" s="200"/>
      <c r="P8" s="200"/>
      <c r="Q8" s="200"/>
    </row>
    <row r="9" spans="1:17" ht="11.25" customHeight="1">
      <c r="A9" s="13" t="s">
        <v>155</v>
      </c>
      <c r="B9" s="17"/>
      <c r="C9" s="147"/>
      <c r="D9" s="17"/>
      <c r="E9" s="147"/>
      <c r="F9" s="17"/>
      <c r="G9" s="60"/>
      <c r="H9" s="17"/>
      <c r="I9" s="60"/>
      <c r="J9" s="17"/>
      <c r="K9" s="60"/>
      <c r="L9" s="17"/>
      <c r="M9" s="60"/>
      <c r="N9" s="17"/>
      <c r="O9" s="60"/>
      <c r="P9" s="17"/>
      <c r="Q9" s="86"/>
    </row>
    <row r="10" spans="1:17" ht="11.25" customHeight="1">
      <c r="A10" s="15" t="s">
        <v>165</v>
      </c>
      <c r="B10" s="17"/>
      <c r="C10" s="147" t="s">
        <v>73</v>
      </c>
      <c r="D10" s="17"/>
      <c r="E10" s="147" t="s">
        <v>73</v>
      </c>
      <c r="F10" s="17"/>
      <c r="G10" s="147" t="s">
        <v>73</v>
      </c>
      <c r="H10" s="17"/>
      <c r="I10" s="147" t="s">
        <v>73</v>
      </c>
      <c r="J10" s="17"/>
      <c r="K10" s="147" t="s">
        <v>73</v>
      </c>
      <c r="L10" s="17"/>
      <c r="M10" s="128">
        <v>1190</v>
      </c>
      <c r="N10" s="17"/>
      <c r="O10" s="60">
        <v>1190</v>
      </c>
      <c r="P10" s="17"/>
      <c r="Q10" s="127" t="s">
        <v>156</v>
      </c>
    </row>
    <row r="11" spans="1:17" ht="11.25" customHeight="1">
      <c r="A11" s="15" t="s">
        <v>189</v>
      </c>
      <c r="B11" s="17"/>
      <c r="C11" s="147" t="s">
        <v>73</v>
      </c>
      <c r="D11" s="17"/>
      <c r="E11" s="147" t="s">
        <v>73</v>
      </c>
      <c r="F11" s="17"/>
      <c r="G11" s="147" t="s">
        <v>73</v>
      </c>
      <c r="H11" s="17"/>
      <c r="I11" s="128">
        <v>34</v>
      </c>
      <c r="J11" s="17"/>
      <c r="K11" s="147" t="s">
        <v>73</v>
      </c>
      <c r="L11" s="17"/>
      <c r="M11" s="152">
        <v>456</v>
      </c>
      <c r="N11" s="17"/>
      <c r="O11" s="60">
        <v>490</v>
      </c>
      <c r="P11" s="17"/>
      <c r="Q11" s="127" t="s">
        <v>156</v>
      </c>
    </row>
    <row r="12" spans="1:17" ht="11.25" customHeight="1">
      <c r="A12" s="15" t="s">
        <v>204</v>
      </c>
      <c r="B12" s="17"/>
      <c r="C12" s="147" t="s">
        <v>73</v>
      </c>
      <c r="D12" s="17"/>
      <c r="E12" s="131">
        <v>1420</v>
      </c>
      <c r="F12" s="17"/>
      <c r="G12" s="147" t="s">
        <v>73</v>
      </c>
      <c r="H12" s="17"/>
      <c r="I12" s="131">
        <v>141</v>
      </c>
      <c r="J12" s="17"/>
      <c r="K12" s="147" t="s">
        <v>73</v>
      </c>
      <c r="L12" s="17"/>
      <c r="M12" s="131">
        <v>269</v>
      </c>
      <c r="N12" s="17"/>
      <c r="O12" s="60">
        <v>1830</v>
      </c>
      <c r="P12" s="17"/>
      <c r="Q12" s="127" t="s">
        <v>156</v>
      </c>
    </row>
    <row r="13" spans="1:17" ht="11.25" customHeight="1">
      <c r="A13" s="15" t="s">
        <v>166</v>
      </c>
      <c r="B13" s="17"/>
      <c r="C13" s="147" t="s">
        <v>73</v>
      </c>
      <c r="D13" s="17"/>
      <c r="E13" s="152">
        <v>77</v>
      </c>
      <c r="F13" s="17"/>
      <c r="G13" s="147" t="s">
        <v>73</v>
      </c>
      <c r="H13" s="17"/>
      <c r="I13" s="128">
        <v>1440</v>
      </c>
      <c r="J13" s="17"/>
      <c r="K13" s="147" t="s">
        <v>73</v>
      </c>
      <c r="L13" s="17"/>
      <c r="M13" s="147" t="s">
        <v>73</v>
      </c>
      <c r="N13" s="17"/>
      <c r="O13" s="60">
        <v>1520</v>
      </c>
      <c r="P13" s="17"/>
      <c r="Q13" s="127" t="s">
        <v>156</v>
      </c>
    </row>
    <row r="14" spans="1:17" ht="11.25" customHeight="1">
      <c r="A14" s="15" t="s">
        <v>167</v>
      </c>
      <c r="B14" s="17"/>
      <c r="C14" s="147" t="s">
        <v>73</v>
      </c>
      <c r="D14" s="17"/>
      <c r="E14" s="147" t="s">
        <v>73</v>
      </c>
      <c r="F14" s="17"/>
      <c r="G14" s="147" t="s">
        <v>73</v>
      </c>
      <c r="H14" s="17"/>
      <c r="I14" s="128">
        <v>800</v>
      </c>
      <c r="J14" s="17"/>
      <c r="K14" s="147" t="s">
        <v>73</v>
      </c>
      <c r="L14" s="17"/>
      <c r="M14" s="147" t="s">
        <v>73</v>
      </c>
      <c r="N14" s="17"/>
      <c r="O14" s="60">
        <v>800</v>
      </c>
      <c r="P14" s="17"/>
      <c r="Q14" s="127" t="s">
        <v>156</v>
      </c>
    </row>
    <row r="15" spans="1:17" ht="10.5" customHeight="1">
      <c r="A15" s="15" t="s">
        <v>187</v>
      </c>
      <c r="B15" s="17"/>
      <c r="C15" s="147" t="s">
        <v>73</v>
      </c>
      <c r="D15" s="17"/>
      <c r="E15" s="147" t="s">
        <v>73</v>
      </c>
      <c r="F15" s="17"/>
      <c r="G15" s="147" t="s">
        <v>73</v>
      </c>
      <c r="H15" s="17"/>
      <c r="I15" s="131">
        <v>8</v>
      </c>
      <c r="J15" s="17"/>
      <c r="K15" s="147" t="s">
        <v>73</v>
      </c>
      <c r="L15" s="17"/>
      <c r="M15" s="147" t="s">
        <v>73</v>
      </c>
      <c r="N15" s="17"/>
      <c r="O15" s="60">
        <v>8</v>
      </c>
      <c r="P15" s="17"/>
      <c r="Q15" s="127" t="s">
        <v>156</v>
      </c>
    </row>
    <row r="16" spans="1:17" ht="10.5" customHeight="1">
      <c r="A16" s="15" t="s">
        <v>186</v>
      </c>
      <c r="B16" s="17"/>
      <c r="C16" s="147" t="s">
        <v>73</v>
      </c>
      <c r="D16" s="17"/>
      <c r="E16" s="147" t="s">
        <v>73</v>
      </c>
      <c r="F16" s="17"/>
      <c r="G16" s="147" t="s">
        <v>73</v>
      </c>
      <c r="H16" s="17"/>
      <c r="I16" s="60">
        <v>281</v>
      </c>
      <c r="J16" s="17"/>
      <c r="K16" s="147" t="s">
        <v>73</v>
      </c>
      <c r="L16" s="17"/>
      <c r="M16" s="147" t="s">
        <v>73</v>
      </c>
      <c r="N16" s="17"/>
      <c r="O16" s="60">
        <v>281</v>
      </c>
      <c r="P16" s="17"/>
      <c r="Q16" s="127" t="s">
        <v>156</v>
      </c>
    </row>
    <row r="17" spans="1:17" ht="10.5" customHeight="1">
      <c r="A17" s="13" t="s">
        <v>205</v>
      </c>
      <c r="B17" s="17"/>
      <c r="C17" s="147"/>
      <c r="D17" s="17"/>
      <c r="E17" s="147"/>
      <c r="F17" s="17"/>
      <c r="G17" s="147"/>
      <c r="H17" s="17"/>
      <c r="I17" s="60"/>
      <c r="J17" s="17"/>
      <c r="K17" s="147"/>
      <c r="L17" s="17"/>
      <c r="M17" s="147"/>
      <c r="N17" s="17"/>
      <c r="O17" s="60"/>
      <c r="P17" s="17"/>
      <c r="Q17" s="127"/>
    </row>
    <row r="18" spans="1:17" ht="11.25" customHeight="1">
      <c r="A18" s="15" t="s">
        <v>206</v>
      </c>
      <c r="B18" s="17"/>
      <c r="C18" s="147" t="s">
        <v>73</v>
      </c>
      <c r="D18" s="17"/>
      <c r="E18" s="147" t="s">
        <v>73</v>
      </c>
      <c r="F18" s="17"/>
      <c r="G18" s="147" t="s">
        <v>73</v>
      </c>
      <c r="H18" s="17"/>
      <c r="I18" s="131">
        <v>56800</v>
      </c>
      <c r="J18" s="17"/>
      <c r="K18" s="128">
        <v>29200</v>
      </c>
      <c r="L18" s="17"/>
      <c r="M18" s="128">
        <v>86000</v>
      </c>
      <c r="N18" s="17"/>
      <c r="O18" s="60">
        <v>172000</v>
      </c>
      <c r="P18" s="17"/>
      <c r="Q18" s="86">
        <f>(O18/O44)*100</f>
        <v>2</v>
      </c>
    </row>
    <row r="19" spans="1:17" ht="11.25" customHeight="1">
      <c r="A19" s="15" t="s">
        <v>201</v>
      </c>
      <c r="B19" s="17"/>
      <c r="C19" s="147" t="s">
        <v>73</v>
      </c>
      <c r="D19" s="17"/>
      <c r="E19" s="152">
        <v>58</v>
      </c>
      <c r="F19" s="17"/>
      <c r="G19" s="147" t="s">
        <v>73</v>
      </c>
      <c r="H19" s="17"/>
      <c r="I19" s="152">
        <v>38</v>
      </c>
      <c r="J19" s="17"/>
      <c r="K19" s="152">
        <v>2</v>
      </c>
      <c r="L19" s="17"/>
      <c r="M19" s="147" t="s">
        <v>73</v>
      </c>
      <c r="N19" s="17"/>
      <c r="O19" s="60">
        <v>98</v>
      </c>
      <c r="P19" s="17"/>
      <c r="Q19" s="127" t="s">
        <v>156</v>
      </c>
    </row>
    <row r="20" spans="1:17" ht="11.25" customHeight="1">
      <c r="A20" s="13" t="s">
        <v>157</v>
      </c>
      <c r="B20" s="17"/>
      <c r="C20" s="129"/>
      <c r="D20" s="17"/>
      <c r="E20" s="86"/>
      <c r="F20" s="17"/>
      <c r="G20" s="129"/>
      <c r="H20" s="17"/>
      <c r="I20" s="86"/>
      <c r="J20" s="17"/>
      <c r="K20" s="129"/>
      <c r="L20" s="17"/>
      <c r="M20" s="129"/>
      <c r="N20" s="17"/>
      <c r="O20" s="60"/>
      <c r="P20" s="17"/>
      <c r="Q20" s="89"/>
    </row>
    <row r="21" spans="1:17" ht="11.25" customHeight="1">
      <c r="A21" s="15" t="s">
        <v>184</v>
      </c>
      <c r="B21" s="17"/>
      <c r="C21" s="147" t="s">
        <v>73</v>
      </c>
      <c r="D21" s="17"/>
      <c r="E21" s="152">
        <v>457</v>
      </c>
      <c r="F21" s="17"/>
      <c r="G21" s="147" t="s">
        <v>73</v>
      </c>
      <c r="H21" s="17"/>
      <c r="I21" s="60">
        <v>279</v>
      </c>
      <c r="J21" s="17"/>
      <c r="K21" s="147" t="s">
        <v>73</v>
      </c>
      <c r="L21" s="17"/>
      <c r="M21" s="147" t="s">
        <v>73</v>
      </c>
      <c r="N21" s="17"/>
      <c r="O21" s="60">
        <v>735</v>
      </c>
      <c r="P21" s="17"/>
      <c r="Q21" s="127" t="s">
        <v>156</v>
      </c>
    </row>
    <row r="22" spans="1:17" ht="11.25" customHeight="1">
      <c r="A22" s="15" t="s">
        <v>185</v>
      </c>
      <c r="B22" s="17"/>
      <c r="C22" s="147" t="s">
        <v>73</v>
      </c>
      <c r="D22" s="17"/>
      <c r="E22" s="152">
        <v>118</v>
      </c>
      <c r="F22" s="17"/>
      <c r="G22" s="147" t="s">
        <v>73</v>
      </c>
      <c r="H22" s="17"/>
      <c r="I22" s="147" t="s">
        <v>73</v>
      </c>
      <c r="J22" s="17"/>
      <c r="K22" s="147" t="s">
        <v>73</v>
      </c>
      <c r="L22" s="17"/>
      <c r="M22" s="147" t="s">
        <v>73</v>
      </c>
      <c r="N22" s="17"/>
      <c r="O22" s="60">
        <v>118</v>
      </c>
      <c r="P22" s="17"/>
      <c r="Q22" s="127" t="s">
        <v>156</v>
      </c>
    </row>
    <row r="23" spans="1:17" ht="11.25" customHeight="1">
      <c r="A23" s="15" t="s">
        <v>168</v>
      </c>
      <c r="B23" s="17"/>
      <c r="C23" s="147" t="s">
        <v>73</v>
      </c>
      <c r="D23" s="17"/>
      <c r="E23" s="152">
        <v>109</v>
      </c>
      <c r="F23" s="17"/>
      <c r="G23" s="147" t="s">
        <v>73</v>
      </c>
      <c r="H23" s="17"/>
      <c r="I23" s="147" t="s">
        <v>73</v>
      </c>
      <c r="J23" s="17"/>
      <c r="K23" s="128">
        <v>86300</v>
      </c>
      <c r="L23" s="17"/>
      <c r="M23" s="147" t="s">
        <v>73</v>
      </c>
      <c r="N23" s="17"/>
      <c r="O23" s="60">
        <v>86400</v>
      </c>
      <c r="P23" s="17"/>
      <c r="Q23" s="153">
        <f>(O23/O44)*100</f>
        <v>1</v>
      </c>
    </row>
    <row r="24" spans="1:17" ht="11.25" customHeight="1">
      <c r="A24" s="15" t="s">
        <v>169</v>
      </c>
      <c r="B24" s="17"/>
      <c r="C24" s="147" t="s">
        <v>73</v>
      </c>
      <c r="D24" s="17"/>
      <c r="E24" s="147" t="s">
        <v>73</v>
      </c>
      <c r="F24" s="17"/>
      <c r="G24" s="147" t="s">
        <v>73</v>
      </c>
      <c r="H24" s="17"/>
      <c r="I24" s="147" t="s">
        <v>73</v>
      </c>
      <c r="J24" s="17"/>
      <c r="K24" s="128">
        <v>300</v>
      </c>
      <c r="L24" s="17"/>
      <c r="M24" s="147" t="s">
        <v>73</v>
      </c>
      <c r="N24" s="17"/>
      <c r="O24" s="60">
        <v>300</v>
      </c>
      <c r="P24" s="17"/>
      <c r="Q24" s="127" t="s">
        <v>156</v>
      </c>
    </row>
    <row r="25" spans="1:17" ht="11.25" customHeight="1">
      <c r="A25" s="15" t="s">
        <v>170</v>
      </c>
      <c r="B25" s="17"/>
      <c r="C25" s="147" t="s">
        <v>73</v>
      </c>
      <c r="D25" s="17"/>
      <c r="E25" s="147" t="s">
        <v>73</v>
      </c>
      <c r="F25" s="17"/>
      <c r="G25" s="147" t="s">
        <v>73</v>
      </c>
      <c r="H25" s="17"/>
      <c r="I25" s="152">
        <v>22</v>
      </c>
      <c r="J25" s="17"/>
      <c r="K25" s="128">
        <v>33000</v>
      </c>
      <c r="L25" s="17"/>
      <c r="M25" s="147" t="s">
        <v>73</v>
      </c>
      <c r="N25" s="17"/>
      <c r="O25" s="60">
        <v>33000</v>
      </c>
      <c r="P25" s="17"/>
      <c r="Q25" s="127" t="s">
        <v>156</v>
      </c>
    </row>
    <row r="26" spans="1:17" ht="11.25" customHeight="1">
      <c r="A26" s="15" t="s">
        <v>171</v>
      </c>
      <c r="B26" s="17"/>
      <c r="C26" s="147" t="s">
        <v>73</v>
      </c>
      <c r="D26" s="17"/>
      <c r="E26" s="147" t="s">
        <v>73</v>
      </c>
      <c r="F26" s="17"/>
      <c r="G26" s="147" t="s">
        <v>73</v>
      </c>
      <c r="H26" s="17"/>
      <c r="I26" s="147" t="s">
        <v>73</v>
      </c>
      <c r="J26" s="17"/>
      <c r="K26" s="128">
        <v>3750</v>
      </c>
      <c r="L26" s="17"/>
      <c r="M26" s="147" t="s">
        <v>73</v>
      </c>
      <c r="N26" s="17"/>
      <c r="O26" s="60">
        <v>3750</v>
      </c>
      <c r="P26" s="17"/>
      <c r="Q26" s="127" t="s">
        <v>156</v>
      </c>
    </row>
    <row r="27" spans="1:17" ht="11.25" customHeight="1">
      <c r="A27" s="13" t="s">
        <v>158</v>
      </c>
      <c r="B27" s="17"/>
      <c r="C27" s="129"/>
      <c r="D27" s="17"/>
      <c r="E27" s="86"/>
      <c r="F27" s="17"/>
      <c r="G27" s="129"/>
      <c r="H27" s="17"/>
      <c r="I27" s="86"/>
      <c r="J27" s="17"/>
      <c r="K27" s="128"/>
      <c r="L27" s="17"/>
      <c r="M27" s="129"/>
      <c r="N27" s="17"/>
      <c r="O27" s="60"/>
      <c r="P27" s="17"/>
      <c r="Q27" s="88"/>
    </row>
    <row r="28" spans="1:17" ht="11.25" customHeight="1">
      <c r="A28" s="15" t="s">
        <v>172</v>
      </c>
      <c r="B28" s="17"/>
      <c r="C28" s="147" t="s">
        <v>73</v>
      </c>
      <c r="D28" s="17"/>
      <c r="E28" s="147" t="s">
        <v>73</v>
      </c>
      <c r="F28" s="17"/>
      <c r="G28" s="147" t="s">
        <v>73</v>
      </c>
      <c r="H28" s="17"/>
      <c r="I28" s="131">
        <v>20</v>
      </c>
      <c r="J28" s="17"/>
      <c r="K28" s="128">
        <v>17500</v>
      </c>
      <c r="L28" s="17"/>
      <c r="M28" s="147" t="s">
        <v>73</v>
      </c>
      <c r="N28" s="17"/>
      <c r="O28" s="60">
        <v>17500</v>
      </c>
      <c r="P28" s="17"/>
      <c r="Q28" s="127" t="s">
        <v>156</v>
      </c>
    </row>
    <row r="29" spans="1:17" ht="11.25" customHeight="1">
      <c r="A29" s="15" t="s">
        <v>173</v>
      </c>
      <c r="B29" s="17"/>
      <c r="C29" s="147" t="s">
        <v>73</v>
      </c>
      <c r="D29" s="17"/>
      <c r="E29" s="147" t="s">
        <v>73</v>
      </c>
      <c r="F29" s="17"/>
      <c r="G29" s="147" t="s">
        <v>73</v>
      </c>
      <c r="H29" s="17"/>
      <c r="I29" s="147" t="s">
        <v>73</v>
      </c>
      <c r="J29" s="17"/>
      <c r="K29" s="128">
        <v>520</v>
      </c>
      <c r="L29" s="17"/>
      <c r="M29" s="147" t="s">
        <v>73</v>
      </c>
      <c r="N29" s="17"/>
      <c r="O29" s="60">
        <v>520</v>
      </c>
      <c r="P29" s="17"/>
      <c r="Q29" s="127" t="s">
        <v>156</v>
      </c>
    </row>
    <row r="30" spans="1:17" ht="11.25" customHeight="1">
      <c r="A30" s="15" t="s">
        <v>200</v>
      </c>
      <c r="B30" s="17"/>
      <c r="C30" s="147" t="s">
        <v>73</v>
      </c>
      <c r="D30" s="17"/>
      <c r="E30" s="147" t="s">
        <v>73</v>
      </c>
      <c r="F30" s="17"/>
      <c r="G30" s="147" t="s">
        <v>73</v>
      </c>
      <c r="H30" s="17"/>
      <c r="I30" s="147" t="s">
        <v>73</v>
      </c>
      <c r="J30" s="17"/>
      <c r="K30" s="128">
        <v>15</v>
      </c>
      <c r="L30" s="17"/>
      <c r="M30" s="147" t="s">
        <v>73</v>
      </c>
      <c r="N30" s="17"/>
      <c r="O30" s="60">
        <v>15</v>
      </c>
      <c r="P30" s="17"/>
      <c r="Q30" s="127" t="s">
        <v>156</v>
      </c>
    </row>
    <row r="31" spans="1:17" ht="11.25" customHeight="1">
      <c r="A31" s="13" t="s">
        <v>159</v>
      </c>
      <c r="B31" s="17"/>
      <c r="C31" s="129"/>
      <c r="D31" s="17"/>
      <c r="E31" s="86"/>
      <c r="F31" s="17"/>
      <c r="G31" s="129"/>
      <c r="H31" s="17"/>
      <c r="I31" s="129"/>
      <c r="J31" s="17"/>
      <c r="K31" s="86"/>
      <c r="L31" s="17"/>
      <c r="M31" s="129"/>
      <c r="N31" s="17"/>
      <c r="O31" s="60"/>
      <c r="P31" s="17"/>
      <c r="Q31" s="89"/>
    </row>
    <row r="32" spans="1:17" ht="11.25" customHeight="1">
      <c r="A32" s="15" t="s">
        <v>174</v>
      </c>
      <c r="B32" s="17"/>
      <c r="C32" s="147" t="s">
        <v>73</v>
      </c>
      <c r="D32" s="17"/>
      <c r="E32" s="152">
        <v>3310000</v>
      </c>
      <c r="F32" s="17"/>
      <c r="G32" s="128">
        <v>203000</v>
      </c>
      <c r="H32" s="17"/>
      <c r="I32" s="131">
        <v>116000</v>
      </c>
      <c r="J32" s="17"/>
      <c r="K32" s="147" t="s">
        <v>73</v>
      </c>
      <c r="L32" s="17"/>
      <c r="M32" s="128">
        <v>1930000</v>
      </c>
      <c r="N32" s="17"/>
      <c r="O32" s="60">
        <v>5560000</v>
      </c>
      <c r="P32" s="17"/>
      <c r="Q32" s="86">
        <f>(O32/O44)*100</f>
        <v>75</v>
      </c>
    </row>
    <row r="33" spans="1:17" ht="11.25" customHeight="1">
      <c r="A33" s="15" t="s">
        <v>175</v>
      </c>
      <c r="B33" s="17"/>
      <c r="C33" s="147" t="s">
        <v>73</v>
      </c>
      <c r="D33" s="17"/>
      <c r="E33" s="152">
        <v>205000</v>
      </c>
      <c r="F33" s="17"/>
      <c r="G33" s="128">
        <v>157</v>
      </c>
      <c r="H33" s="17"/>
      <c r="I33" s="147" t="s">
        <v>73</v>
      </c>
      <c r="J33" s="17"/>
      <c r="K33" s="147" t="s">
        <v>73</v>
      </c>
      <c r="L33" s="17"/>
      <c r="M33" s="128">
        <v>9320</v>
      </c>
      <c r="N33" s="17"/>
      <c r="O33" s="60">
        <v>215000</v>
      </c>
      <c r="P33" s="17"/>
      <c r="Q33" s="86">
        <f>(O33/O44)*100</f>
        <v>3</v>
      </c>
    </row>
    <row r="34" spans="1:17" ht="11.25" customHeight="1">
      <c r="A34" s="15" t="s">
        <v>176</v>
      </c>
      <c r="B34" s="17"/>
      <c r="C34" s="152">
        <v>77</v>
      </c>
      <c r="D34" s="17"/>
      <c r="E34" s="152">
        <v>13000</v>
      </c>
      <c r="F34" s="17"/>
      <c r="G34" s="147" t="s">
        <v>73</v>
      </c>
      <c r="H34" s="17"/>
      <c r="I34" s="60">
        <v>48</v>
      </c>
      <c r="J34" s="17"/>
      <c r="K34" s="128">
        <v>120000</v>
      </c>
      <c r="L34" s="17"/>
      <c r="M34" s="147" t="s">
        <v>73</v>
      </c>
      <c r="N34" s="17"/>
      <c r="O34" s="60">
        <v>134000</v>
      </c>
      <c r="P34" s="17"/>
      <c r="Q34" s="86">
        <f>(O34/O44)*100</f>
        <v>2</v>
      </c>
    </row>
    <row r="35" spans="1:17" ht="11.25" customHeight="1">
      <c r="A35" s="15" t="s">
        <v>177</v>
      </c>
      <c r="B35" s="17"/>
      <c r="C35" s="147" t="s">
        <v>73</v>
      </c>
      <c r="D35" s="17"/>
      <c r="E35" s="152">
        <v>3900</v>
      </c>
      <c r="F35" s="17"/>
      <c r="G35" s="152">
        <v>64</v>
      </c>
      <c r="H35" s="17"/>
      <c r="I35" s="172">
        <v>21</v>
      </c>
      <c r="J35" s="17"/>
      <c r="K35" s="147" t="s">
        <v>73</v>
      </c>
      <c r="L35" s="17"/>
      <c r="M35" s="128">
        <v>858</v>
      </c>
      <c r="N35" s="17"/>
      <c r="O35" s="60">
        <v>4850</v>
      </c>
      <c r="P35" s="17"/>
      <c r="Q35" s="127" t="s">
        <v>156</v>
      </c>
    </row>
    <row r="36" spans="1:17" ht="11.25" customHeight="1">
      <c r="A36" s="15" t="s">
        <v>178</v>
      </c>
      <c r="B36" s="17"/>
      <c r="C36" s="147" t="s">
        <v>73</v>
      </c>
      <c r="D36" s="17"/>
      <c r="E36" s="152">
        <v>256</v>
      </c>
      <c r="F36" s="17"/>
      <c r="G36" s="147" t="s">
        <v>73</v>
      </c>
      <c r="H36" s="17"/>
      <c r="I36" s="147" t="s">
        <v>73</v>
      </c>
      <c r="J36" s="17"/>
      <c r="K36" s="128">
        <v>17500</v>
      </c>
      <c r="L36" s="17"/>
      <c r="M36" s="147" t="s">
        <v>73</v>
      </c>
      <c r="N36" s="17"/>
      <c r="O36" s="60">
        <v>17800</v>
      </c>
      <c r="P36" s="17"/>
      <c r="Q36" s="127" t="s">
        <v>156</v>
      </c>
    </row>
    <row r="37" spans="1:17" ht="11.25" customHeight="1">
      <c r="A37" s="13" t="s">
        <v>208</v>
      </c>
      <c r="B37" s="17"/>
      <c r="C37" s="147"/>
      <c r="D37" s="17"/>
      <c r="E37" s="147"/>
      <c r="F37" s="17"/>
      <c r="G37" s="147"/>
      <c r="H37" s="17"/>
      <c r="I37" s="147"/>
      <c r="J37" s="17"/>
      <c r="K37" s="128"/>
      <c r="L37" s="17"/>
      <c r="M37" s="147"/>
      <c r="N37" s="17"/>
      <c r="O37" s="60"/>
      <c r="P37" s="17"/>
      <c r="Q37" s="127"/>
    </row>
    <row r="38" spans="1:17" ht="11.25" customHeight="1">
      <c r="A38" s="15" t="s">
        <v>199</v>
      </c>
      <c r="B38" s="17"/>
      <c r="C38" s="147" t="s">
        <v>73</v>
      </c>
      <c r="D38" s="17"/>
      <c r="E38" s="147" t="s">
        <v>73</v>
      </c>
      <c r="F38" s="17"/>
      <c r="G38" s="147" t="s">
        <v>73</v>
      </c>
      <c r="H38" s="17"/>
      <c r="I38" s="131">
        <v>10</v>
      </c>
      <c r="J38" s="17"/>
      <c r="K38" s="147" t="s">
        <v>73</v>
      </c>
      <c r="L38" s="17"/>
      <c r="M38" s="147" t="s">
        <v>73</v>
      </c>
      <c r="N38" s="17"/>
      <c r="O38" s="60">
        <v>10</v>
      </c>
      <c r="P38" s="17"/>
      <c r="Q38" s="127" t="s">
        <v>156</v>
      </c>
    </row>
    <row r="39" spans="1:17" ht="11.25" customHeight="1">
      <c r="A39" s="13" t="s">
        <v>160</v>
      </c>
      <c r="B39" s="17"/>
      <c r="C39" s="129"/>
      <c r="D39" s="17"/>
      <c r="E39" s="86"/>
      <c r="F39" s="17"/>
      <c r="G39" s="129"/>
      <c r="H39" s="17"/>
      <c r="I39" s="129"/>
      <c r="J39" s="17"/>
      <c r="K39" s="86"/>
      <c r="L39" s="17"/>
      <c r="M39" s="129"/>
      <c r="N39" s="17"/>
      <c r="O39" s="60"/>
      <c r="P39" s="17"/>
      <c r="Q39" s="89"/>
    </row>
    <row r="40" spans="1:17" ht="11.25" customHeight="1">
      <c r="A40" s="15" t="s">
        <v>179</v>
      </c>
      <c r="B40" s="17"/>
      <c r="C40" s="147" t="s">
        <v>73</v>
      </c>
      <c r="D40" s="17"/>
      <c r="E40" s="147" t="s">
        <v>73</v>
      </c>
      <c r="F40" s="17"/>
      <c r="G40" s="147" t="s">
        <v>73</v>
      </c>
      <c r="H40" s="17"/>
      <c r="I40" s="147" t="s">
        <v>73</v>
      </c>
      <c r="J40" s="17"/>
      <c r="K40" s="128">
        <v>224000</v>
      </c>
      <c r="L40" s="17"/>
      <c r="M40" s="147" t="s">
        <v>73</v>
      </c>
      <c r="N40" s="17"/>
      <c r="O40" s="60">
        <v>224000</v>
      </c>
      <c r="P40" s="17"/>
      <c r="Q40" s="86">
        <f>(O40/O44)*100</f>
        <v>3</v>
      </c>
    </row>
    <row r="41" spans="1:17" ht="11.25" customHeight="1">
      <c r="A41" s="15" t="s">
        <v>180</v>
      </c>
      <c r="B41" s="17"/>
      <c r="C41" s="147" t="s">
        <v>73</v>
      </c>
      <c r="D41" s="17"/>
      <c r="E41" s="147" t="s">
        <v>73</v>
      </c>
      <c r="F41" s="17"/>
      <c r="G41" s="147" t="s">
        <v>73</v>
      </c>
      <c r="H41" s="17"/>
      <c r="I41" s="147" t="s">
        <v>73</v>
      </c>
      <c r="J41" s="17"/>
      <c r="K41" s="128">
        <v>923000</v>
      </c>
      <c r="L41" s="17"/>
      <c r="M41" s="147" t="s">
        <v>73</v>
      </c>
      <c r="N41" s="17"/>
      <c r="O41" s="60">
        <v>923000</v>
      </c>
      <c r="P41" s="17"/>
      <c r="Q41" s="86">
        <f>(O41/O44)*100</f>
        <v>12</v>
      </c>
    </row>
    <row r="42" spans="1:17" ht="11.25" customHeight="1">
      <c r="A42" s="15" t="s">
        <v>188</v>
      </c>
      <c r="B42" s="17"/>
      <c r="C42" s="147" t="s">
        <v>73</v>
      </c>
      <c r="D42" s="17"/>
      <c r="E42" s="147" t="s">
        <v>73</v>
      </c>
      <c r="F42" s="17"/>
      <c r="G42" s="147" t="s">
        <v>73</v>
      </c>
      <c r="H42" s="17"/>
      <c r="I42" s="147" t="s">
        <v>73</v>
      </c>
      <c r="J42" s="17"/>
      <c r="K42" s="130">
        <v>641</v>
      </c>
      <c r="L42" s="17"/>
      <c r="M42" s="147" t="s">
        <v>73</v>
      </c>
      <c r="N42" s="17"/>
      <c r="O42" s="130">
        <v>641</v>
      </c>
      <c r="P42" s="17"/>
      <c r="Q42" s="127" t="s">
        <v>156</v>
      </c>
    </row>
    <row r="43" spans="1:17" ht="11.25" customHeight="1">
      <c r="A43" s="13" t="s">
        <v>161</v>
      </c>
      <c r="B43" s="17"/>
      <c r="C43" s="147" t="s">
        <v>73</v>
      </c>
      <c r="D43" s="17"/>
      <c r="E43" s="147" t="s">
        <v>73</v>
      </c>
      <c r="F43" s="17"/>
      <c r="G43" s="147" t="s">
        <v>73</v>
      </c>
      <c r="H43" s="17"/>
      <c r="I43" s="147" t="s">
        <v>73</v>
      </c>
      <c r="J43" s="17"/>
      <c r="K43" s="128">
        <v>302</v>
      </c>
      <c r="L43" s="17"/>
      <c r="M43" s="147" t="s">
        <v>73</v>
      </c>
      <c r="N43" s="17"/>
      <c r="O43" s="128">
        <v>302</v>
      </c>
      <c r="P43" s="17"/>
      <c r="Q43" s="154" t="s">
        <v>156</v>
      </c>
    </row>
    <row r="44" spans="1:17" ht="11.25" customHeight="1">
      <c r="A44" s="15" t="s">
        <v>22</v>
      </c>
      <c r="B44" s="17"/>
      <c r="C44" s="155">
        <v>77</v>
      </c>
      <c r="D44" s="156"/>
      <c r="E44" s="157">
        <v>3540000</v>
      </c>
      <c r="F44" s="156"/>
      <c r="G44" s="157">
        <v>203000</v>
      </c>
      <c r="H44" s="156"/>
      <c r="I44" s="158">
        <v>176000</v>
      </c>
      <c r="J44" s="156"/>
      <c r="K44" s="157">
        <v>1460000</v>
      </c>
      <c r="L44" s="156"/>
      <c r="M44" s="157">
        <v>2030000</v>
      </c>
      <c r="N44" s="156"/>
      <c r="O44" s="157">
        <v>7400000</v>
      </c>
      <c r="P44" s="156"/>
      <c r="Q44" s="159" t="s">
        <v>14</v>
      </c>
    </row>
    <row r="45" spans="1:17" ht="11.25" customHeight="1">
      <c r="A45" s="13" t="s">
        <v>162</v>
      </c>
      <c r="B45" s="83"/>
      <c r="C45" s="154" t="s">
        <v>156</v>
      </c>
      <c r="D45" s="83"/>
      <c r="E45" s="160">
        <v>48</v>
      </c>
      <c r="F45" s="83"/>
      <c r="G45" s="160">
        <v>3</v>
      </c>
      <c r="H45" s="83"/>
      <c r="I45" s="161">
        <v>2</v>
      </c>
      <c r="J45" s="83"/>
      <c r="K45" s="160">
        <v>20</v>
      </c>
      <c r="L45" s="83"/>
      <c r="M45" s="160">
        <v>27</v>
      </c>
      <c r="N45" s="83"/>
      <c r="O45" s="160">
        <v>100</v>
      </c>
      <c r="P45" s="83"/>
      <c r="Q45" s="162" t="s">
        <v>14</v>
      </c>
    </row>
    <row r="46" spans="1:17" ht="11.25" customHeight="1">
      <c r="A46" s="259" t="s">
        <v>163</v>
      </c>
      <c r="B46" s="259"/>
      <c r="C46" s="259"/>
      <c r="D46" s="259"/>
      <c r="E46" s="259"/>
      <c r="F46" s="259"/>
      <c r="G46" s="259"/>
      <c r="H46" s="259"/>
      <c r="I46" s="259"/>
      <c r="J46" s="259"/>
      <c r="K46" s="259"/>
      <c r="L46" s="259"/>
      <c r="M46" s="259"/>
      <c r="N46" s="259"/>
      <c r="O46" s="259"/>
      <c r="P46" s="259"/>
      <c r="Q46" s="259"/>
    </row>
    <row r="47" spans="1:17" ht="11.25" customHeight="1">
      <c r="A47" s="249" t="s">
        <v>215</v>
      </c>
      <c r="B47" s="249"/>
      <c r="C47" s="249"/>
      <c r="D47" s="249"/>
      <c r="E47" s="249"/>
      <c r="F47" s="249"/>
      <c r="G47" s="249"/>
      <c r="H47" s="249"/>
      <c r="I47" s="249"/>
      <c r="J47" s="249"/>
      <c r="K47" s="249"/>
      <c r="L47" s="249"/>
      <c r="M47" s="249"/>
      <c r="N47" s="249"/>
      <c r="O47" s="249"/>
      <c r="P47" s="249"/>
      <c r="Q47" s="249"/>
    </row>
    <row r="48" spans="1:17" ht="11.25" customHeight="1">
      <c r="A48" s="249" t="s">
        <v>164</v>
      </c>
      <c r="B48" s="249"/>
      <c r="C48" s="249"/>
      <c r="D48" s="249"/>
      <c r="E48" s="249"/>
      <c r="F48" s="249"/>
      <c r="G48" s="249"/>
      <c r="H48" s="249"/>
      <c r="I48" s="249"/>
      <c r="J48" s="249"/>
      <c r="K48" s="249"/>
      <c r="L48" s="249"/>
      <c r="M48" s="249"/>
      <c r="N48" s="249"/>
      <c r="O48" s="249"/>
      <c r="P48" s="249"/>
      <c r="Q48" s="249"/>
    </row>
    <row r="49" spans="1:17" ht="11.25" customHeight="1">
      <c r="A49" s="259"/>
      <c r="B49" s="259"/>
      <c r="C49" s="259"/>
      <c r="D49" s="259"/>
      <c r="E49" s="259"/>
      <c r="F49" s="259"/>
      <c r="G49" s="259"/>
      <c r="H49" s="259"/>
      <c r="I49" s="259"/>
      <c r="J49" s="259"/>
      <c r="K49" s="259"/>
      <c r="L49" s="259"/>
      <c r="M49" s="259"/>
      <c r="N49" s="259"/>
      <c r="O49" s="259"/>
      <c r="P49" s="259"/>
      <c r="Q49" s="259"/>
    </row>
    <row r="50" spans="1:17">
      <c r="A50" s="260" t="s">
        <v>75</v>
      </c>
      <c r="B50" s="260"/>
      <c r="C50" s="260"/>
      <c r="D50" s="260"/>
      <c r="E50" s="260"/>
      <c r="F50" s="260"/>
      <c r="G50" s="260"/>
      <c r="H50" s="260"/>
      <c r="I50" s="260"/>
      <c r="J50" s="260"/>
      <c r="K50" s="260"/>
      <c r="L50" s="260"/>
      <c r="M50" s="260"/>
      <c r="N50" s="260"/>
      <c r="O50" s="260"/>
      <c r="P50" s="260"/>
      <c r="Q50" s="260"/>
    </row>
    <row r="51" spans="1:17" s="212" customFormat="1" ht="11.25" customHeight="1"/>
    <row r="52" spans="1:17" s="212" customFormat="1" ht="11.25" customHeight="1"/>
    <row r="53" spans="1:17" s="212" customFormat="1" ht="11.25" customHeight="1"/>
    <row r="54" spans="1:17" s="212" customFormat="1" ht="11.25" customHeight="1"/>
    <row r="55" spans="1:17" s="212" customFormat="1" ht="11.25" customHeight="1"/>
    <row r="56" spans="1:17" s="212" customFormat="1" ht="11.25" customHeight="1"/>
    <row r="57" spans="1:17" s="212" customFormat="1" ht="11.25" customHeight="1"/>
    <row r="58" spans="1:17" s="212" customFormat="1" ht="11.25" customHeight="1"/>
    <row r="59" spans="1:17" s="212" customFormat="1" ht="11.25" customHeight="1"/>
    <row r="60" spans="1:17" s="212" customFormat="1" ht="11.25" customHeight="1"/>
    <row r="61" spans="1:17" s="212" customFormat="1" ht="11.25" customHeight="1"/>
    <row r="62" spans="1:17" s="212" customFormat="1" ht="11.25" customHeight="1"/>
    <row r="63" spans="1:17" s="212" customFormat="1" ht="11.25" customHeight="1"/>
    <row r="64" spans="1:17" s="212" customFormat="1" ht="11.25" customHeight="1"/>
    <row r="65" s="212" customFormat="1" ht="11.25" customHeight="1"/>
    <row r="66" s="212" customFormat="1" ht="11.25" customHeight="1"/>
    <row r="67" s="212" customFormat="1" ht="11.25" customHeight="1"/>
    <row r="68" s="212" customFormat="1" ht="11.25" customHeight="1"/>
    <row r="69" s="212" customFormat="1" ht="11.25" customHeight="1"/>
    <row r="70" s="212" customFormat="1" ht="11.25" customHeight="1"/>
    <row r="71" s="212" customFormat="1" ht="11.25" customHeight="1"/>
    <row r="72" s="212" customFormat="1" ht="11.25" customHeight="1"/>
    <row r="73" s="212" customFormat="1" ht="11.25" customHeight="1"/>
    <row r="74" s="212" customFormat="1" ht="11.25" customHeight="1"/>
    <row r="75" s="212" customFormat="1" ht="11.25" customHeight="1"/>
    <row r="76" s="212" customFormat="1" ht="11.25" customHeight="1"/>
    <row r="77" s="212" customFormat="1" ht="11.25" customHeight="1"/>
    <row r="78" s="212" customFormat="1" ht="11.25" customHeight="1"/>
    <row r="79" s="212" customFormat="1" ht="11.25" customHeight="1"/>
    <row r="80" s="212" customFormat="1" ht="11.25" customHeight="1"/>
    <row r="81" s="212" customFormat="1" ht="11.25" customHeight="1"/>
    <row r="82" s="212" customFormat="1" ht="11.25" customHeight="1"/>
    <row r="83" s="212" customFormat="1" ht="11.25" customHeight="1"/>
    <row r="84" s="212" customFormat="1" ht="11.25" customHeight="1"/>
  </sheetData>
  <mergeCells count="11">
    <mergeCell ref="G6:G7"/>
    <mergeCell ref="A1:Q1"/>
    <mergeCell ref="A2:Q2"/>
    <mergeCell ref="A3:Q3"/>
    <mergeCell ref="A4:Q4"/>
    <mergeCell ref="A5:Q5"/>
    <mergeCell ref="A46:Q46"/>
    <mergeCell ref="A47:Q47"/>
    <mergeCell ref="A48:Q48"/>
    <mergeCell ref="A49:Q49"/>
    <mergeCell ref="A50:Q50"/>
  </mergeCells>
  <pageMargins left="0.5" right="0.5" top="0.5" bottom="0.75" header="0.3" footer="0.3"/>
  <pageSetup fitToWidth="0" fitToHeight="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7E7EC-8C18-4576-B9AB-7F11BE5A674E}">
  <dimension ref="A1:M42"/>
  <sheetViews>
    <sheetView zoomScaleNormal="100" workbookViewId="0">
      <selection sqref="A1:M1"/>
    </sheetView>
  </sheetViews>
  <sheetFormatPr defaultRowHeight="15"/>
  <cols>
    <col min="1" max="1" width="15.42578125" bestFit="1" customWidth="1"/>
    <col min="2" max="2" width="1.5703125" customWidth="1"/>
    <col min="3" max="3" width="7.140625" customWidth="1"/>
    <col min="4" max="4" width="1.5703125" style="105" customWidth="1"/>
    <col min="5" max="5" width="7.85546875" customWidth="1"/>
    <col min="6" max="6" width="1.5703125" style="170" customWidth="1"/>
    <col min="7" max="7" width="6.140625" customWidth="1"/>
    <col min="8" max="8" width="1.5703125" style="170" customWidth="1"/>
    <col min="9" max="9" width="7.140625" customWidth="1"/>
    <col min="10" max="10" width="1.5703125" customWidth="1"/>
    <col min="11" max="11" width="7.85546875" customWidth="1"/>
    <col min="12" max="12" width="1.5703125" customWidth="1"/>
    <col min="13" max="13" width="6.42578125" customWidth="1"/>
  </cols>
  <sheetData>
    <row r="1" spans="1:13" ht="11.25" customHeight="1">
      <c r="A1" s="244" t="s">
        <v>61</v>
      </c>
      <c r="B1" s="244"/>
      <c r="C1" s="244"/>
      <c r="D1" s="244"/>
      <c r="E1" s="244"/>
      <c r="F1" s="244"/>
      <c r="G1" s="244"/>
      <c r="H1" s="244"/>
      <c r="I1" s="244"/>
      <c r="J1" s="244"/>
      <c r="K1" s="244"/>
      <c r="L1" s="244"/>
      <c r="M1" s="244"/>
    </row>
    <row r="2" spans="1:13" ht="11.25" customHeight="1">
      <c r="A2" s="244" t="s">
        <v>62</v>
      </c>
      <c r="B2" s="244"/>
      <c r="C2" s="244"/>
      <c r="D2" s="244"/>
      <c r="E2" s="244"/>
      <c r="F2" s="244"/>
      <c r="G2" s="244"/>
      <c r="H2" s="244"/>
      <c r="I2" s="244"/>
      <c r="J2" s="244"/>
      <c r="K2" s="244"/>
      <c r="L2" s="244"/>
      <c r="M2" s="244"/>
    </row>
    <row r="3" spans="1:13" ht="11.25" customHeight="1">
      <c r="A3" s="244"/>
      <c r="B3" s="244"/>
      <c r="C3" s="244"/>
      <c r="D3" s="244"/>
      <c r="E3" s="244"/>
      <c r="F3" s="244"/>
      <c r="G3" s="244"/>
      <c r="H3" s="244"/>
      <c r="I3" s="244"/>
      <c r="J3" s="244"/>
      <c r="K3" s="244"/>
      <c r="L3" s="244"/>
      <c r="M3" s="244"/>
    </row>
    <row r="4" spans="1:13" ht="11.25" customHeight="1">
      <c r="A4" s="204"/>
      <c r="B4" s="204"/>
      <c r="C4" s="268" t="s">
        <v>198</v>
      </c>
      <c r="D4" s="268"/>
      <c r="E4" s="268"/>
      <c r="F4" s="268"/>
      <c r="G4" s="268"/>
      <c r="H4" s="106"/>
      <c r="I4" s="268" t="s">
        <v>211</v>
      </c>
      <c r="J4" s="268"/>
      <c r="K4" s="268"/>
      <c r="L4" s="268"/>
      <c r="M4" s="268"/>
    </row>
    <row r="5" spans="1:13" ht="11.25" customHeight="1">
      <c r="A5" s="200"/>
      <c r="B5" s="200"/>
      <c r="C5" s="200" t="s">
        <v>63</v>
      </c>
      <c r="D5" s="203"/>
      <c r="E5" s="200"/>
      <c r="F5" s="203"/>
      <c r="G5" s="200"/>
      <c r="H5" s="203"/>
      <c r="I5" s="200" t="s">
        <v>63</v>
      </c>
      <c r="J5" s="203"/>
      <c r="K5" s="200"/>
      <c r="L5" s="203"/>
      <c r="M5" s="200"/>
    </row>
    <row r="6" spans="1:13" ht="11.25" customHeight="1">
      <c r="A6" s="200"/>
      <c r="B6" s="200"/>
      <c r="C6" s="200" t="s">
        <v>64</v>
      </c>
      <c r="D6" s="203"/>
      <c r="E6" s="200" t="s">
        <v>65</v>
      </c>
      <c r="F6" s="203"/>
      <c r="G6" s="200" t="s">
        <v>66</v>
      </c>
      <c r="H6" s="203"/>
      <c r="I6" s="200" t="s">
        <v>64</v>
      </c>
      <c r="J6" s="203"/>
      <c r="K6" s="200" t="s">
        <v>65</v>
      </c>
      <c r="L6" s="203"/>
      <c r="M6" s="200" t="s">
        <v>66</v>
      </c>
    </row>
    <row r="7" spans="1:13" ht="11.25" customHeight="1">
      <c r="A7" s="201" t="s">
        <v>67</v>
      </c>
      <c r="B7" s="201"/>
      <c r="C7" s="201" t="s">
        <v>68</v>
      </c>
      <c r="D7" s="59"/>
      <c r="E7" s="201" t="s">
        <v>69</v>
      </c>
      <c r="F7" s="59"/>
      <c r="G7" s="201" t="s">
        <v>70</v>
      </c>
      <c r="H7" s="59"/>
      <c r="I7" s="201" t="s">
        <v>68</v>
      </c>
      <c r="J7" s="59"/>
      <c r="K7" s="201" t="s">
        <v>69</v>
      </c>
      <c r="L7" s="59"/>
      <c r="M7" s="201" t="s">
        <v>70</v>
      </c>
    </row>
    <row r="8" spans="1:13" ht="11.25" customHeight="1">
      <c r="A8" s="90" t="s">
        <v>100</v>
      </c>
      <c r="B8" s="17"/>
      <c r="C8" s="128">
        <v>220</v>
      </c>
      <c r="D8" s="203" t="s">
        <v>99</v>
      </c>
      <c r="E8" s="134">
        <v>96500</v>
      </c>
      <c r="F8" s="234" t="s">
        <v>99</v>
      </c>
      <c r="G8" s="135">
        <v>439</v>
      </c>
      <c r="H8" s="203" t="s">
        <v>99</v>
      </c>
      <c r="I8" s="128">
        <v>130</v>
      </c>
      <c r="J8" s="132"/>
      <c r="K8" s="134">
        <v>44200</v>
      </c>
      <c r="L8" s="132"/>
      <c r="M8" s="135">
        <v>340</v>
      </c>
    </row>
    <row r="9" spans="1:13" ht="11.25" customHeight="1">
      <c r="A9" s="90" t="s">
        <v>101</v>
      </c>
      <c r="B9" s="17"/>
      <c r="C9" s="128">
        <v>220</v>
      </c>
      <c r="D9" s="132"/>
      <c r="E9" s="128">
        <v>78500</v>
      </c>
      <c r="F9" s="132"/>
      <c r="G9" s="60">
        <v>357</v>
      </c>
      <c r="H9" s="203"/>
      <c r="I9" s="128">
        <v>188</v>
      </c>
      <c r="J9" s="132"/>
      <c r="K9" s="128">
        <v>46200</v>
      </c>
      <c r="L9" s="132"/>
      <c r="M9" s="217">
        <v>246</v>
      </c>
    </row>
    <row r="10" spans="1:13" ht="11.25" customHeight="1">
      <c r="A10" s="90" t="s">
        <v>102</v>
      </c>
      <c r="B10" s="17"/>
      <c r="C10" s="128">
        <v>683</v>
      </c>
      <c r="D10" s="132"/>
      <c r="E10" s="128">
        <v>218000</v>
      </c>
      <c r="F10" s="132"/>
      <c r="G10" s="60">
        <v>320</v>
      </c>
      <c r="H10" s="203" t="s">
        <v>99</v>
      </c>
      <c r="I10" s="128">
        <v>693</v>
      </c>
      <c r="J10" s="132"/>
      <c r="K10" s="128">
        <v>133000</v>
      </c>
      <c r="L10" s="132"/>
      <c r="M10" s="217">
        <v>192</v>
      </c>
    </row>
    <row r="11" spans="1:13" ht="11.25" customHeight="1">
      <c r="A11" s="90" t="s">
        <v>52</v>
      </c>
      <c r="B11" s="17"/>
      <c r="C11" s="128">
        <v>178</v>
      </c>
      <c r="D11" s="132"/>
      <c r="E11" s="128">
        <v>50400</v>
      </c>
      <c r="F11" s="132"/>
      <c r="G11" s="60">
        <v>283</v>
      </c>
      <c r="H11" s="163"/>
      <c r="I11" s="128">
        <v>159</v>
      </c>
      <c r="J11" s="132"/>
      <c r="K11" s="128">
        <v>49500</v>
      </c>
      <c r="L11" s="132"/>
      <c r="M11" s="217">
        <v>311</v>
      </c>
    </row>
    <row r="12" spans="1:13" ht="11.25" customHeight="1">
      <c r="A12" s="90" t="s">
        <v>103</v>
      </c>
      <c r="B12" s="17"/>
      <c r="C12" s="128">
        <v>796</v>
      </c>
      <c r="D12" s="203" t="s">
        <v>99</v>
      </c>
      <c r="E12" s="128">
        <v>269000</v>
      </c>
      <c r="F12" s="206" t="s">
        <v>99</v>
      </c>
      <c r="G12" s="60">
        <v>338</v>
      </c>
      <c r="H12" s="203"/>
      <c r="I12" s="128">
        <v>795</v>
      </c>
      <c r="J12" s="132"/>
      <c r="K12" s="128">
        <v>234000</v>
      </c>
      <c r="L12" s="132"/>
      <c r="M12" s="217">
        <v>294</v>
      </c>
    </row>
    <row r="13" spans="1:13" ht="11.25" customHeight="1">
      <c r="A13" s="90" t="s">
        <v>71</v>
      </c>
      <c r="B13" s="17"/>
      <c r="C13" s="128">
        <v>372</v>
      </c>
      <c r="D13" s="132"/>
      <c r="E13" s="128">
        <v>73100</v>
      </c>
      <c r="F13" s="132"/>
      <c r="G13" s="60">
        <v>197</v>
      </c>
      <c r="H13" s="167"/>
      <c r="I13" s="128">
        <v>639</v>
      </c>
      <c r="J13" s="132"/>
      <c r="K13" s="128">
        <v>122000</v>
      </c>
      <c r="L13" s="132"/>
      <c r="M13" s="217">
        <v>190</v>
      </c>
    </row>
    <row r="14" spans="1:13" ht="11.25" customHeight="1">
      <c r="A14" s="90" t="s">
        <v>104</v>
      </c>
      <c r="B14" s="17"/>
      <c r="C14" s="128">
        <v>154</v>
      </c>
      <c r="D14" s="132"/>
      <c r="E14" s="128">
        <v>46500</v>
      </c>
      <c r="F14" s="132"/>
      <c r="G14" s="60">
        <v>303</v>
      </c>
      <c r="H14" s="206" t="s">
        <v>99</v>
      </c>
      <c r="I14" s="128">
        <v>219</v>
      </c>
      <c r="J14" s="132"/>
      <c r="K14" s="128">
        <v>45200</v>
      </c>
      <c r="L14" s="132"/>
      <c r="M14" s="217">
        <v>207</v>
      </c>
    </row>
    <row r="15" spans="1:13" ht="11.25" customHeight="1">
      <c r="A15" s="90" t="s">
        <v>182</v>
      </c>
      <c r="B15" s="17"/>
      <c r="C15" s="128">
        <v>26</v>
      </c>
      <c r="D15" s="128"/>
      <c r="E15" s="128">
        <v>5740</v>
      </c>
      <c r="F15" s="132"/>
      <c r="G15" s="60">
        <v>225</v>
      </c>
      <c r="H15" s="133"/>
      <c r="I15" s="128">
        <v>6</v>
      </c>
      <c r="J15" s="128"/>
      <c r="K15" s="128">
        <v>1210</v>
      </c>
      <c r="L15" s="132"/>
      <c r="M15" s="217">
        <v>221</v>
      </c>
    </row>
    <row r="16" spans="1:13" ht="11.25" customHeight="1">
      <c r="A16" s="90" t="s">
        <v>105</v>
      </c>
      <c r="B16" s="17"/>
      <c r="C16" s="128">
        <v>23</v>
      </c>
      <c r="D16" s="132"/>
      <c r="E16" s="128">
        <v>6520</v>
      </c>
      <c r="F16" s="132"/>
      <c r="G16" s="60">
        <v>282</v>
      </c>
      <c r="H16" s="167"/>
      <c r="I16" s="128">
        <v>20</v>
      </c>
      <c r="J16" s="132"/>
      <c r="K16" s="128">
        <v>4160</v>
      </c>
      <c r="L16" s="132"/>
      <c r="M16" s="217">
        <v>213</v>
      </c>
    </row>
    <row r="17" spans="1:13" ht="11.25" customHeight="1">
      <c r="A17" s="90" t="s">
        <v>106</v>
      </c>
      <c r="B17" s="17"/>
      <c r="C17" s="128">
        <v>16</v>
      </c>
      <c r="D17" s="132"/>
      <c r="E17" s="128">
        <v>5910</v>
      </c>
      <c r="F17" s="132"/>
      <c r="G17" s="60">
        <v>361</v>
      </c>
      <c r="H17" s="167"/>
      <c r="I17" s="128">
        <v>10</v>
      </c>
      <c r="J17" s="132"/>
      <c r="K17" s="128">
        <v>1960</v>
      </c>
      <c r="L17" s="132"/>
      <c r="M17" s="217">
        <v>187</v>
      </c>
    </row>
    <row r="18" spans="1:13" ht="11.25" customHeight="1">
      <c r="A18" s="90" t="s">
        <v>107</v>
      </c>
      <c r="B18" s="17"/>
      <c r="C18" s="128">
        <v>45</v>
      </c>
      <c r="D18" s="132"/>
      <c r="E18" s="128">
        <v>11500</v>
      </c>
      <c r="F18" s="132"/>
      <c r="G18" s="60">
        <v>258</v>
      </c>
      <c r="H18" s="167"/>
      <c r="I18" s="128">
        <v>50</v>
      </c>
      <c r="J18" s="132"/>
      <c r="K18" s="128">
        <v>10500</v>
      </c>
      <c r="L18" s="132"/>
      <c r="M18" s="217">
        <v>212</v>
      </c>
    </row>
    <row r="19" spans="1:13" ht="11.25" customHeight="1">
      <c r="A19" s="90" t="s">
        <v>207</v>
      </c>
      <c r="B19" s="17"/>
      <c r="C19" s="128">
        <v>5</v>
      </c>
      <c r="D19" s="132"/>
      <c r="E19" s="128">
        <v>1080</v>
      </c>
      <c r="F19" s="132"/>
      <c r="G19" s="60">
        <v>216</v>
      </c>
      <c r="H19" s="206"/>
      <c r="I19" s="147" t="s">
        <v>73</v>
      </c>
      <c r="J19" s="132"/>
      <c r="K19" s="147" t="s">
        <v>73</v>
      </c>
      <c r="L19" s="132"/>
      <c r="M19" s="147" t="s">
        <v>73</v>
      </c>
    </row>
    <row r="20" spans="1:13" ht="10.5" customHeight="1">
      <c r="A20" s="90" t="s">
        <v>108</v>
      </c>
      <c r="B20" s="17"/>
      <c r="C20" s="128">
        <v>225</v>
      </c>
      <c r="D20" s="132"/>
      <c r="E20" s="128">
        <v>54300</v>
      </c>
      <c r="F20" s="203" t="s">
        <v>99</v>
      </c>
      <c r="G20" s="60">
        <v>241</v>
      </c>
      <c r="H20" s="167"/>
      <c r="I20" s="128">
        <v>212</v>
      </c>
      <c r="J20" s="132"/>
      <c r="K20" s="128">
        <v>37100</v>
      </c>
      <c r="L20" s="132"/>
      <c r="M20" s="217">
        <v>175</v>
      </c>
    </row>
    <row r="21" spans="1:13" ht="11.25" customHeight="1">
      <c r="A21" s="90" t="s">
        <v>109</v>
      </c>
      <c r="B21" s="17"/>
      <c r="C21" s="128">
        <v>522</v>
      </c>
      <c r="D21" s="203" t="s">
        <v>99</v>
      </c>
      <c r="E21" s="128">
        <v>152000</v>
      </c>
      <c r="F21" s="203" t="s">
        <v>99</v>
      </c>
      <c r="G21" s="60">
        <v>291</v>
      </c>
      <c r="H21" s="203" t="s">
        <v>99</v>
      </c>
      <c r="I21" s="128">
        <v>644</v>
      </c>
      <c r="J21" s="132"/>
      <c r="K21" s="128">
        <v>137000</v>
      </c>
      <c r="L21" s="132"/>
      <c r="M21" s="217">
        <v>213</v>
      </c>
    </row>
    <row r="22" spans="1:13" ht="11.25" customHeight="1">
      <c r="A22" s="90" t="s">
        <v>110</v>
      </c>
      <c r="B22" s="17"/>
      <c r="C22" s="128">
        <v>221</v>
      </c>
      <c r="D22" s="203" t="s">
        <v>99</v>
      </c>
      <c r="E22" s="128">
        <v>81800</v>
      </c>
      <c r="F22" s="203" t="s">
        <v>99</v>
      </c>
      <c r="G22" s="60">
        <v>370</v>
      </c>
      <c r="H22" s="203" t="s">
        <v>99</v>
      </c>
      <c r="I22" s="128">
        <v>180</v>
      </c>
      <c r="J22" s="132"/>
      <c r="K22" s="128">
        <v>44300</v>
      </c>
      <c r="L22" s="132"/>
      <c r="M22" s="217">
        <v>246</v>
      </c>
    </row>
    <row r="23" spans="1:13" ht="11.25" customHeight="1">
      <c r="A23" s="90" t="s">
        <v>121</v>
      </c>
      <c r="B23" s="17"/>
      <c r="C23" s="128">
        <v>250</v>
      </c>
      <c r="D23" s="203" t="s">
        <v>99</v>
      </c>
      <c r="E23" s="128">
        <v>71600</v>
      </c>
      <c r="F23" s="203" t="s">
        <v>99</v>
      </c>
      <c r="G23" s="60">
        <v>286</v>
      </c>
      <c r="H23" s="203" t="s">
        <v>99</v>
      </c>
      <c r="I23" s="128">
        <v>357</v>
      </c>
      <c r="J23" s="132"/>
      <c r="K23" s="128">
        <v>74000</v>
      </c>
      <c r="L23" s="132"/>
      <c r="M23" s="217">
        <v>207</v>
      </c>
    </row>
    <row r="24" spans="1:13" ht="11.25" customHeight="1">
      <c r="A24" s="90" t="s">
        <v>111</v>
      </c>
      <c r="B24" s="17"/>
      <c r="C24" s="128">
        <v>298</v>
      </c>
      <c r="D24" s="132"/>
      <c r="E24" s="128">
        <v>82500</v>
      </c>
      <c r="F24" s="132"/>
      <c r="G24" s="60">
        <v>276</v>
      </c>
      <c r="H24" s="163"/>
      <c r="I24" s="128">
        <v>555</v>
      </c>
      <c r="J24" s="132"/>
      <c r="K24" s="128">
        <v>117000</v>
      </c>
      <c r="L24" s="132"/>
      <c r="M24" s="217">
        <v>211</v>
      </c>
    </row>
    <row r="25" spans="1:13" ht="11.25" customHeight="1">
      <c r="A25" s="90" t="s">
        <v>72</v>
      </c>
      <c r="B25" s="17"/>
      <c r="C25" s="128">
        <v>1400</v>
      </c>
      <c r="D25" s="132"/>
      <c r="E25" s="128">
        <v>385000</v>
      </c>
      <c r="F25" s="167"/>
      <c r="G25" s="60">
        <v>276</v>
      </c>
      <c r="H25" s="242" t="s">
        <v>99</v>
      </c>
      <c r="I25" s="128">
        <v>1300</v>
      </c>
      <c r="J25" s="132"/>
      <c r="K25" s="128">
        <v>335000</v>
      </c>
      <c r="L25" s="132"/>
      <c r="M25" s="217">
        <v>258</v>
      </c>
    </row>
    <row r="26" spans="1:13" ht="11.25" customHeight="1">
      <c r="A26" s="90" t="s">
        <v>112</v>
      </c>
      <c r="B26" s="17"/>
      <c r="C26" s="128">
        <v>15</v>
      </c>
      <c r="D26" s="132"/>
      <c r="E26" s="128">
        <v>4070</v>
      </c>
      <c r="F26" s="132"/>
      <c r="G26" s="60">
        <v>270</v>
      </c>
      <c r="H26" s="167"/>
      <c r="I26" s="128">
        <v>15</v>
      </c>
      <c r="J26" s="132"/>
      <c r="K26" s="128">
        <v>4490</v>
      </c>
      <c r="L26" s="132"/>
      <c r="M26" s="217">
        <v>295</v>
      </c>
    </row>
    <row r="27" spans="1:13" ht="11.25" customHeight="1">
      <c r="A27" s="90" t="s">
        <v>113</v>
      </c>
      <c r="B27" s="17"/>
      <c r="C27" s="128">
        <v>62</v>
      </c>
      <c r="D27" s="132"/>
      <c r="E27" s="128">
        <v>20700</v>
      </c>
      <c r="F27" s="132"/>
      <c r="G27" s="60">
        <v>334</v>
      </c>
      <c r="H27" s="203" t="s">
        <v>99</v>
      </c>
      <c r="I27" s="128">
        <v>79</v>
      </c>
      <c r="J27" s="132"/>
      <c r="K27" s="128">
        <v>18600</v>
      </c>
      <c r="L27" s="132"/>
      <c r="M27" s="217">
        <v>236</v>
      </c>
    </row>
    <row r="28" spans="1:13" ht="11.25" customHeight="1">
      <c r="A28" s="90" t="s">
        <v>114</v>
      </c>
      <c r="B28" s="17"/>
      <c r="C28" s="128">
        <v>36</v>
      </c>
      <c r="D28" s="132"/>
      <c r="E28" s="128">
        <v>10300</v>
      </c>
      <c r="F28" s="132"/>
      <c r="G28" s="60">
        <v>291</v>
      </c>
      <c r="H28" s="203" t="s">
        <v>99</v>
      </c>
      <c r="I28" s="128">
        <v>43</v>
      </c>
      <c r="J28" s="132"/>
      <c r="K28" s="128">
        <v>8990</v>
      </c>
      <c r="L28" s="132"/>
      <c r="M28" s="217">
        <v>209</v>
      </c>
    </row>
    <row r="29" spans="1:13" ht="11.25" customHeight="1">
      <c r="A29" s="90" t="s">
        <v>115</v>
      </c>
      <c r="B29" s="17"/>
      <c r="C29" s="128">
        <v>17</v>
      </c>
      <c r="D29" s="132"/>
      <c r="E29" s="128">
        <v>4430</v>
      </c>
      <c r="F29" s="132"/>
      <c r="G29" s="60">
        <v>266</v>
      </c>
      <c r="H29" s="203"/>
      <c r="I29" s="147" t="s">
        <v>73</v>
      </c>
      <c r="J29" s="132"/>
      <c r="K29" s="147" t="s">
        <v>73</v>
      </c>
      <c r="L29" s="132"/>
      <c r="M29" s="147" t="s">
        <v>73</v>
      </c>
    </row>
    <row r="30" spans="1:13" ht="11.25" customHeight="1">
      <c r="A30" s="90" t="s">
        <v>116</v>
      </c>
      <c r="B30" s="17"/>
      <c r="C30" s="128">
        <v>161</v>
      </c>
      <c r="D30" s="203" t="s">
        <v>99</v>
      </c>
      <c r="E30" s="128">
        <v>52500</v>
      </c>
      <c r="F30" s="203" t="s">
        <v>99</v>
      </c>
      <c r="G30" s="60">
        <v>327</v>
      </c>
      <c r="H30" s="203" t="s">
        <v>99</v>
      </c>
      <c r="I30" s="128">
        <v>161</v>
      </c>
      <c r="J30" s="132"/>
      <c r="K30" s="128">
        <v>38100</v>
      </c>
      <c r="L30" s="132"/>
      <c r="M30" s="217">
        <v>237</v>
      </c>
    </row>
    <row r="31" spans="1:13" ht="11.25" customHeight="1">
      <c r="A31" s="90" t="s">
        <v>117</v>
      </c>
      <c r="B31" s="17"/>
      <c r="C31" s="128">
        <v>224</v>
      </c>
      <c r="D31" s="132"/>
      <c r="E31" s="128">
        <v>66700</v>
      </c>
      <c r="F31" s="132"/>
      <c r="G31" s="60">
        <v>298</v>
      </c>
      <c r="H31" s="203"/>
      <c r="I31" s="128">
        <v>314</v>
      </c>
      <c r="J31" s="132"/>
      <c r="K31" s="128">
        <v>67400</v>
      </c>
      <c r="L31" s="132"/>
      <c r="M31" s="217">
        <v>215</v>
      </c>
    </row>
    <row r="32" spans="1:13" ht="11.25" customHeight="1">
      <c r="A32" s="90" t="s">
        <v>118</v>
      </c>
      <c r="B32" s="17"/>
      <c r="C32" s="128">
        <v>40</v>
      </c>
      <c r="D32" s="132"/>
      <c r="E32" s="128">
        <v>12100</v>
      </c>
      <c r="F32" s="132"/>
      <c r="G32" s="60">
        <v>306</v>
      </c>
      <c r="H32" s="203"/>
      <c r="I32" s="128">
        <v>13</v>
      </c>
      <c r="J32" s="132"/>
      <c r="K32" s="128">
        <v>3250</v>
      </c>
      <c r="L32" s="132"/>
      <c r="M32" s="217">
        <v>252</v>
      </c>
    </row>
    <row r="33" spans="1:13" ht="11.25" customHeight="1">
      <c r="A33" s="90" t="s">
        <v>119</v>
      </c>
      <c r="B33" s="17"/>
      <c r="C33" s="128">
        <v>13</v>
      </c>
      <c r="D33" s="132"/>
      <c r="E33" s="128">
        <v>3650</v>
      </c>
      <c r="F33" s="132"/>
      <c r="G33" s="60">
        <v>272</v>
      </c>
      <c r="H33" s="203"/>
      <c r="I33" s="128">
        <v>20</v>
      </c>
      <c r="J33" s="132"/>
      <c r="K33" s="128">
        <v>4960</v>
      </c>
      <c r="L33" s="132"/>
      <c r="M33" s="217">
        <v>250</v>
      </c>
    </row>
    <row r="34" spans="1:13" ht="11.25" customHeight="1">
      <c r="A34" s="90" t="s">
        <v>120</v>
      </c>
      <c r="B34" s="17"/>
      <c r="C34" s="128">
        <v>324</v>
      </c>
      <c r="D34" s="203" t="s">
        <v>99</v>
      </c>
      <c r="E34" s="128">
        <v>86700</v>
      </c>
      <c r="F34" s="206" t="s">
        <v>99</v>
      </c>
      <c r="G34" s="60">
        <v>268</v>
      </c>
      <c r="H34" s="203" t="s">
        <v>99</v>
      </c>
      <c r="I34" s="128">
        <v>408</v>
      </c>
      <c r="J34" s="132"/>
      <c r="K34" s="128">
        <v>88300</v>
      </c>
      <c r="L34" s="132"/>
      <c r="M34" s="217">
        <v>216</v>
      </c>
    </row>
    <row r="35" spans="1:13" ht="11.25" customHeight="1">
      <c r="A35" s="139" t="s">
        <v>43</v>
      </c>
      <c r="B35" s="17"/>
      <c r="C35" s="128">
        <v>122</v>
      </c>
      <c r="D35" s="214"/>
      <c r="E35" s="128">
        <v>31700</v>
      </c>
      <c r="F35" s="167"/>
      <c r="G35" s="60">
        <v>261</v>
      </c>
      <c r="H35" s="167"/>
      <c r="I35" s="128">
        <v>193</v>
      </c>
      <c r="J35" s="128"/>
      <c r="K35" s="128">
        <v>40800</v>
      </c>
      <c r="L35" s="132"/>
      <c r="M35" s="217">
        <v>211</v>
      </c>
    </row>
    <row r="36" spans="1:13" ht="11.25" customHeight="1">
      <c r="A36" s="61" t="s">
        <v>22</v>
      </c>
      <c r="B36" s="62"/>
      <c r="C36" s="137">
        <v>6660</v>
      </c>
      <c r="D36" s="206" t="s">
        <v>99</v>
      </c>
      <c r="E36" s="240">
        <v>1980000</v>
      </c>
      <c r="F36" s="138"/>
      <c r="G36" s="136">
        <v>298</v>
      </c>
      <c r="H36" s="164"/>
      <c r="I36" s="137">
        <v>7400</v>
      </c>
      <c r="J36" s="138"/>
      <c r="K36" s="240">
        <v>1710000</v>
      </c>
      <c r="L36" s="138"/>
      <c r="M36" s="216">
        <v>231</v>
      </c>
    </row>
    <row r="37" spans="1:13" ht="11.25" customHeight="1">
      <c r="A37" s="248" t="s">
        <v>219</v>
      </c>
      <c r="B37" s="248"/>
      <c r="C37" s="248"/>
      <c r="D37" s="248"/>
      <c r="E37" s="248"/>
      <c r="F37" s="248"/>
      <c r="G37" s="248"/>
      <c r="H37" s="248"/>
      <c r="I37" s="248"/>
      <c r="J37" s="248"/>
      <c r="K37" s="248"/>
      <c r="L37" s="248"/>
      <c r="M37" s="248"/>
    </row>
    <row r="38" spans="1:13" ht="22.5" customHeight="1">
      <c r="A38" s="266" t="s">
        <v>214</v>
      </c>
      <c r="B38" s="266"/>
      <c r="C38" s="266"/>
      <c r="D38" s="266"/>
      <c r="E38" s="266"/>
      <c r="F38" s="266"/>
      <c r="G38" s="266"/>
      <c r="H38" s="266"/>
      <c r="I38" s="266"/>
      <c r="J38" s="266"/>
      <c r="K38" s="266"/>
      <c r="L38" s="266"/>
      <c r="M38" s="266"/>
    </row>
    <row r="39" spans="1:13" ht="11.25" customHeight="1">
      <c r="A39" s="249" t="s">
        <v>74</v>
      </c>
      <c r="B39" s="249"/>
      <c r="C39" s="249"/>
      <c r="D39" s="249"/>
      <c r="E39" s="249"/>
      <c r="F39" s="249"/>
      <c r="G39" s="249"/>
      <c r="H39" s="249"/>
      <c r="I39" s="249"/>
      <c r="J39" s="249"/>
      <c r="K39" s="249"/>
      <c r="L39" s="249"/>
      <c r="M39" s="249"/>
    </row>
    <row r="40" spans="1:13" ht="11.25" customHeight="1">
      <c r="A40" s="267"/>
      <c r="B40" s="267"/>
      <c r="C40" s="267"/>
      <c r="D40" s="267"/>
      <c r="E40" s="267"/>
      <c r="F40" s="267"/>
      <c r="G40" s="267"/>
      <c r="H40" s="267"/>
      <c r="I40" s="267"/>
      <c r="J40" s="267"/>
      <c r="K40" s="267"/>
      <c r="L40" s="267"/>
      <c r="M40" s="267"/>
    </row>
    <row r="41" spans="1:13" ht="11.25" customHeight="1">
      <c r="A41" s="259" t="s">
        <v>75</v>
      </c>
      <c r="B41" s="259"/>
      <c r="C41" s="259"/>
      <c r="D41" s="259"/>
      <c r="E41" s="259"/>
      <c r="F41" s="259"/>
      <c r="G41" s="259"/>
      <c r="H41" s="259"/>
      <c r="I41" s="259"/>
      <c r="J41" s="259"/>
      <c r="K41" s="259"/>
      <c r="L41" s="259"/>
      <c r="M41" s="259"/>
    </row>
    <row r="42" spans="1:13" ht="11.25" customHeight="1">
      <c r="B42" s="205"/>
      <c r="C42" s="205"/>
      <c r="D42" s="205"/>
      <c r="E42" s="205"/>
      <c r="F42" s="202"/>
      <c r="G42" s="205"/>
      <c r="H42" s="202"/>
      <c r="I42" s="205"/>
      <c r="J42" s="205"/>
      <c r="K42" s="205"/>
      <c r="L42" s="205"/>
      <c r="M42" s="205"/>
    </row>
  </sheetData>
  <mergeCells count="10">
    <mergeCell ref="A38:M38"/>
    <mergeCell ref="A39:M39"/>
    <mergeCell ref="A40:M40"/>
    <mergeCell ref="A41:M41"/>
    <mergeCell ref="A1:M1"/>
    <mergeCell ref="A2:M2"/>
    <mergeCell ref="A3:M3"/>
    <mergeCell ref="C4:G4"/>
    <mergeCell ref="I4:M4"/>
    <mergeCell ref="A37:M37"/>
  </mergeCells>
  <printOptions horizontalCentered="1"/>
  <pageMargins left="0.5" right="0.5" top="0.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C618-DE90-419B-977D-941866C48250}">
  <sheetPr>
    <pageSetUpPr fitToPage="1"/>
  </sheetPr>
  <dimension ref="A1:AF29"/>
  <sheetViews>
    <sheetView zoomScaleNormal="100" workbookViewId="0">
      <selection activeCell="A24" sqref="A24:AF24"/>
    </sheetView>
  </sheetViews>
  <sheetFormatPr defaultRowHeight="15"/>
  <cols>
    <col min="1" max="1" width="13.85546875" bestFit="1" customWidth="1"/>
    <col min="2" max="2" width="1.7109375" customWidth="1"/>
    <col min="3" max="3" width="6.42578125" customWidth="1"/>
    <col min="4" max="4" width="1.42578125" customWidth="1"/>
    <col min="5" max="5" width="5.5703125" customWidth="1"/>
    <col min="6" max="6" width="1.5703125" customWidth="1"/>
    <col min="7" max="7" width="6.140625" customWidth="1"/>
    <col min="8" max="8" width="1.42578125" customWidth="1"/>
    <col min="9" max="9" width="5.42578125" customWidth="1"/>
    <col min="10" max="10" width="1.42578125" customWidth="1"/>
    <col min="11" max="11" width="5.42578125" customWidth="1"/>
    <col min="12" max="12" width="1.42578125" customWidth="1"/>
    <col min="13" max="13" width="5.42578125" customWidth="1"/>
    <col min="14" max="14" width="1.42578125" customWidth="1"/>
    <col min="15" max="15" width="5.42578125" customWidth="1"/>
    <col min="16" max="16" width="1.42578125" customWidth="1"/>
    <col min="17" max="17" width="6.5703125" customWidth="1"/>
    <col min="18" max="18" width="1.42578125" customWidth="1"/>
    <col min="19" max="19" width="6.5703125" customWidth="1"/>
    <col min="20" max="20" width="1.42578125" customWidth="1"/>
    <col min="21" max="21" width="5.28515625" customWidth="1"/>
    <col min="22" max="22" width="1.42578125" customWidth="1"/>
    <col min="23" max="23" width="6.5703125" customWidth="1"/>
    <col min="24" max="24" width="1.42578125" customWidth="1"/>
    <col min="25" max="25" width="6.42578125" customWidth="1"/>
    <col min="26" max="26" width="1.42578125" customWidth="1"/>
    <col min="27" max="27" width="6.42578125" customWidth="1"/>
    <col min="28" max="28" width="1.42578125" customWidth="1"/>
    <col min="29" max="29" width="5.42578125" customWidth="1"/>
    <col min="30" max="30" width="1.42578125" customWidth="1"/>
    <col min="31" max="31" width="7.140625" customWidth="1"/>
    <col min="32" max="32" width="1.42578125" customWidth="1"/>
  </cols>
  <sheetData>
    <row r="1" spans="1:32" ht="11.25" customHeight="1">
      <c r="A1" s="270" t="s">
        <v>76</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row>
    <row r="2" spans="1:32" ht="11.25" customHeight="1">
      <c r="A2" s="271" t="s">
        <v>225</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row>
    <row r="3" spans="1:32" ht="11.25" customHeight="1">
      <c r="A3" s="270"/>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row>
    <row r="4" spans="1:32" ht="11.25" customHeight="1">
      <c r="A4" s="270" t="s">
        <v>77</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row>
    <row r="5" spans="1:32" ht="11.25" customHeight="1">
      <c r="A5" s="270"/>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row>
    <row r="6" spans="1:32" ht="11.25" customHeight="1">
      <c r="A6" s="63"/>
      <c r="B6" s="63"/>
      <c r="C6" s="63"/>
      <c r="D6" s="64"/>
      <c r="E6" s="63"/>
      <c r="F6" s="64"/>
      <c r="G6" s="63"/>
      <c r="H6" s="64"/>
      <c r="I6" s="63"/>
      <c r="J6" s="64"/>
      <c r="K6" s="63"/>
      <c r="L6" s="64"/>
      <c r="M6" s="63"/>
      <c r="N6" s="64"/>
      <c r="O6" s="63"/>
      <c r="P6" s="64"/>
      <c r="Q6" s="63"/>
      <c r="R6" s="64"/>
      <c r="S6" s="63"/>
      <c r="T6" s="64"/>
      <c r="U6" s="63"/>
      <c r="V6" s="64"/>
      <c r="W6" s="63"/>
      <c r="X6" s="64"/>
      <c r="Y6" s="65"/>
      <c r="Z6" s="65"/>
      <c r="AA6" s="269" t="s">
        <v>78</v>
      </c>
      <c r="AB6" s="269"/>
      <c r="AC6" s="269"/>
      <c r="AD6" s="269"/>
      <c r="AE6" s="269"/>
      <c r="AF6" s="66"/>
    </row>
    <row r="7" spans="1:32" ht="11.25" customHeight="1">
      <c r="A7" s="67"/>
      <c r="B7" s="67"/>
      <c r="C7" s="69"/>
      <c r="D7" s="68"/>
      <c r="E7" s="69"/>
      <c r="F7" s="68"/>
      <c r="G7" s="69"/>
      <c r="H7" s="68"/>
      <c r="I7" s="69"/>
      <c r="J7" s="68"/>
      <c r="K7" s="69"/>
      <c r="L7" s="68"/>
      <c r="M7" s="69"/>
      <c r="N7" s="68"/>
      <c r="O7" s="69"/>
      <c r="P7" s="68"/>
      <c r="Q7" s="69"/>
      <c r="R7" s="68"/>
      <c r="S7" s="69"/>
      <c r="T7" s="68"/>
      <c r="U7" s="69"/>
      <c r="V7" s="68"/>
      <c r="W7" s="69"/>
      <c r="X7" s="68"/>
      <c r="Y7" s="69"/>
      <c r="Z7" s="68"/>
      <c r="AA7" s="70"/>
      <c r="AB7" s="68"/>
      <c r="AC7" s="69" t="s">
        <v>79</v>
      </c>
      <c r="AD7" s="68"/>
      <c r="AE7" s="69" t="s">
        <v>80</v>
      </c>
    </row>
    <row r="8" spans="1:32" ht="11.25" customHeight="1">
      <c r="A8" s="67"/>
      <c r="B8" s="67"/>
      <c r="C8" s="71"/>
      <c r="D8" s="68"/>
      <c r="E8" s="71"/>
      <c r="F8" s="68"/>
      <c r="G8" s="71"/>
      <c r="H8" s="68"/>
      <c r="I8" s="71"/>
      <c r="J8" s="68"/>
      <c r="K8" s="71"/>
      <c r="L8" s="68"/>
      <c r="M8" s="71"/>
      <c r="N8" s="68"/>
      <c r="O8" s="71"/>
      <c r="P8" s="68"/>
      <c r="Q8" s="71"/>
      <c r="R8" s="68"/>
      <c r="S8" s="71"/>
      <c r="T8" s="68"/>
      <c r="U8" s="71"/>
      <c r="V8" s="68"/>
      <c r="W8" s="71"/>
      <c r="X8" s="68"/>
      <c r="Y8" s="71"/>
      <c r="Z8" s="68"/>
      <c r="AA8" s="71"/>
      <c r="AB8" s="68"/>
      <c r="AC8" s="69" t="s">
        <v>81</v>
      </c>
      <c r="AD8" s="68"/>
      <c r="AE8" s="71" t="s">
        <v>64</v>
      </c>
    </row>
    <row r="9" spans="1:32" ht="11.25" customHeight="1">
      <c r="A9" s="72" t="s">
        <v>67</v>
      </c>
      <c r="B9" s="72"/>
      <c r="C9" s="74" t="s">
        <v>82</v>
      </c>
      <c r="D9" s="73"/>
      <c r="E9" s="74" t="s">
        <v>83</v>
      </c>
      <c r="F9" s="73"/>
      <c r="G9" s="74" t="s">
        <v>84</v>
      </c>
      <c r="H9" s="73"/>
      <c r="I9" s="74" t="s">
        <v>85</v>
      </c>
      <c r="J9" s="73"/>
      <c r="K9" s="74" t="s">
        <v>86</v>
      </c>
      <c r="L9" s="73"/>
      <c r="M9" s="74" t="s">
        <v>87</v>
      </c>
      <c r="N9" s="73"/>
      <c r="O9" s="74" t="s">
        <v>88</v>
      </c>
      <c r="P9" s="73"/>
      <c r="Q9" s="74" t="s">
        <v>89</v>
      </c>
      <c r="R9" s="73"/>
      <c r="S9" s="74" t="s">
        <v>90</v>
      </c>
      <c r="T9" s="73"/>
      <c r="U9" s="74" t="s">
        <v>91</v>
      </c>
      <c r="V9" s="73"/>
      <c r="W9" s="74" t="s">
        <v>92</v>
      </c>
      <c r="X9" s="73"/>
      <c r="Y9" s="115" t="s">
        <v>93</v>
      </c>
      <c r="Z9" s="73"/>
      <c r="AA9" s="74" t="s">
        <v>63</v>
      </c>
      <c r="AB9" s="73"/>
      <c r="AC9" s="74" t="s">
        <v>94</v>
      </c>
      <c r="AD9" s="73"/>
      <c r="AE9" s="72" t="s">
        <v>95</v>
      </c>
    </row>
    <row r="10" spans="1:32" ht="11.25" customHeight="1">
      <c r="A10" s="145" t="s">
        <v>52</v>
      </c>
      <c r="B10" s="236"/>
      <c r="C10" s="173">
        <v>267</v>
      </c>
      <c r="D10" s="174"/>
      <c r="E10" s="173">
        <v>225</v>
      </c>
      <c r="F10" s="174"/>
      <c r="G10" s="173">
        <v>200</v>
      </c>
      <c r="H10" s="174"/>
      <c r="I10" s="173">
        <v>187</v>
      </c>
      <c r="J10" s="174"/>
      <c r="K10" s="173">
        <v>202</v>
      </c>
      <c r="L10" s="174"/>
      <c r="M10" s="173">
        <v>109</v>
      </c>
      <c r="N10" s="174"/>
      <c r="O10" s="173">
        <v>155</v>
      </c>
      <c r="P10" s="174"/>
      <c r="Q10" s="173">
        <v>1070</v>
      </c>
      <c r="R10" s="174"/>
      <c r="S10" s="173">
        <v>11</v>
      </c>
      <c r="T10" s="174"/>
      <c r="U10" s="173">
        <v>20</v>
      </c>
      <c r="V10" s="174"/>
      <c r="W10" s="147" t="s">
        <v>73</v>
      </c>
      <c r="X10" s="174"/>
      <c r="Y10" s="146">
        <v>136</v>
      </c>
      <c r="Z10" s="174"/>
      <c r="AA10" s="173">
        <v>2580</v>
      </c>
      <c r="AB10" s="174"/>
      <c r="AC10" s="175">
        <v>4</v>
      </c>
      <c r="AD10" s="174"/>
      <c r="AE10" s="146">
        <v>349</v>
      </c>
    </row>
    <row r="11" spans="1:32" ht="11.25" customHeight="1">
      <c r="A11" s="145" t="s">
        <v>71</v>
      </c>
      <c r="B11" s="236"/>
      <c r="C11" s="173">
        <v>43</v>
      </c>
      <c r="D11" s="174"/>
      <c r="E11" s="173">
        <v>58</v>
      </c>
      <c r="F11" s="174"/>
      <c r="G11" s="147" t="s">
        <v>73</v>
      </c>
      <c r="H11" s="174"/>
      <c r="I11" s="173">
        <v>20</v>
      </c>
      <c r="J11" s="174"/>
      <c r="K11" s="173">
        <v>23</v>
      </c>
      <c r="L11" s="174"/>
      <c r="M11" s="173">
        <v>3</v>
      </c>
      <c r="N11" s="174"/>
      <c r="O11" s="173">
        <v>77</v>
      </c>
      <c r="P11" s="174"/>
      <c r="Q11" s="173">
        <v>54</v>
      </c>
      <c r="R11" s="174"/>
      <c r="S11" s="173">
        <v>80</v>
      </c>
      <c r="T11" s="174"/>
      <c r="U11" s="173">
        <v>39</v>
      </c>
      <c r="V11" s="174"/>
      <c r="W11" s="176" t="s">
        <v>220</v>
      </c>
      <c r="X11" s="174"/>
      <c r="Y11" s="146">
        <v>99</v>
      </c>
      <c r="Z11" s="174"/>
      <c r="AA11" s="173">
        <v>496</v>
      </c>
      <c r="AB11" s="174"/>
      <c r="AC11" s="175">
        <v>1</v>
      </c>
      <c r="AD11" s="174"/>
      <c r="AE11" s="146">
        <v>388</v>
      </c>
    </row>
    <row r="12" spans="1:32" ht="11.45" customHeight="1">
      <c r="A12" s="213" t="s">
        <v>122</v>
      </c>
      <c r="B12" s="237"/>
      <c r="C12" s="146">
        <v>39</v>
      </c>
      <c r="D12" s="177"/>
      <c r="E12" s="146">
        <v>140</v>
      </c>
      <c r="F12" s="177"/>
      <c r="G12" s="146">
        <v>80</v>
      </c>
      <c r="H12" s="177"/>
      <c r="I12" s="146">
        <v>120</v>
      </c>
      <c r="J12" s="177"/>
      <c r="K12" s="146">
        <v>191</v>
      </c>
      <c r="L12" s="177"/>
      <c r="M12" s="146">
        <v>1</v>
      </c>
      <c r="N12" s="178"/>
      <c r="O12" s="146">
        <v>99</v>
      </c>
      <c r="P12" s="177"/>
      <c r="Q12" s="146">
        <v>39</v>
      </c>
      <c r="R12" s="177"/>
      <c r="S12" s="146">
        <v>59</v>
      </c>
      <c r="T12" s="178"/>
      <c r="U12" s="147" t="s">
        <v>73</v>
      </c>
      <c r="V12" s="177"/>
      <c r="W12" s="146">
        <v>322</v>
      </c>
      <c r="X12" s="179"/>
      <c r="Y12" s="146">
        <v>52</v>
      </c>
      <c r="Z12" s="179"/>
      <c r="AA12" s="146">
        <v>1140</v>
      </c>
      <c r="AB12" s="180"/>
      <c r="AC12" s="181">
        <v>2</v>
      </c>
      <c r="AD12" s="174"/>
      <c r="AE12" s="146">
        <v>1550</v>
      </c>
    </row>
    <row r="13" spans="1:32" ht="11.25" customHeight="1">
      <c r="A13" s="213" t="s">
        <v>191</v>
      </c>
      <c r="B13" s="237"/>
      <c r="C13" s="146">
        <v>1</v>
      </c>
      <c r="D13" s="177"/>
      <c r="E13" s="176" t="s">
        <v>220</v>
      </c>
      <c r="F13" s="177"/>
      <c r="G13" s="146">
        <v>68</v>
      </c>
      <c r="H13" s="177"/>
      <c r="I13" s="146">
        <v>21</v>
      </c>
      <c r="J13" s="177"/>
      <c r="K13" s="146">
        <v>40</v>
      </c>
      <c r="L13" s="177"/>
      <c r="M13" s="146">
        <v>4</v>
      </c>
      <c r="N13" s="178"/>
      <c r="O13" s="146">
        <v>1</v>
      </c>
      <c r="P13" s="177"/>
      <c r="Q13" s="146">
        <v>19</v>
      </c>
      <c r="R13" s="177"/>
      <c r="S13" s="146">
        <v>1</v>
      </c>
      <c r="T13" s="178"/>
      <c r="U13" s="146">
        <v>26</v>
      </c>
      <c r="V13" s="177"/>
      <c r="W13" s="146">
        <v>30</v>
      </c>
      <c r="X13" s="179"/>
      <c r="Y13" s="146">
        <v>2</v>
      </c>
      <c r="Z13" s="179"/>
      <c r="AA13" s="146">
        <v>212</v>
      </c>
      <c r="AB13" s="180"/>
      <c r="AC13" s="176" t="s">
        <v>220</v>
      </c>
      <c r="AD13" s="174"/>
      <c r="AE13" s="146">
        <v>646</v>
      </c>
    </row>
    <row r="14" spans="1:32" ht="11.25" customHeight="1">
      <c r="A14" s="213" t="s">
        <v>108</v>
      </c>
      <c r="B14" s="237"/>
      <c r="C14" s="146">
        <v>47</v>
      </c>
      <c r="D14" s="177"/>
      <c r="E14" s="146">
        <v>31</v>
      </c>
      <c r="F14" s="177"/>
      <c r="G14" s="146">
        <v>26</v>
      </c>
      <c r="H14" s="177"/>
      <c r="I14" s="146">
        <v>6</v>
      </c>
      <c r="J14" s="177"/>
      <c r="K14" s="146">
        <v>54</v>
      </c>
      <c r="L14" s="177"/>
      <c r="M14" s="146">
        <v>10</v>
      </c>
      <c r="N14" s="178"/>
      <c r="O14" s="146">
        <v>22</v>
      </c>
      <c r="P14" s="177"/>
      <c r="Q14" s="146">
        <v>5</v>
      </c>
      <c r="R14" s="177"/>
      <c r="S14" s="146">
        <v>1</v>
      </c>
      <c r="T14" s="178"/>
      <c r="U14" s="146">
        <v>7</v>
      </c>
      <c r="V14" s="177"/>
      <c r="W14" s="146">
        <v>14</v>
      </c>
      <c r="X14" s="179"/>
      <c r="Y14" s="146">
        <v>17</v>
      </c>
      <c r="Z14" s="179"/>
      <c r="AA14" s="146">
        <v>240</v>
      </c>
      <c r="AB14" s="180"/>
      <c r="AC14" s="176" t="s">
        <v>220</v>
      </c>
      <c r="AD14" s="174"/>
      <c r="AE14" s="146">
        <v>393</v>
      </c>
    </row>
    <row r="15" spans="1:32" ht="11.25" customHeight="1">
      <c r="A15" s="213" t="s">
        <v>190</v>
      </c>
      <c r="B15" s="237"/>
      <c r="C15" s="182">
        <v>36</v>
      </c>
      <c r="D15" s="177"/>
      <c r="E15" s="146">
        <v>114</v>
      </c>
      <c r="F15" s="177"/>
      <c r="G15" s="182">
        <v>19</v>
      </c>
      <c r="H15" s="177"/>
      <c r="I15" s="146">
        <v>28</v>
      </c>
      <c r="J15" s="177"/>
      <c r="K15" s="146">
        <v>18</v>
      </c>
      <c r="L15" s="177"/>
      <c r="M15" s="182">
        <v>56</v>
      </c>
      <c r="N15" s="178"/>
      <c r="O15" s="146">
        <v>135</v>
      </c>
      <c r="P15" s="177"/>
      <c r="Q15" s="182">
        <v>36</v>
      </c>
      <c r="R15" s="177"/>
      <c r="S15" s="182">
        <v>81</v>
      </c>
      <c r="T15" s="178"/>
      <c r="U15" s="146">
        <v>78</v>
      </c>
      <c r="V15" s="177"/>
      <c r="W15" s="146">
        <v>40</v>
      </c>
      <c r="X15" s="179"/>
      <c r="Y15" s="146">
        <v>60</v>
      </c>
      <c r="Z15" s="179"/>
      <c r="AA15" s="146">
        <v>702</v>
      </c>
      <c r="AB15" s="180"/>
      <c r="AC15" s="181">
        <v>1</v>
      </c>
      <c r="AD15" s="174"/>
      <c r="AE15" s="146">
        <v>520</v>
      </c>
    </row>
    <row r="16" spans="1:32" ht="11.25" customHeight="1">
      <c r="A16" s="213" t="s">
        <v>110</v>
      </c>
      <c r="B16" s="237"/>
      <c r="C16" s="147" t="s">
        <v>73</v>
      </c>
      <c r="D16" s="177"/>
      <c r="E16" s="147" t="s">
        <v>73</v>
      </c>
      <c r="F16" s="177"/>
      <c r="G16" s="182">
        <v>20</v>
      </c>
      <c r="H16" s="177"/>
      <c r="I16" s="146">
        <v>1</v>
      </c>
      <c r="J16" s="177"/>
      <c r="K16" s="146">
        <v>2</v>
      </c>
      <c r="L16" s="177"/>
      <c r="M16" s="182">
        <v>3</v>
      </c>
      <c r="N16" s="178"/>
      <c r="O16" s="146">
        <v>20</v>
      </c>
      <c r="P16" s="177"/>
      <c r="Q16" s="147" t="s">
        <v>73</v>
      </c>
      <c r="R16" s="177"/>
      <c r="S16" s="182">
        <v>4</v>
      </c>
      <c r="T16" s="178"/>
      <c r="U16" s="146">
        <v>20</v>
      </c>
      <c r="V16" s="177"/>
      <c r="W16" s="146">
        <v>4</v>
      </c>
      <c r="X16" s="179"/>
      <c r="Y16" s="146">
        <v>2</v>
      </c>
      <c r="Z16" s="179"/>
      <c r="AA16" s="146">
        <v>75</v>
      </c>
      <c r="AB16" s="180"/>
      <c r="AC16" s="176" t="s">
        <v>220</v>
      </c>
      <c r="AD16" s="174"/>
      <c r="AE16" s="146">
        <v>373</v>
      </c>
    </row>
    <row r="17" spans="1:32" ht="11.25" customHeight="1">
      <c r="A17" s="213" t="s">
        <v>72</v>
      </c>
      <c r="B17" s="237"/>
      <c r="C17" s="146">
        <v>237</v>
      </c>
      <c r="D17" s="177"/>
      <c r="E17" s="146">
        <v>109</v>
      </c>
      <c r="F17" s="177"/>
      <c r="G17" s="146">
        <v>109</v>
      </c>
      <c r="H17" s="177"/>
      <c r="I17" s="146">
        <v>305</v>
      </c>
      <c r="J17" s="177"/>
      <c r="K17" s="146">
        <v>118</v>
      </c>
      <c r="L17" s="177"/>
      <c r="M17" s="146">
        <v>137</v>
      </c>
      <c r="N17" s="183"/>
      <c r="O17" s="146">
        <v>158</v>
      </c>
      <c r="P17" s="177"/>
      <c r="Q17" s="146">
        <v>158</v>
      </c>
      <c r="R17" s="177"/>
      <c r="S17" s="146">
        <v>189</v>
      </c>
      <c r="T17" s="177"/>
      <c r="U17" s="146">
        <v>259</v>
      </c>
      <c r="V17" s="177"/>
      <c r="W17" s="146">
        <v>337</v>
      </c>
      <c r="X17" s="179"/>
      <c r="Y17" s="146">
        <v>180</v>
      </c>
      <c r="Z17" s="179"/>
      <c r="AA17" s="146">
        <v>2300</v>
      </c>
      <c r="AB17" s="184"/>
      <c r="AC17" s="185">
        <v>3</v>
      </c>
      <c r="AD17" s="179"/>
      <c r="AE17" s="146">
        <v>1010</v>
      </c>
    </row>
    <row r="18" spans="1:32" ht="11.25" customHeight="1">
      <c r="A18" s="213" t="s">
        <v>222</v>
      </c>
      <c r="B18" s="237"/>
      <c r="C18" s="146">
        <v>19</v>
      </c>
      <c r="D18" s="177"/>
      <c r="E18" s="146">
        <v>21</v>
      </c>
      <c r="F18" s="177"/>
      <c r="G18" s="146">
        <v>3</v>
      </c>
      <c r="H18" s="177"/>
      <c r="I18" s="146">
        <v>35</v>
      </c>
      <c r="J18" s="177"/>
      <c r="K18" s="146">
        <v>5</v>
      </c>
      <c r="L18" s="177"/>
      <c r="M18" s="146">
        <v>20</v>
      </c>
      <c r="N18" s="183"/>
      <c r="O18" s="146">
        <v>6</v>
      </c>
      <c r="P18" s="177"/>
      <c r="Q18" s="146">
        <v>5</v>
      </c>
      <c r="R18" s="177"/>
      <c r="S18" s="146">
        <v>1</v>
      </c>
      <c r="T18" s="177"/>
      <c r="U18" s="146">
        <v>3</v>
      </c>
      <c r="V18" s="177"/>
      <c r="W18" s="146">
        <v>4</v>
      </c>
      <c r="X18" s="179"/>
      <c r="Y18" s="146">
        <v>6</v>
      </c>
      <c r="Z18" s="179"/>
      <c r="AA18" s="146">
        <v>130</v>
      </c>
      <c r="AB18" s="184"/>
      <c r="AC18" s="176" t="s">
        <v>220</v>
      </c>
      <c r="AD18" s="179"/>
      <c r="AE18" s="146">
        <v>1310</v>
      </c>
    </row>
    <row r="19" spans="1:32" ht="11.25" customHeight="1">
      <c r="A19" s="139" t="s">
        <v>96</v>
      </c>
      <c r="B19" s="238"/>
      <c r="C19" s="147" t="s">
        <v>73</v>
      </c>
      <c r="D19" s="177"/>
      <c r="E19" s="176" t="s">
        <v>220</v>
      </c>
      <c r="F19" s="186"/>
      <c r="G19" s="147" t="s">
        <v>73</v>
      </c>
      <c r="H19" s="187"/>
      <c r="I19" s="146">
        <v>36700</v>
      </c>
      <c r="J19" s="188"/>
      <c r="K19" s="147" t="s">
        <v>73</v>
      </c>
      <c r="L19" s="177"/>
      <c r="M19" s="147" t="s">
        <v>73</v>
      </c>
      <c r="N19" s="186"/>
      <c r="O19" s="176" t="s">
        <v>220</v>
      </c>
      <c r="P19" s="188"/>
      <c r="Q19" s="146">
        <v>25000</v>
      </c>
      <c r="R19" s="186"/>
      <c r="S19" s="147" t="s">
        <v>73</v>
      </c>
      <c r="T19" s="187"/>
      <c r="U19" s="147" t="s">
        <v>73</v>
      </c>
      <c r="V19" s="188"/>
      <c r="W19" s="147" t="s">
        <v>73</v>
      </c>
      <c r="X19" s="180"/>
      <c r="Y19" s="147" t="s">
        <v>73</v>
      </c>
      <c r="Z19" s="174"/>
      <c r="AA19" s="185">
        <v>61700</v>
      </c>
      <c r="AB19" s="186"/>
      <c r="AC19" s="185">
        <v>87</v>
      </c>
      <c r="AD19" s="186"/>
      <c r="AE19" s="189">
        <v>9760</v>
      </c>
    </row>
    <row r="20" spans="1:32" ht="11.25" customHeight="1">
      <c r="A20" s="139" t="s">
        <v>97</v>
      </c>
      <c r="B20" s="238"/>
      <c r="C20" s="146">
        <v>20</v>
      </c>
      <c r="D20" s="177"/>
      <c r="E20" s="146">
        <v>54</v>
      </c>
      <c r="F20" s="177"/>
      <c r="G20" s="146">
        <v>251</v>
      </c>
      <c r="H20" s="177"/>
      <c r="I20" s="146">
        <v>183</v>
      </c>
      <c r="J20" s="177"/>
      <c r="K20" s="146">
        <v>91</v>
      </c>
      <c r="L20" s="177"/>
      <c r="M20" s="146">
        <v>125</v>
      </c>
      <c r="N20" s="183"/>
      <c r="O20" s="146">
        <v>111</v>
      </c>
      <c r="P20" s="177"/>
      <c r="Q20" s="146">
        <v>160</v>
      </c>
      <c r="R20" s="177"/>
      <c r="S20" s="146">
        <v>53</v>
      </c>
      <c r="T20" s="177"/>
      <c r="U20" s="146">
        <v>124</v>
      </c>
      <c r="V20" s="177"/>
      <c r="W20" s="146">
        <v>126</v>
      </c>
      <c r="X20" s="179"/>
      <c r="Y20" s="146">
        <v>164</v>
      </c>
      <c r="Z20" s="179"/>
      <c r="AA20" s="146">
        <v>1460</v>
      </c>
      <c r="AB20" s="190"/>
      <c r="AC20" s="185">
        <v>2</v>
      </c>
      <c r="AD20" s="179"/>
      <c r="AE20" s="146">
        <v>1100</v>
      </c>
    </row>
    <row r="21" spans="1:32" ht="11.25" customHeight="1">
      <c r="A21" s="139" t="s">
        <v>43</v>
      </c>
      <c r="B21" s="238"/>
      <c r="C21" s="146">
        <v>38</v>
      </c>
      <c r="D21" s="177"/>
      <c r="E21" s="146">
        <v>2</v>
      </c>
      <c r="F21" s="177"/>
      <c r="G21" s="146">
        <v>5</v>
      </c>
      <c r="H21" s="177"/>
      <c r="I21" s="146">
        <v>2</v>
      </c>
      <c r="J21" s="177"/>
      <c r="K21" s="176" t="s">
        <v>220</v>
      </c>
      <c r="L21" s="177"/>
      <c r="M21" s="146">
        <v>2</v>
      </c>
      <c r="N21" s="177"/>
      <c r="O21" s="146">
        <v>1</v>
      </c>
      <c r="P21" s="177"/>
      <c r="Q21" s="176" t="s">
        <v>220</v>
      </c>
      <c r="R21" s="177"/>
      <c r="S21" s="235">
        <v>3</v>
      </c>
      <c r="T21" s="177"/>
      <c r="U21" s="147" t="s">
        <v>73</v>
      </c>
      <c r="V21" s="177"/>
      <c r="W21" s="146">
        <v>4</v>
      </c>
      <c r="X21" s="179"/>
      <c r="Y21" s="176" t="s">
        <v>220</v>
      </c>
      <c r="Z21" s="179"/>
      <c r="AA21" s="146">
        <v>58</v>
      </c>
      <c r="AB21" s="186"/>
      <c r="AC21" s="176" t="s">
        <v>220</v>
      </c>
      <c r="AD21" s="179"/>
      <c r="AE21" s="146">
        <v>177</v>
      </c>
    </row>
    <row r="22" spans="1:32" ht="11.25" customHeight="1">
      <c r="A22" s="140" t="s">
        <v>22</v>
      </c>
      <c r="B22" s="239"/>
      <c r="C22" s="191">
        <v>746</v>
      </c>
      <c r="D22" s="192"/>
      <c r="E22" s="191">
        <v>756</v>
      </c>
      <c r="F22" s="193"/>
      <c r="G22" s="191">
        <v>781</v>
      </c>
      <c r="H22" s="194"/>
      <c r="I22" s="191">
        <v>37600</v>
      </c>
      <c r="J22" s="192"/>
      <c r="K22" s="191">
        <v>745</v>
      </c>
      <c r="L22" s="192"/>
      <c r="M22" s="191">
        <v>471</v>
      </c>
      <c r="N22" s="193"/>
      <c r="O22" s="191">
        <v>785</v>
      </c>
      <c r="P22" s="192"/>
      <c r="Q22" s="191">
        <v>26500</v>
      </c>
      <c r="R22" s="193"/>
      <c r="S22" s="195">
        <v>483</v>
      </c>
      <c r="T22" s="194"/>
      <c r="U22" s="195">
        <v>575</v>
      </c>
      <c r="V22" s="192"/>
      <c r="W22" s="195">
        <v>881</v>
      </c>
      <c r="X22" s="196"/>
      <c r="Y22" s="195">
        <v>718</v>
      </c>
      <c r="Z22" s="197"/>
      <c r="AA22" s="198">
        <v>71100</v>
      </c>
      <c r="AB22" s="193"/>
      <c r="AC22" s="198">
        <v>100</v>
      </c>
      <c r="AD22" s="193"/>
      <c r="AE22" s="199">
        <v>17600</v>
      </c>
    </row>
    <row r="23" spans="1:32" ht="11.25" customHeight="1">
      <c r="A23" s="272" t="s">
        <v>226</v>
      </c>
      <c r="B23" s="272"/>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row>
    <row r="24" spans="1:32" ht="11.25" customHeight="1">
      <c r="A24" s="273" t="s">
        <v>257</v>
      </c>
      <c r="B24" s="273"/>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row>
    <row r="25" spans="1:32" ht="11.25" customHeight="1">
      <c r="A25" s="274" t="s">
        <v>98</v>
      </c>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row>
    <row r="26" spans="1:32" ht="11.25" customHeight="1">
      <c r="A26" s="276" t="s">
        <v>221</v>
      </c>
      <c r="B26" s="276"/>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171"/>
    </row>
    <row r="27" spans="1:32" ht="11.25" customHeight="1">
      <c r="A27" s="276"/>
      <c r="B27" s="276"/>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row>
    <row r="28" spans="1:32" ht="11.25" customHeight="1">
      <c r="A28" s="275" t="s">
        <v>256</v>
      </c>
      <c r="B28" s="275"/>
      <c r="C28" s="275"/>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row>
    <row r="29" spans="1:32" ht="11.25" customHeight="1"/>
  </sheetData>
  <mergeCells count="12">
    <mergeCell ref="A23:AF23"/>
    <mergeCell ref="A24:AF24"/>
    <mergeCell ref="A25:AF25"/>
    <mergeCell ref="A28:AF28"/>
    <mergeCell ref="A27:AF27"/>
    <mergeCell ref="A26:AE26"/>
    <mergeCell ref="AA6:AE6"/>
    <mergeCell ref="A1:AF1"/>
    <mergeCell ref="A2:AF2"/>
    <mergeCell ref="A3:AF3"/>
    <mergeCell ref="A4:AF4"/>
    <mergeCell ref="A5:AF5"/>
  </mergeCells>
  <printOptions horizontalCentered="1"/>
  <pageMargins left="1" right="0.5" top="0.5" bottom="0.5" header="0.3" footer="0.3"/>
  <pageSetup fitToHeight="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2BDDB-4142-4D2B-8A3F-F9BEC7B79411}">
  <dimension ref="A1:N31"/>
  <sheetViews>
    <sheetView zoomScaleNormal="100" workbookViewId="0">
      <selection activeCell="N26" sqref="N26"/>
    </sheetView>
  </sheetViews>
  <sheetFormatPr defaultColWidth="9.85546875" defaultRowHeight="11.25"/>
  <cols>
    <col min="1" max="1" width="23.5703125" style="232" customWidth="1"/>
    <col min="2" max="2" width="1.85546875" style="226" customWidth="1"/>
    <col min="3" max="3" width="8.7109375" style="233" customWidth="1"/>
    <col min="4" max="4" width="1.85546875" style="226" customWidth="1"/>
    <col min="5" max="5" width="8.7109375" style="233" customWidth="1"/>
    <col min="6" max="6" width="1.85546875" style="226" customWidth="1"/>
    <col min="7" max="7" width="8.7109375" style="233" customWidth="1"/>
    <col min="8" max="8" width="3" style="226" customWidth="1"/>
    <col min="9" max="9" width="8.7109375" style="233" customWidth="1"/>
    <col min="10" max="10" width="3" style="226" customWidth="1"/>
    <col min="11" max="11" width="8.7109375" style="233" customWidth="1"/>
    <col min="12" max="12" width="1.85546875" style="226" customWidth="1"/>
    <col min="13" max="16384" width="9.85546875" style="220"/>
  </cols>
  <sheetData>
    <row r="1" spans="1:13" ht="11.25" customHeight="1">
      <c r="A1" s="279" t="s">
        <v>228</v>
      </c>
      <c r="B1" s="279"/>
      <c r="C1" s="279"/>
      <c r="D1" s="279"/>
      <c r="E1" s="279"/>
      <c r="F1" s="279"/>
      <c r="G1" s="279"/>
      <c r="H1" s="279"/>
      <c r="I1" s="279"/>
      <c r="J1" s="279"/>
      <c r="K1" s="279"/>
      <c r="L1" s="279"/>
      <c r="M1" s="219"/>
    </row>
    <row r="2" spans="1:13" ht="11.25" customHeight="1">
      <c r="A2" s="279" t="s">
        <v>229</v>
      </c>
      <c r="B2" s="279"/>
      <c r="C2" s="279"/>
      <c r="D2" s="279"/>
      <c r="E2" s="279"/>
      <c r="F2" s="279"/>
      <c r="G2" s="279"/>
      <c r="H2" s="279"/>
      <c r="I2" s="279"/>
      <c r="J2" s="279"/>
      <c r="K2" s="279"/>
      <c r="L2" s="279"/>
      <c r="M2" s="219"/>
    </row>
    <row r="3" spans="1:13" ht="11.25" customHeight="1">
      <c r="A3" s="280"/>
      <c r="B3" s="280"/>
      <c r="C3" s="280"/>
      <c r="D3" s="280"/>
      <c r="E3" s="280"/>
      <c r="F3" s="280"/>
      <c r="G3" s="280"/>
      <c r="H3" s="280"/>
      <c r="I3" s="280"/>
      <c r="J3" s="280"/>
      <c r="K3" s="280"/>
      <c r="L3" s="280"/>
      <c r="M3" s="219"/>
    </row>
    <row r="4" spans="1:13" ht="11.25" customHeight="1">
      <c r="A4" s="279" t="s">
        <v>230</v>
      </c>
      <c r="B4" s="279"/>
      <c r="C4" s="279"/>
      <c r="D4" s="279"/>
      <c r="E4" s="279"/>
      <c r="F4" s="279"/>
      <c r="G4" s="279"/>
      <c r="H4" s="279"/>
      <c r="I4" s="279"/>
      <c r="J4" s="279"/>
      <c r="K4" s="279"/>
      <c r="L4" s="279"/>
      <c r="M4" s="219"/>
    </row>
    <row r="5" spans="1:13" ht="11.25" customHeight="1">
      <c r="A5" s="281"/>
      <c r="B5" s="281"/>
      <c r="C5" s="281"/>
      <c r="D5" s="281"/>
      <c r="E5" s="281"/>
      <c r="F5" s="281"/>
      <c r="G5" s="281"/>
      <c r="H5" s="281"/>
      <c r="I5" s="281"/>
      <c r="J5" s="281"/>
      <c r="K5" s="281"/>
      <c r="L5" s="281"/>
      <c r="M5" s="219"/>
    </row>
    <row r="6" spans="1:13" ht="11.25" customHeight="1">
      <c r="A6" s="221" t="s">
        <v>231</v>
      </c>
      <c r="B6" s="222"/>
      <c r="C6" s="223">
        <v>2020</v>
      </c>
      <c r="D6" s="224"/>
      <c r="E6" s="223">
        <v>2021</v>
      </c>
      <c r="F6" s="224"/>
      <c r="G6" s="223">
        <v>2022</v>
      </c>
      <c r="H6" s="224"/>
      <c r="I6" s="223">
        <v>2023</v>
      </c>
      <c r="J6" s="224"/>
      <c r="K6" s="223" t="s">
        <v>211</v>
      </c>
      <c r="L6" s="224"/>
      <c r="M6" s="219"/>
    </row>
    <row r="7" spans="1:13" ht="11.25" customHeight="1">
      <c r="A7" s="225" t="s">
        <v>232</v>
      </c>
      <c r="C7" s="227">
        <v>105</v>
      </c>
      <c r="D7" s="231"/>
      <c r="E7" s="227">
        <v>112</v>
      </c>
      <c r="F7" s="231"/>
      <c r="G7" s="227">
        <v>111</v>
      </c>
      <c r="H7" s="231"/>
      <c r="I7" s="227">
        <v>107</v>
      </c>
      <c r="J7" s="231" t="s">
        <v>99</v>
      </c>
      <c r="K7" s="227">
        <v>110</v>
      </c>
      <c r="L7" s="231" t="s">
        <v>233</v>
      </c>
      <c r="M7" s="219"/>
    </row>
    <row r="8" spans="1:13" ht="11.25" customHeight="1">
      <c r="A8" s="225" t="s">
        <v>234</v>
      </c>
      <c r="C8" s="227">
        <v>238</v>
      </c>
      <c r="D8" s="231"/>
      <c r="E8" s="227">
        <v>262</v>
      </c>
      <c r="F8" s="231"/>
      <c r="G8" s="227">
        <v>285</v>
      </c>
      <c r="H8" s="231"/>
      <c r="I8" s="227">
        <v>262</v>
      </c>
      <c r="J8" s="231"/>
      <c r="K8" s="227">
        <v>298</v>
      </c>
      <c r="L8" s="231"/>
      <c r="M8" s="219"/>
    </row>
    <row r="9" spans="1:13" ht="11.25" customHeight="1">
      <c r="A9" s="225" t="s">
        <v>235</v>
      </c>
      <c r="C9" s="227">
        <v>28124</v>
      </c>
      <c r="D9" s="231"/>
      <c r="E9" s="227">
        <v>29133</v>
      </c>
      <c r="F9" s="231"/>
      <c r="G9" s="227">
        <v>29202</v>
      </c>
      <c r="H9" s="231" t="s">
        <v>99</v>
      </c>
      <c r="I9" s="227">
        <v>32828</v>
      </c>
      <c r="J9" s="231" t="s">
        <v>99</v>
      </c>
      <c r="K9" s="227">
        <v>38186</v>
      </c>
      <c r="L9" s="231"/>
      <c r="M9" s="219"/>
    </row>
    <row r="10" spans="1:13" ht="11.25" customHeight="1">
      <c r="A10" s="225" t="s">
        <v>236</v>
      </c>
      <c r="C10" s="227">
        <v>18</v>
      </c>
      <c r="D10" s="231"/>
      <c r="E10" s="227">
        <v>18</v>
      </c>
      <c r="F10" s="231"/>
      <c r="G10" s="227">
        <v>18</v>
      </c>
      <c r="H10" s="231"/>
      <c r="I10" s="227">
        <v>18</v>
      </c>
      <c r="J10" s="231"/>
      <c r="K10" s="227">
        <v>18</v>
      </c>
      <c r="L10" s="231"/>
      <c r="M10" s="219"/>
    </row>
    <row r="11" spans="1:13" ht="11.25" customHeight="1">
      <c r="A11" s="225" t="s">
        <v>237</v>
      </c>
      <c r="C11" s="227">
        <v>1000</v>
      </c>
      <c r="D11" s="231"/>
      <c r="E11" s="227">
        <v>1000</v>
      </c>
      <c r="F11" s="231"/>
      <c r="G11" s="227">
        <v>1000</v>
      </c>
      <c r="H11" s="231"/>
      <c r="I11" s="227">
        <v>1000</v>
      </c>
      <c r="J11" s="231"/>
      <c r="K11" s="227">
        <v>1000</v>
      </c>
      <c r="L11" s="231"/>
      <c r="M11" s="219"/>
    </row>
    <row r="12" spans="1:13" ht="11.25" customHeight="1">
      <c r="A12" s="225" t="s">
        <v>191</v>
      </c>
      <c r="C12" s="227">
        <v>2417</v>
      </c>
      <c r="D12" s="231"/>
      <c r="E12" s="227">
        <v>2541</v>
      </c>
      <c r="F12" s="231"/>
      <c r="G12" s="227">
        <v>2500</v>
      </c>
      <c r="H12" s="231" t="s">
        <v>233</v>
      </c>
      <c r="I12" s="227">
        <v>2500</v>
      </c>
      <c r="J12" s="231" t="s">
        <v>233</v>
      </c>
      <c r="K12" s="227">
        <v>2500</v>
      </c>
      <c r="L12" s="231" t="s">
        <v>233</v>
      </c>
      <c r="M12" s="219"/>
    </row>
    <row r="13" spans="1:13" ht="11.25" customHeight="1">
      <c r="A13" s="225" t="s">
        <v>238</v>
      </c>
      <c r="C13" s="227">
        <v>2638</v>
      </c>
      <c r="D13" s="231" t="s">
        <v>99</v>
      </c>
      <c r="E13" s="227">
        <v>3079</v>
      </c>
      <c r="F13" s="231" t="s">
        <v>99</v>
      </c>
      <c r="G13" s="227">
        <v>3219</v>
      </c>
      <c r="H13" s="231" t="s">
        <v>99</v>
      </c>
      <c r="I13" s="227">
        <v>2994</v>
      </c>
      <c r="J13" s="231" t="s">
        <v>99</v>
      </c>
      <c r="K13" s="227">
        <v>3206</v>
      </c>
      <c r="L13" s="231"/>
      <c r="M13" s="219"/>
    </row>
    <row r="14" spans="1:13" ht="11.25" customHeight="1">
      <c r="A14" s="225" t="s">
        <v>239</v>
      </c>
      <c r="C14" s="227">
        <v>500</v>
      </c>
      <c r="D14" s="231"/>
      <c r="E14" s="227">
        <v>500</v>
      </c>
      <c r="F14" s="231"/>
      <c r="G14" s="227">
        <v>500</v>
      </c>
      <c r="H14" s="231"/>
      <c r="I14" s="227">
        <v>500</v>
      </c>
      <c r="J14" s="231"/>
      <c r="K14" s="227">
        <v>500</v>
      </c>
      <c r="L14" s="231"/>
      <c r="M14" s="219"/>
    </row>
    <row r="15" spans="1:13" ht="11.25" customHeight="1">
      <c r="A15" s="225" t="s">
        <v>240</v>
      </c>
      <c r="C15" s="227">
        <v>220</v>
      </c>
      <c r="D15" s="231" t="s">
        <v>99</v>
      </c>
      <c r="E15" s="227">
        <v>220</v>
      </c>
      <c r="F15" s="231" t="s">
        <v>99</v>
      </c>
      <c r="G15" s="227">
        <v>220</v>
      </c>
      <c r="H15" s="231"/>
      <c r="I15" s="227">
        <v>220</v>
      </c>
      <c r="J15" s="231"/>
      <c r="K15" s="227">
        <v>220</v>
      </c>
      <c r="L15" s="231"/>
      <c r="M15" s="219"/>
    </row>
    <row r="16" spans="1:13" ht="11.25" customHeight="1">
      <c r="A16" s="225" t="s">
        <v>241</v>
      </c>
      <c r="C16" s="227">
        <v>255</v>
      </c>
      <c r="D16" s="231"/>
      <c r="E16" s="227">
        <v>284</v>
      </c>
      <c r="F16" s="231"/>
      <c r="G16" s="227">
        <v>322</v>
      </c>
      <c r="H16" s="231"/>
      <c r="I16" s="227">
        <v>241</v>
      </c>
      <c r="J16" s="231" t="s">
        <v>99</v>
      </c>
      <c r="K16" s="227">
        <v>265</v>
      </c>
      <c r="L16" s="231"/>
      <c r="M16" s="219"/>
    </row>
    <row r="17" spans="1:14" ht="11.25" customHeight="1">
      <c r="A17" s="225" t="s">
        <v>242</v>
      </c>
      <c r="C17" s="227">
        <v>300</v>
      </c>
      <c r="D17" s="231"/>
      <c r="E17" s="227">
        <v>300</v>
      </c>
      <c r="F17" s="231"/>
      <c r="G17" s="227">
        <v>300</v>
      </c>
      <c r="H17" s="231"/>
      <c r="I17" s="227">
        <v>300</v>
      </c>
      <c r="J17" s="231"/>
      <c r="K17" s="227">
        <v>300</v>
      </c>
      <c r="L17" s="231"/>
      <c r="M17" s="219"/>
    </row>
    <row r="18" spans="1:14" ht="11.25" customHeight="1">
      <c r="A18" s="225" t="s">
        <v>243</v>
      </c>
      <c r="C18" s="227">
        <v>526</v>
      </c>
      <c r="D18" s="231"/>
      <c r="E18" s="227">
        <v>642</v>
      </c>
      <c r="F18" s="231"/>
      <c r="G18" s="227">
        <v>689</v>
      </c>
      <c r="H18" s="231" t="s">
        <v>99</v>
      </c>
      <c r="I18" s="227">
        <v>756</v>
      </c>
      <c r="J18" s="231" t="s">
        <v>99</v>
      </c>
      <c r="K18" s="227">
        <v>781</v>
      </c>
      <c r="L18" s="231"/>
      <c r="M18" s="219"/>
    </row>
    <row r="19" spans="1:14" ht="11.25" customHeight="1">
      <c r="A19" s="225" t="s">
        <v>244</v>
      </c>
      <c r="C19" s="227">
        <v>1200</v>
      </c>
      <c r="D19" s="231"/>
      <c r="E19" s="227">
        <v>1200</v>
      </c>
      <c r="F19" s="231"/>
      <c r="G19" s="227">
        <v>1200</v>
      </c>
      <c r="H19" s="231"/>
      <c r="I19" s="227">
        <v>1200</v>
      </c>
      <c r="J19" s="231"/>
      <c r="K19" s="227">
        <v>1200</v>
      </c>
      <c r="L19" s="231"/>
      <c r="M19" s="219"/>
    </row>
    <row r="20" spans="1:14" ht="11.25" customHeight="1">
      <c r="A20" s="225" t="s">
        <v>245</v>
      </c>
      <c r="C20" s="227">
        <v>3348</v>
      </c>
      <c r="D20" s="231"/>
      <c r="E20" s="227">
        <v>3464</v>
      </c>
      <c r="F20" s="231"/>
      <c r="G20" s="227">
        <v>3509</v>
      </c>
      <c r="H20" s="231"/>
      <c r="I20" s="227">
        <v>3471</v>
      </c>
      <c r="J20" s="231" t="s">
        <v>99</v>
      </c>
      <c r="K20" s="227">
        <v>3500</v>
      </c>
      <c r="L20" s="231" t="s">
        <v>233</v>
      </c>
      <c r="M20" s="219"/>
    </row>
    <row r="21" spans="1:14" ht="11.25" customHeight="1">
      <c r="A21" s="225" t="s">
        <v>246</v>
      </c>
      <c r="C21" s="227">
        <v>5189</v>
      </c>
      <c r="D21" s="231" t="s">
        <v>99</v>
      </c>
      <c r="E21" s="227">
        <v>5922</v>
      </c>
      <c r="F21" s="231" t="s">
        <v>99</v>
      </c>
      <c r="G21" s="227">
        <v>6100</v>
      </c>
      <c r="H21" s="231" t="s">
        <v>247</v>
      </c>
      <c r="I21" s="227">
        <v>6000</v>
      </c>
      <c r="J21" s="231" t="s">
        <v>247</v>
      </c>
      <c r="K21" s="227">
        <v>6100</v>
      </c>
      <c r="L21" s="231" t="s">
        <v>233</v>
      </c>
      <c r="M21" s="219"/>
    </row>
    <row r="22" spans="1:14" ht="11.25" customHeight="1">
      <c r="A22" s="225" t="s">
        <v>248</v>
      </c>
      <c r="C22" s="227">
        <v>450</v>
      </c>
      <c r="D22" s="231"/>
      <c r="E22" s="227">
        <v>460</v>
      </c>
      <c r="F22" s="231"/>
      <c r="G22" s="227">
        <v>100</v>
      </c>
      <c r="H22" s="231"/>
      <c r="I22" s="227">
        <v>100</v>
      </c>
      <c r="J22" s="231"/>
      <c r="K22" s="227">
        <v>100</v>
      </c>
      <c r="L22" s="231"/>
      <c r="M22" s="219"/>
    </row>
    <row r="23" spans="1:14" ht="11.25" customHeight="1">
      <c r="A23" s="225" t="s">
        <v>249</v>
      </c>
      <c r="C23" s="227">
        <v>400</v>
      </c>
      <c r="D23" s="231"/>
      <c r="E23" s="227">
        <v>400</v>
      </c>
      <c r="F23" s="231"/>
      <c r="G23" s="227">
        <v>500</v>
      </c>
      <c r="H23" s="231"/>
      <c r="I23" s="227">
        <v>400</v>
      </c>
      <c r="J23" s="231" t="s">
        <v>99</v>
      </c>
      <c r="K23" s="227">
        <v>400</v>
      </c>
      <c r="L23" s="231"/>
      <c r="M23" s="219"/>
    </row>
    <row r="24" spans="1:14" ht="11.25" customHeight="1">
      <c r="A24" s="225" t="s">
        <v>250</v>
      </c>
      <c r="C24" s="227">
        <v>9990</v>
      </c>
      <c r="D24" s="231"/>
      <c r="E24" s="227">
        <v>11300</v>
      </c>
      <c r="F24" s="231"/>
      <c r="G24" s="227">
        <v>11300</v>
      </c>
      <c r="H24" s="231"/>
      <c r="I24" s="227">
        <v>10900</v>
      </c>
      <c r="J24" s="231"/>
      <c r="K24" s="227">
        <v>11700</v>
      </c>
      <c r="L24" s="231"/>
      <c r="M24" s="219"/>
    </row>
    <row r="25" spans="1:14" ht="11.25" customHeight="1">
      <c r="A25" s="225" t="s">
        <v>251</v>
      </c>
      <c r="C25" s="227">
        <v>185</v>
      </c>
      <c r="D25" s="231"/>
      <c r="E25" s="227">
        <v>185</v>
      </c>
      <c r="F25" s="231"/>
      <c r="G25" s="227">
        <v>206</v>
      </c>
      <c r="H25" s="231"/>
      <c r="I25" s="227">
        <v>200</v>
      </c>
      <c r="J25" s="231" t="s">
        <v>233</v>
      </c>
      <c r="K25" s="227">
        <v>200</v>
      </c>
      <c r="L25" s="231" t="s">
        <v>233</v>
      </c>
      <c r="M25" s="219"/>
    </row>
    <row r="26" spans="1:14" ht="11.25" customHeight="1">
      <c r="A26" s="228" t="s">
        <v>22</v>
      </c>
      <c r="C26" s="229">
        <v>57100</v>
      </c>
      <c r="D26" s="224" t="s">
        <v>99</v>
      </c>
      <c r="E26" s="229">
        <v>61000</v>
      </c>
      <c r="F26" s="224" t="s">
        <v>99</v>
      </c>
      <c r="G26" s="229">
        <v>61200</v>
      </c>
      <c r="H26" s="224" t="s">
        <v>99</v>
      </c>
      <c r="I26" s="229">
        <v>64000</v>
      </c>
      <c r="J26" s="224" t="s">
        <v>99</v>
      </c>
      <c r="K26" s="229">
        <v>70600</v>
      </c>
      <c r="L26" s="224"/>
      <c r="M26" s="219"/>
    </row>
    <row r="27" spans="1:14" ht="11.25" customHeight="1">
      <c r="A27" s="282" t="s">
        <v>258</v>
      </c>
      <c r="B27" s="282"/>
      <c r="C27" s="282"/>
      <c r="D27" s="282"/>
      <c r="E27" s="282"/>
      <c r="F27" s="282"/>
      <c r="G27" s="282"/>
      <c r="H27" s="282"/>
      <c r="I27" s="282"/>
      <c r="J27" s="282"/>
      <c r="K27" s="282"/>
      <c r="L27" s="282"/>
      <c r="M27" s="230"/>
      <c r="N27" s="230"/>
    </row>
    <row r="28" spans="1:14" ht="22.5" customHeight="1">
      <c r="A28" s="277" t="s">
        <v>252</v>
      </c>
      <c r="B28" s="277"/>
      <c r="C28" s="277"/>
      <c r="D28" s="277"/>
      <c r="E28" s="277"/>
      <c r="F28" s="277"/>
      <c r="G28" s="277"/>
      <c r="H28" s="277"/>
      <c r="I28" s="277"/>
      <c r="J28" s="277"/>
      <c r="K28" s="277"/>
      <c r="L28" s="277"/>
      <c r="M28" s="230"/>
      <c r="N28" s="230"/>
    </row>
    <row r="29" spans="1:14" ht="11.25" customHeight="1">
      <c r="A29" s="278" t="s">
        <v>253</v>
      </c>
      <c r="B29" s="278"/>
      <c r="C29" s="278"/>
      <c r="D29" s="278"/>
      <c r="E29" s="278"/>
      <c r="F29" s="278"/>
      <c r="G29" s="278"/>
      <c r="H29" s="278"/>
      <c r="I29" s="278"/>
      <c r="J29" s="278"/>
      <c r="K29" s="278"/>
      <c r="L29" s="278"/>
      <c r="M29" s="230"/>
      <c r="N29" s="230"/>
    </row>
    <row r="30" spans="1:14" ht="22.5" customHeight="1">
      <c r="A30" s="277" t="s">
        <v>254</v>
      </c>
      <c r="B30" s="277"/>
      <c r="C30" s="277"/>
      <c r="D30" s="277"/>
      <c r="E30" s="277"/>
      <c r="F30" s="277"/>
      <c r="G30" s="277"/>
      <c r="H30" s="277"/>
      <c r="I30" s="277"/>
      <c r="J30" s="277"/>
      <c r="K30" s="277"/>
      <c r="L30" s="277"/>
      <c r="M30" s="230"/>
      <c r="N30" s="230"/>
    </row>
    <row r="31" spans="1:14" ht="11.25" customHeight="1">
      <c r="A31" s="278" t="s">
        <v>255</v>
      </c>
      <c r="B31" s="278"/>
      <c r="C31" s="278"/>
      <c r="D31" s="278"/>
      <c r="E31" s="278"/>
      <c r="F31" s="278"/>
      <c r="G31" s="278"/>
      <c r="H31" s="278"/>
      <c r="I31" s="278"/>
      <c r="J31" s="278"/>
      <c r="K31" s="278"/>
      <c r="L31" s="278"/>
      <c r="M31" s="230"/>
      <c r="N31" s="230"/>
    </row>
  </sheetData>
  <mergeCells count="10">
    <mergeCell ref="A28:L28"/>
    <mergeCell ref="A29:L29"/>
    <mergeCell ref="A30:L30"/>
    <mergeCell ref="A31:L31"/>
    <mergeCell ref="A1:L1"/>
    <mergeCell ref="A2:L2"/>
    <mergeCell ref="A3:L3"/>
    <mergeCell ref="A4:L4"/>
    <mergeCell ref="A5:L5"/>
    <mergeCell ref="A27:L27"/>
  </mergeCells>
  <pageMargins left="0.5" right="0.5" top="0.5" bottom="0.75" header="0.3" footer="0.3"/>
  <pageSetup orientation="portrait" r:id="rId1"/>
</worksheet>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Note</vt:lpstr>
      <vt:lpstr>T1</vt:lpstr>
      <vt:lpstr>T2</vt:lpstr>
      <vt:lpstr>T3</vt:lpstr>
      <vt:lpstr>T4</vt:lpstr>
      <vt:lpstr>T5</vt:lpstr>
      <vt:lpstr>T6</vt:lpstr>
      <vt:lpstr>T7</vt:lpstr>
      <vt:lpstr>T8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Soda Ash in 2024 for Annual</dc:title>
  <dc:subject>USGS Minerals Yearbook for Annual</dc:subject>
  <dc:creator>National Minerals Information Center</dc:creator>
  <cp:keywords>soda ash; Statistics</cp:keywords>
  <cp:lastModifiedBy>Hakim, Samir</cp:lastModifiedBy>
  <cp:lastPrinted>2024-04-30T19:01:13Z</cp:lastPrinted>
  <dcterms:created xsi:type="dcterms:W3CDTF">2022-03-21T14:38:59Z</dcterms:created>
  <dcterms:modified xsi:type="dcterms:W3CDTF">2025-08-06T13:50:50Z</dcterms:modified>
</cp:coreProperties>
</file>