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WebPosts\todo20250513\mis-202502-tin\"/>
    </mc:Choice>
  </mc:AlternateContent>
  <xr:revisionPtr revIDLastSave="0" documentId="13_ncr:1_{6ECB9B49-3664-4CD2-9680-152788976E91}" xr6:coauthVersionLast="47" xr6:coauthVersionMax="47" xr10:uidLastSave="{00000000-0000-0000-0000-000000000000}"/>
  <bookViews>
    <workbookView xWindow="7710" yWindow="975" windowWidth="18750" windowHeight="14055" xr2:uid="{00000000-000D-0000-FFFF-FFFF00000000}"/>
  </bookViews>
  <sheets>
    <sheet name="Note" sheetId="2" r:id="rId1"/>
    <sheet name="Table 1" sheetId="1" r:id="rId2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2" i="1"/>
  <c r="O13" i="1"/>
  <c r="O15" i="1"/>
  <c r="O16" i="1"/>
  <c r="O18" i="1"/>
  <c r="O19" i="1"/>
  <c r="O20" i="1"/>
  <c r="O22" i="1"/>
  <c r="O23" i="1"/>
  <c r="O24" i="1"/>
  <c r="O25" i="1"/>
  <c r="O26" i="1"/>
  <c r="O27" i="1"/>
  <c r="O29" i="1"/>
  <c r="O30" i="1"/>
  <c r="O32" i="1"/>
  <c r="O33" i="1"/>
  <c r="O34" i="1"/>
  <c r="O35" i="1"/>
  <c r="O36" i="1"/>
  <c r="O37" i="1"/>
  <c r="O39" i="1"/>
  <c r="O40" i="1"/>
  <c r="O42" i="1"/>
  <c r="O43" i="1"/>
  <c r="O44" i="1"/>
  <c r="O45" i="1"/>
  <c r="O46" i="1"/>
  <c r="O49" i="1"/>
  <c r="O50" i="1"/>
  <c r="O51" i="1"/>
  <c r="O54" i="1"/>
  <c r="O55" i="1"/>
  <c r="O56" i="1"/>
  <c r="O57" i="1"/>
  <c r="O59" i="1"/>
  <c r="O60" i="1"/>
  <c r="O61" i="1"/>
  <c r="O62" i="1"/>
  <c r="O63" i="1"/>
  <c r="O65" i="1"/>
  <c r="O67" i="1"/>
  <c r="O68" i="1"/>
  <c r="O10" i="1"/>
</calcChain>
</file>

<file path=xl/sharedStrings.xml><?xml version="1.0" encoding="utf-8"?>
<sst xmlns="http://schemas.openxmlformats.org/spreadsheetml/2006/main" count="310" uniqueCount="88">
  <si>
    <t>TABLE 1</t>
  </si>
  <si>
    <r>
      <t>SAUDI ARABIA: PRODUCTION OF MINERAL COMMODITIES</t>
    </r>
    <r>
      <rPr>
        <vertAlign val="superscript"/>
        <sz val="8"/>
        <rFont val="Times New Roman"/>
        <family val="1"/>
      </rPr>
      <t>1</t>
    </r>
  </si>
  <si>
    <t>(Thousand metric tons, gross weight, unless otherwise specified)</t>
  </si>
  <si>
    <r>
      <t>Commodity</t>
    </r>
    <r>
      <rPr>
        <vertAlign val="superscript"/>
        <sz val="8"/>
        <rFont val="Times New Roman"/>
        <family val="1"/>
      </rPr>
      <t>2</t>
    </r>
  </si>
  <si>
    <t>METALS</t>
  </si>
  <si>
    <t>Aluminum:</t>
  </si>
  <si>
    <t>Bauxite</t>
  </si>
  <si>
    <t/>
  </si>
  <si>
    <t>r</t>
  </si>
  <si>
    <t>e</t>
  </si>
  <si>
    <t>Alumina</t>
  </si>
  <si>
    <t>Metals:</t>
  </si>
  <si>
    <t>Primary</t>
  </si>
  <si>
    <t>Secondary</t>
  </si>
  <si>
    <t>r, e</t>
  </si>
  <si>
    <t>Copper, mine, concentrates:</t>
  </si>
  <si>
    <t>Gross weight</t>
  </si>
  <si>
    <t>metric tons</t>
  </si>
  <si>
    <t>Cu content, 25% Cu</t>
  </si>
  <si>
    <t>do.</t>
  </si>
  <si>
    <t>Ferroalloys:</t>
  </si>
  <si>
    <t>Ferromanganese</t>
  </si>
  <si>
    <t>Silicomanganese</t>
  </si>
  <si>
    <t>Gold, mine, Au content</t>
  </si>
  <si>
    <t>kilograms</t>
  </si>
  <si>
    <t>Iron and steel:</t>
  </si>
  <si>
    <t>Direct-reduced iron</t>
  </si>
  <si>
    <t>Raw steel</t>
  </si>
  <si>
    <t>Lead, smelter, secondary</t>
  </si>
  <si>
    <t>Silver, mine, concentrate, Ag content</t>
  </si>
  <si>
    <t>Titanium, sponge</t>
  </si>
  <si>
    <t>Zinc, mine, concentrate, Zn content</t>
  </si>
  <si>
    <t>INDUSTRIAL MINERALS</t>
  </si>
  <si>
    <t>Bauxite, low grade</t>
  </si>
  <si>
    <t>Cement, hydraulic</t>
  </si>
  <si>
    <t>Clay:</t>
  </si>
  <si>
    <t>Kaolin</t>
  </si>
  <si>
    <t>Unspecified</t>
  </si>
  <si>
    <t>Feldspar</t>
  </si>
  <si>
    <t>Fertilizers, diammonium phosphate</t>
  </si>
  <si>
    <t>Gypsum, mine</t>
  </si>
  <si>
    <r>
      <t>Magnesite</t>
    </r>
    <r>
      <rPr>
        <vertAlign val="superscript"/>
        <sz val="8"/>
        <rFont val="Times New Roman"/>
        <family val="1"/>
      </rPr>
      <t>e</t>
    </r>
  </si>
  <si>
    <t>Nitrogen, N content:</t>
  </si>
  <si>
    <t>Ammonia</t>
  </si>
  <si>
    <r>
      <t>Urea</t>
    </r>
    <r>
      <rPr>
        <vertAlign val="superscript"/>
        <sz val="8"/>
        <rFont val="Times New Roman"/>
        <family val="1"/>
      </rPr>
      <t>e</t>
    </r>
  </si>
  <si>
    <t>Phosphate rock:</t>
  </si>
  <si>
    <r>
      <t>Gross weight</t>
    </r>
    <r>
      <rPr>
        <vertAlign val="superscript"/>
        <sz val="8"/>
        <rFont val="Times New Roman"/>
        <family val="1"/>
      </rPr>
      <t>e</t>
    </r>
  </si>
  <si>
    <r>
      <t>P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>O</t>
    </r>
    <r>
      <rPr>
        <vertAlign val="subscript"/>
        <sz val="8"/>
        <rFont val="Times New Roman"/>
        <family val="1"/>
      </rPr>
      <t>5</t>
    </r>
    <r>
      <rPr>
        <sz val="8"/>
        <rFont val="Times New Roman"/>
        <family val="1"/>
      </rPr>
      <t xml:space="preserve"> content, 32% P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>O</t>
    </r>
    <r>
      <rPr>
        <vertAlign val="subscript"/>
        <sz val="8"/>
        <rFont val="Times New Roman"/>
        <family val="1"/>
      </rPr>
      <t>5</t>
    </r>
  </si>
  <si>
    <t>Pumice and related materials, pozzolan</t>
  </si>
  <si>
    <t>Salt</t>
  </si>
  <si>
    <t>Sand and gravel, industrial, unspecified</t>
  </si>
  <si>
    <t>Stone, sand, and gravel, construction:</t>
  </si>
  <si>
    <t>Sand and gravel:</t>
  </si>
  <si>
    <t>Common sand</t>
  </si>
  <si>
    <t>Gravel</t>
  </si>
  <si>
    <t>Iron sand</t>
  </si>
  <si>
    <t>Stone:</t>
  </si>
  <si>
    <t>Crushed:</t>
  </si>
  <si>
    <t>Dolomite</t>
  </si>
  <si>
    <t>Limestone, for cement</t>
  </si>
  <si>
    <t>Marble, for industrial use</t>
  </si>
  <si>
    <t>Schist</t>
  </si>
  <si>
    <t>Dimension:</t>
  </si>
  <si>
    <t>Granite</t>
  </si>
  <si>
    <t>Limestone, block</t>
  </si>
  <si>
    <t>Marble, block</t>
  </si>
  <si>
    <r>
      <t>Sulfur, hydrocarbon processing, S content</t>
    </r>
    <r>
      <rPr>
        <vertAlign val="superscript"/>
        <sz val="8"/>
        <rFont val="Times New Roman"/>
        <family val="1"/>
      </rPr>
      <t>e</t>
    </r>
  </si>
  <si>
    <t>Talc and related materials, pyrophyllite</t>
  </si>
  <si>
    <t>MINERAL FUELS AND RELATED MATERIALS</t>
  </si>
  <si>
    <t>Natural gas, dry basis</t>
  </si>
  <si>
    <t>million cubic meters</t>
  </si>
  <si>
    <t>Petroleum:</t>
  </si>
  <si>
    <t>Crude, total liquids</t>
  </si>
  <si>
    <t>million 42-gallon barrels</t>
  </si>
  <si>
    <t>Refinery products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</si>
  <si>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do. Ditto.</t>
    </r>
  </si>
  <si>
    <r>
      <t>1</t>
    </r>
    <r>
      <rPr>
        <sz val="8"/>
        <rFont val="Times New Roman"/>
        <family val="1"/>
      </rPr>
      <t>Table includes data available through November 26, 2024. All data are reported unless otherwise noted. Estimated data are rounded to no more than three significant digits.</t>
    </r>
  </si>
  <si>
    <r>
      <t>2</t>
    </r>
    <r>
      <rPr>
        <sz val="8"/>
        <rFont val="Times New Roman"/>
        <family val="1"/>
      </rPr>
      <t>In addition to the commodities listed, basalt, carbon black, lime, and methanol may have been produced, but available information was inadequate to make reliable estimates of output.</t>
    </r>
  </si>
  <si>
    <t>Advance Data Release of the</t>
  </si>
  <si>
    <t>2023 Annual Tables</t>
  </si>
  <si>
    <t>These tables are an advance data release of those to be</t>
  </si>
  <si>
    <t>incorporated in the USGS Minerals Yearbook 2023,</t>
  </si>
  <si>
    <t xml:space="preserve">v. III, International. The full report (text and tables) </t>
  </si>
  <si>
    <t xml:space="preserve">will be released when publication layout is complete. </t>
  </si>
  <si>
    <t>Substantive changes to tables are not anticipated, but</t>
  </si>
  <si>
    <t xml:space="preserve"> would be incorporated into the full report, which will </t>
  </si>
  <si>
    <t>replace these advance data release tables.</t>
  </si>
  <si>
    <t>Posted: May 13,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</si>
</sst>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sz val="8"/>
      <name val="Calibri"/>
      <family val="2"/>
      <scheme val="minor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b/>
      <vertAlign val="superscript"/>
      <sz val="8"/>
      <name val="Times New Roman"/>
      <family val="1"/>
    </font>
    <font>
      <vertAlign val="subscript"/>
      <sz val="8"/>
      <name val="Times New Roman"/>
      <family val="1"/>
    </font>
    <font>
      <b/>
      <u/>
      <sz val="24"/>
      <color rgb="FF000000"/>
      <name val="Times New Roman"/>
      <family val="1"/>
    </font>
    <font>
      <b/>
      <u/>
      <sz val="36"/>
      <color rgb="FF000000"/>
      <name val="Times New Roman"/>
      <family val="1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sz val="18"/>
      <color rgb="FF000000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</cellStyleXfs>
  <cellXfs count="53">
    <xf numFmtId="0" fontId="0" fillId="0" borderId="0" xfId="0"/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indent="1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6" fillId="0" borderId="2" xfId="0" applyNumberFormat="1" applyFont="1" applyBorder="1" applyAlignment="1">
      <alignment horizontal="right" vertical="center"/>
    </xf>
    <xf numFmtId="49" fontId="3" fillId="0" borderId="2" xfId="1" applyNumberFormat="1" applyFont="1" applyFill="1" applyBorder="1" applyAlignment="1">
      <alignment horizontal="right" vertical="center"/>
    </xf>
    <xf numFmtId="49" fontId="7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64" fontId="3" fillId="0" borderId="0" xfId="1" applyNumberFormat="1" applyFont="1" applyFill="1" applyAlignment="1">
      <alignment horizontal="right"/>
    </xf>
    <xf numFmtId="0" fontId="5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49" fontId="5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3" fontId="3" fillId="0" borderId="0" xfId="1" applyNumberFormat="1" applyFont="1" applyFill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indent="2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 indent="2"/>
    </xf>
    <xf numFmtId="49" fontId="3" fillId="0" borderId="2" xfId="0" applyNumberFormat="1" applyFont="1" applyBorder="1" applyAlignment="1">
      <alignment horizontal="left" vertical="center" indent="3"/>
    </xf>
    <xf numFmtId="49" fontId="3" fillId="0" borderId="1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49" fontId="5" fillId="0" borderId="0" xfId="0" applyNumberFormat="1" applyFont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9" fillId="2" borderId="4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1" fillId="0" borderId="0" xfId="3"/>
    <xf numFmtId="0" fontId="10" fillId="2" borderId="7" xfId="2" applyFont="1" applyFill="1" applyBorder="1" applyAlignment="1">
      <alignment horizontal="center"/>
    </xf>
    <xf numFmtId="0" fontId="10" fillId="2" borderId="0" xfId="2" applyFont="1" applyFill="1" applyAlignment="1">
      <alignment horizontal="center"/>
    </xf>
    <xf numFmtId="0" fontId="10" fillId="2" borderId="8" xfId="2" applyFont="1" applyFill="1" applyBorder="1" applyAlignment="1">
      <alignment horizontal="center"/>
    </xf>
    <xf numFmtId="0" fontId="11" fillId="2" borderId="7" xfId="3" applyFont="1" applyFill="1" applyBorder="1" applyAlignment="1">
      <alignment horizontal="center"/>
    </xf>
    <xf numFmtId="0" fontId="11" fillId="2" borderId="0" xfId="3" applyFont="1" applyFill="1" applyAlignment="1">
      <alignment horizontal="center"/>
    </xf>
    <xf numFmtId="0" fontId="11" fillId="2" borderId="8" xfId="3" applyFont="1" applyFill="1" applyBorder="1" applyAlignment="1">
      <alignment horizontal="center"/>
    </xf>
    <xf numFmtId="0" fontId="12" fillId="0" borderId="0" xfId="3" applyFont="1" applyAlignment="1">
      <alignment horizontal="left"/>
    </xf>
    <xf numFmtId="0" fontId="13" fillId="2" borderId="7" xfId="3" applyFont="1" applyFill="1" applyBorder="1" applyAlignment="1">
      <alignment horizontal="center" vertical="center" wrapText="1" readingOrder="1"/>
    </xf>
    <xf numFmtId="0" fontId="13" fillId="2" borderId="0" xfId="3" applyFont="1" applyFill="1" applyAlignment="1">
      <alignment horizontal="center" vertical="center" wrapText="1" readingOrder="1"/>
    </xf>
    <xf numFmtId="0" fontId="13" fillId="2" borderId="8" xfId="3" applyFont="1" applyFill="1" applyBorder="1" applyAlignment="1">
      <alignment horizontal="center" vertical="center" wrapText="1" readingOrder="1"/>
    </xf>
    <xf numFmtId="0" fontId="14" fillId="2" borderId="7" xfId="3" applyFont="1" applyFill="1" applyBorder="1" applyAlignment="1">
      <alignment horizontal="center" vertical="center" readingOrder="1"/>
    </xf>
    <xf numFmtId="0" fontId="14" fillId="2" borderId="0" xfId="3" applyFont="1" applyFill="1" applyAlignment="1">
      <alignment horizontal="center" vertical="center" readingOrder="1"/>
    </xf>
    <xf numFmtId="0" fontId="14" fillId="2" borderId="8" xfId="3" applyFont="1" applyFill="1" applyBorder="1" applyAlignment="1">
      <alignment horizontal="center" vertical="center" readingOrder="1"/>
    </xf>
    <xf numFmtId="0" fontId="13" fillId="2" borderId="9" xfId="3" applyFont="1" applyFill="1" applyBorder="1" applyAlignment="1">
      <alignment horizontal="centerContinuous" vertical="center" readingOrder="1"/>
    </xf>
    <xf numFmtId="0" fontId="1" fillId="2" borderId="10" xfId="3" applyFill="1" applyBorder="1" applyAlignment="1">
      <alignment horizontal="centerContinuous"/>
    </xf>
    <xf numFmtId="0" fontId="1" fillId="2" borderId="11" xfId="3" applyFill="1" applyBorder="1" applyAlignment="1">
      <alignment horizontal="centerContinuous"/>
    </xf>
  </cellXfs>
  <cellStyles count="4">
    <cellStyle name="Comma" xfId="1" builtinId="3"/>
    <cellStyle name="Normal" xfId="0" builtinId="0"/>
    <cellStyle name="Normal 2" xfId="2" xr:uid="{B39B0CCD-1BE6-4878-94A7-EF29F86A9A95}"/>
    <cellStyle name="Normal 4" xfId="3" xr:uid="{663C21F6-E47E-4BD9-939D-1A641D1FE77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283845</xdr:colOff>
      <xdr:row>2</xdr:row>
      <xdr:rowOff>171605</xdr:rowOff>
    </xdr:to>
    <xdr:pic>
      <xdr:nvPicPr>
        <xdr:cNvPr id="2" name="Picture 1" title="USGS logo">
          <a:extLst>
            <a:ext uri="{FF2B5EF4-FFF2-40B4-BE49-F238E27FC236}">
              <a16:creationId xmlns:a16="http://schemas.microsoft.com/office/drawing/2014/main" id="{9EC7128A-99AB-41D8-B51A-3A697D10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7795" cy="55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5810-12F2-4BAD-A7DF-AD0DBF0314FF}">
  <sheetPr>
    <tabColor theme="0"/>
  </sheetPr>
  <dimension ref="A5:L16"/>
  <sheetViews>
    <sheetView showGridLines="0" tabSelected="1" workbookViewId="0">
      <selection activeCell="A15" sqref="A15:L15"/>
    </sheetView>
  </sheetViews>
  <sheetFormatPr defaultColWidth="7.375" defaultRowHeight="15" x14ac:dyDescent="0.25"/>
  <cols>
    <col min="1" max="16384" width="7.375" style="36"/>
  </cols>
  <sheetData>
    <row r="5" spans="1:12" ht="42.75" customHeight="1" x14ac:dyDescent="0.4">
      <c r="A5" s="33" t="s">
        <v>78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 ht="48" customHeight="1" x14ac:dyDescent="0.6">
      <c r="A6" s="37" t="s">
        <v>79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1:12" s="43" customFormat="1" ht="23.25" x14ac:dyDescent="0.35">
      <c r="A7" s="40" t="s">
        <v>80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2"/>
    </row>
    <row r="8" spans="1:12" s="43" customFormat="1" ht="23.25" x14ac:dyDescent="0.35">
      <c r="A8" s="40" t="s">
        <v>81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2"/>
    </row>
    <row r="9" spans="1:12" s="43" customFormat="1" ht="23.25" x14ac:dyDescent="0.35">
      <c r="A9" s="40" t="s">
        <v>82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2"/>
    </row>
    <row r="10" spans="1:12" s="43" customFormat="1" ht="23.25" x14ac:dyDescent="0.35">
      <c r="A10" s="40" t="s">
        <v>83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1:12" s="43" customFormat="1" ht="23.25" x14ac:dyDescent="0.35">
      <c r="A11" s="40" t="s">
        <v>84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2"/>
    </row>
    <row r="12" spans="1:12" s="43" customFormat="1" ht="23.25" x14ac:dyDescent="0.35">
      <c r="A12" s="40" t="s">
        <v>85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</row>
    <row r="13" spans="1:12" s="43" customFormat="1" ht="23.25" x14ac:dyDescent="0.35">
      <c r="A13" s="40" t="s">
        <v>86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2"/>
    </row>
    <row r="14" spans="1:12" ht="23.45" customHeight="1" x14ac:dyDescent="0.2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6"/>
    </row>
    <row r="15" spans="1:12" ht="21" customHeight="1" x14ac:dyDescent="0.25">
      <c r="A15" s="47" t="s">
        <v>87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12" ht="23.25" x14ac:dyDescent="0.2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2"/>
    </row>
  </sheetData>
  <mergeCells count="10">
    <mergeCell ref="A11:L11"/>
    <mergeCell ref="A12:L12"/>
    <mergeCell ref="A13:L13"/>
    <mergeCell ref="A15:L15"/>
    <mergeCell ref="A5:L5"/>
    <mergeCell ref="A6:L6"/>
    <mergeCell ref="A7:L7"/>
    <mergeCell ref="A8:L8"/>
    <mergeCell ref="A9:L9"/>
    <mergeCell ref="A10:L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zoomScaleNormal="100" workbookViewId="0">
      <selection sqref="A1:N1"/>
    </sheetView>
  </sheetViews>
  <sheetFormatPr defaultColWidth="8.125" defaultRowHeight="11.25" x14ac:dyDescent="0.2"/>
  <cols>
    <col min="1" max="1" width="19.125" style="25" customWidth="1"/>
    <col min="2" max="2" width="13.5" style="8" customWidth="1"/>
    <col min="3" max="4" width="1.5" style="8" customWidth="1"/>
    <col min="5" max="5" width="7.125" style="9" customWidth="1"/>
    <col min="6" max="6" width="1.5" style="10" customWidth="1"/>
    <col min="7" max="7" width="7.125" style="9" customWidth="1"/>
    <col min="8" max="8" width="1.5" style="10" customWidth="1"/>
    <col min="9" max="9" width="7.125" style="9" customWidth="1"/>
    <col min="10" max="10" width="2.5" style="10" customWidth="1"/>
    <col min="11" max="11" width="7.125" style="9" customWidth="1"/>
    <col min="12" max="12" width="2.5" style="10" customWidth="1"/>
    <col min="13" max="13" width="7.125" style="9" customWidth="1"/>
    <col min="14" max="14" width="1.5" style="10" customWidth="1"/>
    <col min="15" max="15" width="0" style="3" hidden="1" customWidth="1"/>
    <col min="16" max="16384" width="8.125" style="4"/>
  </cols>
  <sheetData>
    <row r="1" spans="1:15" ht="11.2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ht="11.2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5" ht="11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ht="11.25" customHeight="1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5" ht="11.2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ht="11.25" customHeight="1" x14ac:dyDescent="0.25">
      <c r="A6" s="30" t="s">
        <v>3</v>
      </c>
      <c r="B6" s="30"/>
      <c r="C6" s="30"/>
      <c r="D6" s="5"/>
      <c r="E6" s="6">
        <v>2019</v>
      </c>
      <c r="F6" s="7"/>
      <c r="G6" s="6">
        <v>2020</v>
      </c>
      <c r="H6" s="7"/>
      <c r="I6" s="6">
        <v>2021</v>
      </c>
      <c r="J6" s="7"/>
      <c r="K6" s="6">
        <v>2022</v>
      </c>
      <c r="L6" s="7"/>
      <c r="M6" s="6">
        <v>2023</v>
      </c>
      <c r="N6" s="7"/>
    </row>
    <row r="7" spans="1:15" ht="11.25" customHeight="1" x14ac:dyDescent="0.25">
      <c r="A7" s="30" t="s">
        <v>4</v>
      </c>
      <c r="B7" s="30"/>
      <c r="C7" s="30"/>
      <c r="E7" s="27"/>
      <c r="G7" s="27"/>
      <c r="I7" s="27"/>
      <c r="K7" s="27"/>
      <c r="M7" s="27"/>
    </row>
    <row r="8" spans="1:15" ht="11.25" customHeight="1" x14ac:dyDescent="0.25">
      <c r="A8" s="1" t="s">
        <v>5</v>
      </c>
      <c r="B8" s="26"/>
      <c r="C8" s="26"/>
      <c r="E8" s="27"/>
      <c r="G8" s="27"/>
      <c r="I8" s="27"/>
      <c r="K8" s="27"/>
      <c r="M8" s="27"/>
    </row>
    <row r="9" spans="1:15" ht="11.25" customHeight="1" x14ac:dyDescent="0.25">
      <c r="A9" s="2" t="s">
        <v>6</v>
      </c>
      <c r="B9" s="11"/>
      <c r="C9" s="11"/>
      <c r="D9" s="15"/>
      <c r="E9" s="16">
        <v>5031</v>
      </c>
      <c r="F9" s="17" t="s">
        <v>7</v>
      </c>
      <c r="G9" s="16">
        <v>4946</v>
      </c>
      <c r="H9" s="17" t="s">
        <v>7</v>
      </c>
      <c r="I9" s="16">
        <v>5077</v>
      </c>
      <c r="J9" s="17" t="s">
        <v>8</v>
      </c>
      <c r="K9" s="16">
        <v>5300</v>
      </c>
      <c r="L9" s="17" t="s">
        <v>8</v>
      </c>
      <c r="M9" s="16">
        <v>5400</v>
      </c>
      <c r="N9" s="17" t="s">
        <v>9</v>
      </c>
      <c r="O9" s="3">
        <f>(M9-K9)/K9*100</f>
        <v>1.89</v>
      </c>
    </row>
    <row r="10" spans="1:15" ht="11.25" customHeight="1" x14ac:dyDescent="0.25">
      <c r="A10" s="2" t="s">
        <v>10</v>
      </c>
      <c r="B10" s="11"/>
      <c r="C10" s="11"/>
      <c r="D10" s="12"/>
      <c r="E10" s="13">
        <v>1798</v>
      </c>
      <c r="F10" s="14" t="s">
        <v>7</v>
      </c>
      <c r="G10" s="13">
        <v>1782</v>
      </c>
      <c r="H10" s="14" t="s">
        <v>7</v>
      </c>
      <c r="I10" s="13">
        <v>1922</v>
      </c>
      <c r="J10" s="14" t="s">
        <v>7</v>
      </c>
      <c r="K10" s="13">
        <v>1745</v>
      </c>
      <c r="L10" s="14" t="s">
        <v>8</v>
      </c>
      <c r="M10" s="13">
        <v>1825</v>
      </c>
      <c r="N10" s="14" t="s">
        <v>7</v>
      </c>
      <c r="O10" s="3">
        <f>(M10-K10)/K10*100</f>
        <v>4.58</v>
      </c>
    </row>
    <row r="11" spans="1:15" ht="11.25" customHeight="1" x14ac:dyDescent="0.25">
      <c r="A11" s="2" t="s">
        <v>11</v>
      </c>
      <c r="B11" s="11"/>
      <c r="C11" s="11"/>
      <c r="E11" s="18"/>
      <c r="F11" s="19"/>
      <c r="G11" s="18"/>
      <c r="H11" s="19"/>
      <c r="I11" s="18"/>
      <c r="J11" s="19"/>
      <c r="K11" s="18"/>
      <c r="L11" s="19"/>
      <c r="M11" s="18"/>
      <c r="N11" s="19"/>
    </row>
    <row r="12" spans="1:15" ht="11.25" customHeight="1" x14ac:dyDescent="0.25">
      <c r="A12" s="20" t="s">
        <v>12</v>
      </c>
      <c r="B12" s="11"/>
      <c r="C12" s="11"/>
      <c r="D12" s="12"/>
      <c r="E12" s="13">
        <v>776</v>
      </c>
      <c r="F12" s="14" t="s">
        <v>7</v>
      </c>
      <c r="G12" s="13">
        <v>796</v>
      </c>
      <c r="H12" s="14" t="s">
        <v>7</v>
      </c>
      <c r="I12" s="13">
        <v>805</v>
      </c>
      <c r="J12" s="14" t="s">
        <v>8</v>
      </c>
      <c r="K12" s="13">
        <v>776</v>
      </c>
      <c r="L12" s="14" t="s">
        <v>8</v>
      </c>
      <c r="M12" s="13">
        <v>730</v>
      </c>
      <c r="N12" s="14" t="s">
        <v>9</v>
      </c>
      <c r="O12" s="3">
        <f t="shared" ref="O12:O68" si="0">(M12-K12)/K12*100</f>
        <v>-5.93</v>
      </c>
    </row>
    <row r="13" spans="1:15" ht="11.25" customHeight="1" x14ac:dyDescent="0.25">
      <c r="A13" s="20" t="s">
        <v>13</v>
      </c>
      <c r="B13" s="11"/>
      <c r="C13" s="11"/>
      <c r="D13" s="15"/>
      <c r="E13" s="16">
        <v>279</v>
      </c>
      <c r="F13" s="17" t="s">
        <v>7</v>
      </c>
      <c r="G13" s="16">
        <v>284</v>
      </c>
      <c r="H13" s="17" t="s">
        <v>7</v>
      </c>
      <c r="I13" s="16">
        <v>288</v>
      </c>
      <c r="J13" s="17" t="s">
        <v>14</v>
      </c>
      <c r="K13" s="16">
        <v>288</v>
      </c>
      <c r="L13" s="17" t="s">
        <v>14</v>
      </c>
      <c r="M13" s="16">
        <v>288</v>
      </c>
      <c r="N13" s="17" t="s">
        <v>9</v>
      </c>
      <c r="O13" s="3">
        <f t="shared" si="0"/>
        <v>0</v>
      </c>
    </row>
    <row r="14" spans="1:15" ht="11.25" customHeight="1" x14ac:dyDescent="0.25">
      <c r="A14" s="1" t="s">
        <v>15</v>
      </c>
      <c r="B14" s="21"/>
      <c r="C14" s="21"/>
      <c r="E14" s="18"/>
      <c r="F14" s="19"/>
      <c r="G14" s="18"/>
      <c r="H14" s="19"/>
      <c r="I14" s="18"/>
      <c r="J14" s="19"/>
      <c r="K14" s="18"/>
      <c r="L14" s="19"/>
      <c r="M14" s="18"/>
      <c r="N14" s="19"/>
    </row>
    <row r="15" spans="1:15" ht="11.25" customHeight="1" x14ac:dyDescent="0.25">
      <c r="A15" s="2" t="s">
        <v>16</v>
      </c>
      <c r="B15" s="11"/>
      <c r="C15" s="11" t="s">
        <v>17</v>
      </c>
      <c r="D15" s="12"/>
      <c r="E15" s="13">
        <v>277600</v>
      </c>
      <c r="F15" s="14" t="s">
        <v>7</v>
      </c>
      <c r="G15" s="13">
        <v>308000</v>
      </c>
      <c r="H15" s="14" t="s">
        <v>7</v>
      </c>
      <c r="I15" s="13">
        <v>308000</v>
      </c>
      <c r="J15" s="14" t="s">
        <v>7</v>
      </c>
      <c r="K15" s="13">
        <v>304000</v>
      </c>
      <c r="L15" s="14" t="s">
        <v>7</v>
      </c>
      <c r="M15" s="13">
        <v>288000</v>
      </c>
      <c r="N15" s="14" t="s">
        <v>7</v>
      </c>
      <c r="O15" s="3">
        <f t="shared" si="0"/>
        <v>-5.26</v>
      </c>
    </row>
    <row r="16" spans="1:15" ht="11.25" customHeight="1" x14ac:dyDescent="0.25">
      <c r="A16" s="2" t="s">
        <v>18</v>
      </c>
      <c r="B16" s="11"/>
      <c r="C16" s="11" t="s">
        <v>19</v>
      </c>
      <c r="D16" s="15"/>
      <c r="E16" s="16">
        <v>68000</v>
      </c>
      <c r="F16" s="17" t="s">
        <v>7</v>
      </c>
      <c r="G16" s="16">
        <v>77000</v>
      </c>
      <c r="H16" s="17" t="s">
        <v>7</v>
      </c>
      <c r="I16" s="16">
        <v>77000</v>
      </c>
      <c r="J16" s="17" t="s">
        <v>7</v>
      </c>
      <c r="K16" s="16">
        <v>76000</v>
      </c>
      <c r="L16" s="17" t="s">
        <v>7</v>
      </c>
      <c r="M16" s="16">
        <v>72000</v>
      </c>
      <c r="N16" s="17" t="s">
        <v>7</v>
      </c>
      <c r="O16" s="3">
        <f t="shared" si="0"/>
        <v>-5.26</v>
      </c>
    </row>
    <row r="17" spans="1:15" ht="11.25" customHeight="1" x14ac:dyDescent="0.25">
      <c r="A17" s="1" t="s">
        <v>20</v>
      </c>
      <c r="B17" s="11"/>
      <c r="C17" s="11"/>
      <c r="E17" s="18"/>
      <c r="F17" s="19"/>
      <c r="G17" s="18"/>
      <c r="H17" s="19"/>
      <c r="I17" s="18"/>
      <c r="J17" s="19"/>
      <c r="K17" s="18"/>
      <c r="L17" s="19"/>
      <c r="M17" s="18"/>
      <c r="N17" s="19"/>
    </row>
    <row r="18" spans="1:15" ht="11.25" customHeight="1" x14ac:dyDescent="0.25">
      <c r="A18" s="2" t="s">
        <v>21</v>
      </c>
      <c r="B18" s="11"/>
      <c r="C18" s="11" t="s">
        <v>19</v>
      </c>
      <c r="D18" s="12"/>
      <c r="E18" s="13">
        <v>12000</v>
      </c>
      <c r="F18" s="14" t="s">
        <v>7</v>
      </c>
      <c r="G18" s="13">
        <v>9000</v>
      </c>
      <c r="H18" s="14" t="s">
        <v>7</v>
      </c>
      <c r="I18" s="13">
        <v>9000</v>
      </c>
      <c r="J18" s="14" t="s">
        <v>7</v>
      </c>
      <c r="K18" s="13">
        <v>9000</v>
      </c>
      <c r="L18" s="14" t="s">
        <v>7</v>
      </c>
      <c r="M18" s="13">
        <v>9000</v>
      </c>
      <c r="N18" s="14" t="s">
        <v>7</v>
      </c>
      <c r="O18" s="3">
        <f t="shared" si="0"/>
        <v>0</v>
      </c>
    </row>
    <row r="19" spans="1:15" ht="11.25" customHeight="1" x14ac:dyDescent="0.25">
      <c r="A19" s="2" t="s">
        <v>22</v>
      </c>
      <c r="B19" s="11"/>
      <c r="C19" s="11" t="s">
        <v>19</v>
      </c>
      <c r="D19" s="15"/>
      <c r="E19" s="16">
        <v>63000</v>
      </c>
      <c r="F19" s="17" t="s">
        <v>7</v>
      </c>
      <c r="G19" s="16">
        <v>35000</v>
      </c>
      <c r="H19" s="17" t="s">
        <v>7</v>
      </c>
      <c r="I19" s="16">
        <v>48000</v>
      </c>
      <c r="J19" s="17" t="s">
        <v>7</v>
      </c>
      <c r="K19" s="16">
        <v>40000</v>
      </c>
      <c r="L19" s="17" t="s">
        <v>7</v>
      </c>
      <c r="M19" s="16">
        <v>56000</v>
      </c>
      <c r="N19" s="17" t="s">
        <v>7</v>
      </c>
      <c r="O19" s="3">
        <f t="shared" si="0"/>
        <v>40</v>
      </c>
    </row>
    <row r="20" spans="1:15" ht="11.25" customHeight="1" x14ac:dyDescent="0.25">
      <c r="A20" s="1" t="s">
        <v>23</v>
      </c>
      <c r="B20" s="11"/>
      <c r="C20" s="11" t="s">
        <v>24</v>
      </c>
      <c r="D20" s="15"/>
      <c r="E20" s="16">
        <v>12593</v>
      </c>
      <c r="F20" s="17" t="s">
        <v>7</v>
      </c>
      <c r="G20" s="16">
        <v>11822</v>
      </c>
      <c r="H20" s="17" t="s">
        <v>7</v>
      </c>
      <c r="I20" s="16">
        <v>11153</v>
      </c>
      <c r="J20" s="17" t="s">
        <v>8</v>
      </c>
      <c r="K20" s="16">
        <v>12268</v>
      </c>
      <c r="L20" s="17" t="s">
        <v>8</v>
      </c>
      <c r="M20" s="16">
        <v>13476</v>
      </c>
      <c r="N20" s="17" t="s">
        <v>7</v>
      </c>
      <c r="O20" s="3">
        <f t="shared" si="0"/>
        <v>9.85</v>
      </c>
    </row>
    <row r="21" spans="1:15" ht="11.25" customHeight="1" x14ac:dyDescent="0.25">
      <c r="A21" s="1" t="s">
        <v>25</v>
      </c>
      <c r="B21" s="11"/>
      <c r="C21" s="11"/>
      <c r="E21" s="18"/>
      <c r="F21" s="19"/>
      <c r="G21" s="18"/>
      <c r="H21" s="19"/>
      <c r="I21" s="18"/>
      <c r="J21" s="19"/>
      <c r="K21" s="18"/>
      <c r="L21" s="19"/>
      <c r="M21" s="18"/>
      <c r="N21" s="19"/>
    </row>
    <row r="22" spans="1:15" ht="11.25" customHeight="1" x14ac:dyDescent="0.25">
      <c r="A22" s="2" t="s">
        <v>26</v>
      </c>
      <c r="B22" s="11"/>
      <c r="C22" s="11"/>
      <c r="D22" s="12"/>
      <c r="E22" s="13">
        <v>5780</v>
      </c>
      <c r="F22" s="14" t="s">
        <v>8</v>
      </c>
      <c r="G22" s="13">
        <v>5192</v>
      </c>
      <c r="H22" s="14" t="s">
        <v>8</v>
      </c>
      <c r="I22" s="13">
        <v>6128</v>
      </c>
      <c r="J22" s="14" t="s">
        <v>7</v>
      </c>
      <c r="K22" s="13">
        <v>6714</v>
      </c>
      <c r="L22" s="14" t="s">
        <v>7</v>
      </c>
      <c r="M22" s="13">
        <v>6812</v>
      </c>
      <c r="N22" s="14" t="s">
        <v>7</v>
      </c>
      <c r="O22" s="3">
        <f t="shared" si="0"/>
        <v>1.46</v>
      </c>
    </row>
    <row r="23" spans="1:15" ht="11.25" customHeight="1" x14ac:dyDescent="0.25">
      <c r="A23" s="2" t="s">
        <v>27</v>
      </c>
      <c r="B23" s="11"/>
      <c r="C23" s="11"/>
      <c r="D23" s="15"/>
      <c r="E23" s="16">
        <v>8191</v>
      </c>
      <c r="F23" s="17" t="s">
        <v>7</v>
      </c>
      <c r="G23" s="16">
        <v>7775</v>
      </c>
      <c r="H23" s="17" t="s">
        <v>7</v>
      </c>
      <c r="I23" s="16">
        <v>8735</v>
      </c>
      <c r="J23" s="17" t="s">
        <v>7</v>
      </c>
      <c r="K23" s="16">
        <v>9860</v>
      </c>
      <c r="L23" s="17" t="s">
        <v>7</v>
      </c>
      <c r="M23" s="16">
        <v>9940</v>
      </c>
      <c r="N23" s="17" t="s">
        <v>7</v>
      </c>
      <c r="O23" s="3">
        <f t="shared" si="0"/>
        <v>0.81</v>
      </c>
    </row>
    <row r="24" spans="1:15" ht="11.25" customHeight="1" x14ac:dyDescent="0.25">
      <c r="A24" s="1" t="s">
        <v>28</v>
      </c>
      <c r="B24" s="11"/>
      <c r="C24" s="11" t="s">
        <v>17</v>
      </c>
      <c r="D24" s="15"/>
      <c r="E24" s="16">
        <v>68000</v>
      </c>
      <c r="F24" s="17" t="s">
        <v>7</v>
      </c>
      <c r="G24" s="16">
        <v>68000</v>
      </c>
      <c r="H24" s="17" t="s">
        <v>7</v>
      </c>
      <c r="I24" s="16">
        <v>75600</v>
      </c>
      <c r="J24" s="17" t="s">
        <v>7</v>
      </c>
      <c r="K24" s="16">
        <v>75600</v>
      </c>
      <c r="L24" s="17" t="s">
        <v>7</v>
      </c>
      <c r="M24" s="16">
        <v>78000</v>
      </c>
      <c r="N24" s="17" t="s">
        <v>7</v>
      </c>
      <c r="O24" s="3">
        <f t="shared" si="0"/>
        <v>3.17</v>
      </c>
    </row>
    <row r="25" spans="1:15" ht="11.25" customHeight="1" x14ac:dyDescent="0.25">
      <c r="A25" s="1" t="s">
        <v>29</v>
      </c>
      <c r="B25" s="11"/>
      <c r="C25" s="11" t="s">
        <v>24</v>
      </c>
      <c r="D25" s="15"/>
      <c r="E25" s="16">
        <v>7123</v>
      </c>
      <c r="F25" s="17" t="s">
        <v>7</v>
      </c>
      <c r="G25" s="16">
        <v>6493</v>
      </c>
      <c r="H25" s="17" t="s">
        <v>7</v>
      </c>
      <c r="I25" s="16">
        <v>8604</v>
      </c>
      <c r="J25" s="17" t="s">
        <v>8</v>
      </c>
      <c r="K25" s="16">
        <v>9464</v>
      </c>
      <c r="L25" s="17" t="s">
        <v>8</v>
      </c>
      <c r="M25" s="16">
        <v>9500</v>
      </c>
      <c r="N25" s="17" t="s">
        <v>9</v>
      </c>
      <c r="O25" s="3">
        <f t="shared" si="0"/>
        <v>0.38</v>
      </c>
    </row>
    <row r="26" spans="1:15" ht="11.25" customHeight="1" x14ac:dyDescent="0.25">
      <c r="A26" s="1" t="s">
        <v>30</v>
      </c>
      <c r="B26" s="11"/>
      <c r="C26" s="11" t="s">
        <v>17</v>
      </c>
      <c r="D26" s="15"/>
      <c r="E26" s="16">
        <v>100</v>
      </c>
      <c r="F26" s="17" t="s">
        <v>8</v>
      </c>
      <c r="G26" s="16">
        <v>2800</v>
      </c>
      <c r="H26" s="17" t="s">
        <v>8</v>
      </c>
      <c r="I26" s="16">
        <v>5700</v>
      </c>
      <c r="J26" s="17" t="s">
        <v>7</v>
      </c>
      <c r="K26" s="16">
        <v>9700</v>
      </c>
      <c r="L26" s="17" t="s">
        <v>7</v>
      </c>
      <c r="M26" s="16">
        <v>12000</v>
      </c>
      <c r="N26" s="17" t="s">
        <v>7</v>
      </c>
      <c r="O26" s="3">
        <f t="shared" si="0"/>
        <v>23.71</v>
      </c>
    </row>
    <row r="27" spans="1:15" ht="11.25" customHeight="1" x14ac:dyDescent="0.25">
      <c r="A27" s="1" t="s">
        <v>31</v>
      </c>
      <c r="B27" s="11"/>
      <c r="C27" s="11" t="s">
        <v>19</v>
      </c>
      <c r="D27" s="15"/>
      <c r="E27" s="16">
        <v>30000</v>
      </c>
      <c r="F27" s="17" t="s">
        <v>7</v>
      </c>
      <c r="G27" s="16">
        <v>25400</v>
      </c>
      <c r="H27" s="17" t="s">
        <v>7</v>
      </c>
      <c r="I27" s="16">
        <v>23000</v>
      </c>
      <c r="J27" s="17" t="s">
        <v>8</v>
      </c>
      <c r="K27" s="16">
        <v>25500</v>
      </c>
      <c r="L27" s="17" t="s">
        <v>8</v>
      </c>
      <c r="M27" s="16">
        <v>26000</v>
      </c>
      <c r="N27" s="17" t="s">
        <v>9</v>
      </c>
      <c r="O27" s="3">
        <f t="shared" si="0"/>
        <v>1.96</v>
      </c>
    </row>
    <row r="28" spans="1:15" ht="11.25" customHeight="1" x14ac:dyDescent="0.25">
      <c r="A28" s="30" t="s">
        <v>32</v>
      </c>
      <c r="B28" s="30"/>
      <c r="C28" s="30"/>
      <c r="E28" s="18"/>
      <c r="F28" s="19"/>
      <c r="G28" s="18"/>
      <c r="H28" s="19"/>
      <c r="I28" s="18"/>
      <c r="J28" s="19"/>
      <c r="K28" s="18"/>
      <c r="L28" s="19"/>
      <c r="M28" s="18"/>
      <c r="N28" s="19"/>
    </row>
    <row r="29" spans="1:15" ht="11.25" customHeight="1" x14ac:dyDescent="0.25">
      <c r="A29" s="1" t="s">
        <v>33</v>
      </c>
      <c r="B29" s="11"/>
      <c r="C29" s="11"/>
      <c r="D29" s="12"/>
      <c r="E29" s="13">
        <v>297</v>
      </c>
      <c r="F29" s="14" t="s">
        <v>7</v>
      </c>
      <c r="G29" s="13">
        <v>282</v>
      </c>
      <c r="H29" s="14" t="s">
        <v>7</v>
      </c>
      <c r="I29" s="13">
        <v>572</v>
      </c>
      <c r="J29" s="14" t="s">
        <v>8</v>
      </c>
      <c r="K29" s="13">
        <v>600</v>
      </c>
      <c r="L29" s="14" t="s">
        <v>8</v>
      </c>
      <c r="M29" s="13">
        <v>600</v>
      </c>
      <c r="N29" s="14" t="s">
        <v>9</v>
      </c>
      <c r="O29" s="3">
        <f t="shared" si="0"/>
        <v>0</v>
      </c>
    </row>
    <row r="30" spans="1:15" ht="11.25" customHeight="1" x14ac:dyDescent="0.25">
      <c r="A30" s="1" t="s">
        <v>34</v>
      </c>
      <c r="B30" s="11"/>
      <c r="C30" s="11"/>
      <c r="D30" s="15"/>
      <c r="E30" s="16">
        <v>44341</v>
      </c>
      <c r="F30" s="17" t="s">
        <v>7</v>
      </c>
      <c r="G30" s="16">
        <v>53418</v>
      </c>
      <c r="H30" s="17" t="s">
        <v>7</v>
      </c>
      <c r="I30" s="16">
        <v>53699</v>
      </c>
      <c r="J30" s="17" t="s">
        <v>7</v>
      </c>
      <c r="K30" s="16">
        <v>52373</v>
      </c>
      <c r="L30" s="17" t="s">
        <v>8</v>
      </c>
      <c r="M30" s="16">
        <v>49194</v>
      </c>
      <c r="N30" s="17" t="s">
        <v>7</v>
      </c>
      <c r="O30" s="3">
        <f t="shared" si="0"/>
        <v>-6.07</v>
      </c>
    </row>
    <row r="31" spans="1:15" ht="11.25" customHeight="1" x14ac:dyDescent="0.25">
      <c r="A31" s="1" t="s">
        <v>35</v>
      </c>
      <c r="B31" s="11"/>
      <c r="C31" s="11"/>
      <c r="E31" s="18"/>
      <c r="F31" s="19"/>
      <c r="G31" s="18"/>
      <c r="H31" s="19"/>
      <c r="I31" s="18"/>
      <c r="J31" s="19"/>
      <c r="K31" s="18"/>
      <c r="L31" s="19"/>
      <c r="M31" s="18"/>
      <c r="N31" s="19"/>
    </row>
    <row r="32" spans="1:15" ht="11.25" customHeight="1" x14ac:dyDescent="0.25">
      <c r="A32" s="2" t="s">
        <v>36</v>
      </c>
      <c r="B32" s="11"/>
      <c r="C32" s="11"/>
      <c r="D32" s="12"/>
      <c r="E32" s="13">
        <v>227</v>
      </c>
      <c r="F32" s="14" t="s">
        <v>7</v>
      </c>
      <c r="G32" s="13">
        <v>213</v>
      </c>
      <c r="H32" s="14" t="s">
        <v>7</v>
      </c>
      <c r="I32" s="13">
        <v>266</v>
      </c>
      <c r="J32" s="14" t="s">
        <v>8</v>
      </c>
      <c r="K32" s="13">
        <v>279</v>
      </c>
      <c r="L32" s="14" t="s">
        <v>8</v>
      </c>
      <c r="M32" s="13">
        <v>280</v>
      </c>
      <c r="N32" s="14" t="s">
        <v>9</v>
      </c>
      <c r="O32" s="3">
        <f t="shared" si="0"/>
        <v>0.36</v>
      </c>
    </row>
    <row r="33" spans="1:15" ht="11.25" customHeight="1" x14ac:dyDescent="0.25">
      <c r="A33" s="2" t="s">
        <v>37</v>
      </c>
      <c r="B33" s="11"/>
      <c r="C33" s="11"/>
      <c r="D33" s="15"/>
      <c r="E33" s="16">
        <v>10696</v>
      </c>
      <c r="F33" s="17" t="s">
        <v>7</v>
      </c>
      <c r="G33" s="16">
        <v>7147</v>
      </c>
      <c r="H33" s="17" t="s">
        <v>7</v>
      </c>
      <c r="I33" s="16">
        <v>9161</v>
      </c>
      <c r="J33" s="17" t="s">
        <v>8</v>
      </c>
      <c r="K33" s="16">
        <v>8569</v>
      </c>
      <c r="L33" s="17" t="s">
        <v>8</v>
      </c>
      <c r="M33" s="16">
        <v>9000</v>
      </c>
      <c r="N33" s="17" t="s">
        <v>9</v>
      </c>
      <c r="O33" s="3">
        <f t="shared" si="0"/>
        <v>5.03</v>
      </c>
    </row>
    <row r="34" spans="1:15" ht="11.25" customHeight="1" x14ac:dyDescent="0.25">
      <c r="A34" s="1" t="s">
        <v>38</v>
      </c>
      <c r="B34" s="11"/>
      <c r="C34" s="11"/>
      <c r="D34" s="15"/>
      <c r="E34" s="16">
        <v>216</v>
      </c>
      <c r="F34" s="17" t="s">
        <v>7</v>
      </c>
      <c r="G34" s="16">
        <v>523</v>
      </c>
      <c r="H34" s="17" t="s">
        <v>7</v>
      </c>
      <c r="I34" s="16">
        <v>621</v>
      </c>
      <c r="J34" s="17" t="s">
        <v>8</v>
      </c>
      <c r="K34" s="16">
        <v>652</v>
      </c>
      <c r="L34" s="17" t="s">
        <v>8</v>
      </c>
      <c r="M34" s="16">
        <v>650</v>
      </c>
      <c r="N34" s="17" t="s">
        <v>9</v>
      </c>
      <c r="O34" s="3">
        <f t="shared" si="0"/>
        <v>-0.31</v>
      </c>
    </row>
    <row r="35" spans="1:15" ht="11.25" customHeight="1" x14ac:dyDescent="0.25">
      <c r="A35" s="1" t="s">
        <v>39</v>
      </c>
      <c r="B35" s="11"/>
      <c r="C35" s="11"/>
      <c r="D35" s="15"/>
      <c r="E35" s="16">
        <v>5220</v>
      </c>
      <c r="F35" s="17" t="s">
        <v>8</v>
      </c>
      <c r="G35" s="16">
        <v>5122</v>
      </c>
      <c r="H35" s="17" t="s">
        <v>8</v>
      </c>
      <c r="I35" s="16">
        <v>5200</v>
      </c>
      <c r="J35" s="17" t="s">
        <v>8</v>
      </c>
      <c r="K35" s="16">
        <v>5151</v>
      </c>
      <c r="L35" s="17" t="s">
        <v>8</v>
      </c>
      <c r="M35" s="16">
        <v>5899</v>
      </c>
      <c r="N35" s="17" t="s">
        <v>7</v>
      </c>
      <c r="O35" s="3">
        <f t="shared" si="0"/>
        <v>14.52</v>
      </c>
    </row>
    <row r="36" spans="1:15" ht="11.25" customHeight="1" x14ac:dyDescent="0.25">
      <c r="A36" s="1" t="s">
        <v>40</v>
      </c>
      <c r="B36" s="11"/>
      <c r="C36" s="11"/>
      <c r="D36" s="15"/>
      <c r="E36" s="16">
        <v>3472</v>
      </c>
      <c r="F36" s="17"/>
      <c r="G36" s="16">
        <v>3803</v>
      </c>
      <c r="H36" s="17" t="s">
        <v>7</v>
      </c>
      <c r="I36" s="16">
        <v>3640</v>
      </c>
      <c r="J36" s="17" t="s">
        <v>8</v>
      </c>
      <c r="K36" s="16">
        <v>3822</v>
      </c>
      <c r="L36" s="17" t="s">
        <v>8</v>
      </c>
      <c r="M36" s="16">
        <v>3800</v>
      </c>
      <c r="N36" s="17" t="s">
        <v>9</v>
      </c>
      <c r="O36" s="3">
        <f t="shared" si="0"/>
        <v>-0.57999999999999996</v>
      </c>
    </row>
    <row r="37" spans="1:15" ht="11.25" customHeight="1" x14ac:dyDescent="0.25">
      <c r="A37" s="1" t="s">
        <v>41</v>
      </c>
      <c r="B37" s="11"/>
      <c r="C37" s="11"/>
      <c r="D37" s="15"/>
      <c r="E37" s="16">
        <v>110</v>
      </c>
      <c r="F37" s="17"/>
      <c r="G37" s="16">
        <v>81</v>
      </c>
      <c r="H37" s="17"/>
      <c r="I37" s="16">
        <v>350</v>
      </c>
      <c r="J37" s="17"/>
      <c r="K37" s="16">
        <v>340</v>
      </c>
      <c r="L37" s="17"/>
      <c r="M37" s="16">
        <v>90</v>
      </c>
      <c r="N37" s="17"/>
      <c r="O37" s="3">
        <f t="shared" si="0"/>
        <v>-73.53</v>
      </c>
    </row>
    <row r="38" spans="1:15" ht="11.25" customHeight="1" x14ac:dyDescent="0.25">
      <c r="A38" s="1" t="s">
        <v>42</v>
      </c>
      <c r="B38" s="11"/>
      <c r="C38" s="11"/>
      <c r="E38" s="18"/>
      <c r="F38" s="19"/>
      <c r="G38" s="18"/>
      <c r="H38" s="19"/>
      <c r="I38" s="18"/>
      <c r="J38" s="19"/>
      <c r="K38" s="18"/>
      <c r="L38" s="19"/>
      <c r="M38" s="18"/>
      <c r="N38" s="19"/>
    </row>
    <row r="39" spans="1:15" ht="11.25" customHeight="1" x14ac:dyDescent="0.25">
      <c r="A39" s="2" t="s">
        <v>43</v>
      </c>
      <c r="B39" s="11"/>
      <c r="C39" s="11"/>
      <c r="D39" s="12"/>
      <c r="E39" s="13">
        <v>4000</v>
      </c>
      <c r="F39" s="14" t="s">
        <v>7</v>
      </c>
      <c r="G39" s="13">
        <v>4300</v>
      </c>
      <c r="H39" s="14" t="s">
        <v>7</v>
      </c>
      <c r="I39" s="13">
        <v>3700</v>
      </c>
      <c r="J39" s="14" t="s">
        <v>9</v>
      </c>
      <c r="K39" s="13">
        <v>5500</v>
      </c>
      <c r="L39" s="14" t="s">
        <v>9</v>
      </c>
      <c r="M39" s="13">
        <v>5400</v>
      </c>
      <c r="N39" s="14" t="s">
        <v>9</v>
      </c>
      <c r="O39" s="3">
        <f t="shared" si="0"/>
        <v>-1.82</v>
      </c>
    </row>
    <row r="40" spans="1:15" ht="11.25" customHeight="1" x14ac:dyDescent="0.25">
      <c r="A40" s="2" t="s">
        <v>44</v>
      </c>
      <c r="B40" s="11"/>
      <c r="C40" s="11"/>
      <c r="D40" s="15"/>
      <c r="E40" s="16">
        <v>2100</v>
      </c>
      <c r="F40" s="17" t="s">
        <v>7</v>
      </c>
      <c r="G40" s="16">
        <v>2200</v>
      </c>
      <c r="H40" s="17" t="s">
        <v>7</v>
      </c>
      <c r="I40" s="16">
        <v>2100</v>
      </c>
      <c r="J40" s="17" t="s">
        <v>7</v>
      </c>
      <c r="K40" s="16">
        <v>2300</v>
      </c>
      <c r="L40" s="17" t="s">
        <v>7</v>
      </c>
      <c r="M40" s="16">
        <v>2100</v>
      </c>
      <c r="N40" s="17" t="s">
        <v>7</v>
      </c>
      <c r="O40" s="3">
        <f t="shared" si="0"/>
        <v>-8.6999999999999993</v>
      </c>
    </row>
    <row r="41" spans="1:15" ht="11.25" customHeight="1" x14ac:dyDescent="0.25">
      <c r="A41" s="1" t="s">
        <v>45</v>
      </c>
      <c r="B41" s="11"/>
      <c r="C41" s="11"/>
      <c r="E41" s="18"/>
      <c r="F41" s="19"/>
      <c r="G41" s="18"/>
      <c r="H41" s="19"/>
      <c r="I41" s="18"/>
      <c r="J41" s="19"/>
      <c r="K41" s="18"/>
      <c r="L41" s="19"/>
      <c r="M41" s="18"/>
      <c r="N41" s="19"/>
    </row>
    <row r="42" spans="1:15" ht="11.25" customHeight="1" x14ac:dyDescent="0.25">
      <c r="A42" s="2" t="s">
        <v>46</v>
      </c>
      <c r="B42" s="11"/>
      <c r="C42" s="11"/>
      <c r="D42" s="12"/>
      <c r="E42" s="13">
        <v>9500</v>
      </c>
      <c r="F42" s="14" t="s">
        <v>7</v>
      </c>
      <c r="G42" s="13">
        <v>9000</v>
      </c>
      <c r="H42" s="14" t="s">
        <v>7</v>
      </c>
      <c r="I42" s="13">
        <v>8600</v>
      </c>
      <c r="J42" s="14" t="s">
        <v>8</v>
      </c>
      <c r="K42" s="13">
        <v>8700</v>
      </c>
      <c r="L42" s="14" t="s">
        <v>8</v>
      </c>
      <c r="M42" s="13">
        <v>9900</v>
      </c>
      <c r="N42" s="14" t="s">
        <v>7</v>
      </c>
      <c r="O42" s="3">
        <f t="shared" si="0"/>
        <v>13.79</v>
      </c>
    </row>
    <row r="43" spans="1:15" ht="11.25" customHeight="1" x14ac:dyDescent="0.25">
      <c r="A43" s="2" t="s">
        <v>47</v>
      </c>
      <c r="B43" s="11"/>
      <c r="C43" s="11"/>
      <c r="D43" s="15"/>
      <c r="E43" s="16">
        <v>2275</v>
      </c>
      <c r="F43" s="17" t="s">
        <v>8</v>
      </c>
      <c r="G43" s="16">
        <v>2600</v>
      </c>
      <c r="H43" s="17" t="s">
        <v>8</v>
      </c>
      <c r="I43" s="16">
        <v>2730</v>
      </c>
      <c r="J43" s="17" t="s">
        <v>8</v>
      </c>
      <c r="K43" s="16">
        <v>2800</v>
      </c>
      <c r="L43" s="17" t="s">
        <v>8</v>
      </c>
      <c r="M43" s="16">
        <v>3200</v>
      </c>
      <c r="N43" s="17" t="s">
        <v>7</v>
      </c>
      <c r="O43" s="3">
        <f t="shared" si="0"/>
        <v>14.29</v>
      </c>
    </row>
    <row r="44" spans="1:15" ht="11.25" customHeight="1" x14ac:dyDescent="0.25">
      <c r="A44" s="1" t="s">
        <v>48</v>
      </c>
      <c r="B44" s="11"/>
      <c r="C44" s="11"/>
      <c r="D44" s="15"/>
      <c r="E44" s="16">
        <v>583</v>
      </c>
      <c r="F44" s="17" t="s">
        <v>7</v>
      </c>
      <c r="G44" s="16">
        <v>930</v>
      </c>
      <c r="H44" s="17" t="s">
        <v>7</v>
      </c>
      <c r="I44" s="16">
        <v>977</v>
      </c>
      <c r="J44" s="17" t="s">
        <v>7</v>
      </c>
      <c r="K44" s="16">
        <v>500</v>
      </c>
      <c r="L44" s="17" t="s">
        <v>8</v>
      </c>
      <c r="M44" s="16">
        <v>980</v>
      </c>
      <c r="N44" s="17" t="s">
        <v>9</v>
      </c>
      <c r="O44" s="3">
        <f t="shared" si="0"/>
        <v>96</v>
      </c>
    </row>
    <row r="45" spans="1:15" ht="11.25" customHeight="1" x14ac:dyDescent="0.25">
      <c r="A45" s="1" t="s">
        <v>49</v>
      </c>
      <c r="B45" s="11"/>
      <c r="C45" s="11"/>
      <c r="D45" s="15"/>
      <c r="E45" s="16">
        <v>2778</v>
      </c>
      <c r="F45" s="17" t="s">
        <v>7</v>
      </c>
      <c r="G45" s="16">
        <v>2220</v>
      </c>
      <c r="H45" s="17" t="s">
        <v>7</v>
      </c>
      <c r="I45" s="16">
        <v>2331</v>
      </c>
      <c r="J45" s="17" t="s">
        <v>7</v>
      </c>
      <c r="K45" s="16">
        <v>2342</v>
      </c>
      <c r="L45" s="17" t="s">
        <v>8</v>
      </c>
      <c r="M45" s="16">
        <v>2500</v>
      </c>
      <c r="N45" s="17" t="s">
        <v>9</v>
      </c>
      <c r="O45" s="3">
        <f t="shared" si="0"/>
        <v>6.75</v>
      </c>
    </row>
    <row r="46" spans="1:15" ht="11.25" customHeight="1" x14ac:dyDescent="0.25">
      <c r="A46" s="1" t="s">
        <v>50</v>
      </c>
      <c r="B46" s="11"/>
      <c r="C46" s="11"/>
      <c r="D46" s="15"/>
      <c r="E46" s="16">
        <v>1505</v>
      </c>
      <c r="F46" s="17" t="s">
        <v>7</v>
      </c>
      <c r="G46" s="16">
        <v>1380</v>
      </c>
      <c r="H46" s="17" t="s">
        <v>7</v>
      </c>
      <c r="I46" s="16">
        <v>1978</v>
      </c>
      <c r="J46" s="17" t="s">
        <v>8</v>
      </c>
      <c r="K46" s="16">
        <v>2076</v>
      </c>
      <c r="L46" s="17" t="s">
        <v>8</v>
      </c>
      <c r="M46" s="16">
        <v>2100</v>
      </c>
      <c r="N46" s="17" t="s">
        <v>9</v>
      </c>
      <c r="O46" s="3">
        <f t="shared" si="0"/>
        <v>1.1599999999999999</v>
      </c>
    </row>
    <row r="47" spans="1:15" ht="11.25" customHeight="1" x14ac:dyDescent="0.25">
      <c r="A47" s="1" t="s">
        <v>51</v>
      </c>
      <c r="B47" s="11"/>
      <c r="C47" s="11"/>
      <c r="E47" s="18"/>
      <c r="F47" s="19"/>
      <c r="G47" s="18"/>
      <c r="H47" s="19"/>
      <c r="I47" s="18"/>
      <c r="J47" s="19"/>
      <c r="K47" s="18"/>
      <c r="L47" s="19"/>
      <c r="M47" s="18"/>
      <c r="N47" s="19"/>
    </row>
    <row r="48" spans="1:15" ht="11.25" customHeight="1" x14ac:dyDescent="0.25">
      <c r="A48" s="2" t="s">
        <v>52</v>
      </c>
      <c r="B48" s="11"/>
      <c r="C48" s="11"/>
      <c r="E48" s="18"/>
      <c r="F48" s="19"/>
      <c r="G48" s="18"/>
      <c r="H48" s="19"/>
      <c r="I48" s="18"/>
      <c r="J48" s="19"/>
      <c r="K48" s="18"/>
      <c r="L48" s="19"/>
      <c r="M48" s="18"/>
      <c r="N48" s="19"/>
    </row>
    <row r="49" spans="1:15" ht="11.25" customHeight="1" x14ac:dyDescent="0.25">
      <c r="A49" s="20" t="s">
        <v>53</v>
      </c>
      <c r="B49" s="11"/>
      <c r="C49" s="11"/>
      <c r="D49" s="12"/>
      <c r="E49" s="13">
        <v>25000</v>
      </c>
      <c r="F49" s="14" t="s">
        <v>7</v>
      </c>
      <c r="G49" s="13">
        <v>21400</v>
      </c>
      <c r="H49" s="14" t="s">
        <v>7</v>
      </c>
      <c r="I49" s="13">
        <v>36140</v>
      </c>
      <c r="J49" s="14" t="s">
        <v>8</v>
      </c>
      <c r="K49" s="13">
        <v>37947</v>
      </c>
      <c r="L49" s="14" t="s">
        <v>8</v>
      </c>
      <c r="M49" s="13">
        <v>40000</v>
      </c>
      <c r="N49" s="14" t="s">
        <v>9</v>
      </c>
      <c r="O49" s="3">
        <f t="shared" si="0"/>
        <v>5.41</v>
      </c>
    </row>
    <row r="50" spans="1:15" ht="11.25" customHeight="1" x14ac:dyDescent="0.25">
      <c r="A50" s="20" t="s">
        <v>54</v>
      </c>
      <c r="B50" s="11"/>
      <c r="C50" s="11"/>
      <c r="D50" s="15"/>
      <c r="E50" s="16">
        <v>401310</v>
      </c>
      <c r="F50" s="17" t="s">
        <v>7</v>
      </c>
      <c r="G50" s="16">
        <v>197800</v>
      </c>
      <c r="H50" s="17" t="s">
        <v>7</v>
      </c>
      <c r="I50" s="16">
        <v>415859</v>
      </c>
      <c r="J50" s="17" t="s">
        <v>8</v>
      </c>
      <c r="K50" s="16">
        <v>436651</v>
      </c>
      <c r="L50" s="17" t="s">
        <v>8</v>
      </c>
      <c r="M50" s="16">
        <v>450000</v>
      </c>
      <c r="N50" s="17" t="s">
        <v>9</v>
      </c>
      <c r="O50" s="3">
        <f t="shared" si="0"/>
        <v>3.06</v>
      </c>
    </row>
    <row r="51" spans="1:15" ht="11.25" customHeight="1" x14ac:dyDescent="0.25">
      <c r="A51" s="20" t="s">
        <v>55</v>
      </c>
      <c r="B51" s="11"/>
      <c r="C51" s="11"/>
      <c r="D51" s="15"/>
      <c r="E51" s="16">
        <v>817</v>
      </c>
      <c r="F51" s="17" t="s">
        <v>7</v>
      </c>
      <c r="G51" s="16">
        <v>764</v>
      </c>
      <c r="H51" s="17" t="s">
        <v>7</v>
      </c>
      <c r="I51" s="16">
        <v>931</v>
      </c>
      <c r="J51" s="17" t="s">
        <v>8</v>
      </c>
      <c r="K51" s="16">
        <v>977</v>
      </c>
      <c r="L51" s="17" t="s">
        <v>8</v>
      </c>
      <c r="M51" s="16">
        <v>1000</v>
      </c>
      <c r="N51" s="17" t="s">
        <v>9</v>
      </c>
      <c r="O51" s="3">
        <f t="shared" si="0"/>
        <v>2.35</v>
      </c>
    </row>
    <row r="52" spans="1:15" ht="11.25" customHeight="1" x14ac:dyDescent="0.25">
      <c r="A52" s="2" t="s">
        <v>56</v>
      </c>
      <c r="B52" s="11"/>
      <c r="C52" s="11"/>
      <c r="E52" s="18"/>
      <c r="F52" s="19"/>
      <c r="G52" s="18"/>
      <c r="H52" s="19"/>
      <c r="I52" s="18"/>
      <c r="J52" s="19"/>
      <c r="K52" s="18"/>
      <c r="L52" s="19"/>
      <c r="M52" s="18"/>
      <c r="N52" s="19"/>
    </row>
    <row r="53" spans="1:15" ht="11.25" customHeight="1" x14ac:dyDescent="0.25">
      <c r="A53" s="22" t="s">
        <v>57</v>
      </c>
      <c r="B53" s="21"/>
      <c r="C53" s="21"/>
      <c r="E53" s="18"/>
      <c r="F53" s="19"/>
      <c r="G53" s="18"/>
      <c r="H53" s="19"/>
      <c r="I53" s="18"/>
      <c r="J53" s="19"/>
      <c r="K53" s="18"/>
      <c r="L53" s="19"/>
      <c r="M53" s="18"/>
      <c r="N53" s="19"/>
    </row>
    <row r="54" spans="1:15" ht="11.25" customHeight="1" x14ac:dyDescent="0.25">
      <c r="A54" s="23" t="s">
        <v>58</v>
      </c>
      <c r="B54" s="11"/>
      <c r="C54" s="11"/>
      <c r="D54" s="12"/>
      <c r="E54" s="13">
        <v>2465</v>
      </c>
      <c r="F54" s="14" t="s">
        <v>7</v>
      </c>
      <c r="G54" s="13">
        <v>639</v>
      </c>
      <c r="H54" s="14" t="s">
        <v>7</v>
      </c>
      <c r="I54" s="13">
        <v>671</v>
      </c>
      <c r="J54" s="14" t="s">
        <v>7</v>
      </c>
      <c r="K54" s="13">
        <v>704</v>
      </c>
      <c r="L54" s="14" t="s">
        <v>8</v>
      </c>
      <c r="M54" s="13">
        <v>750</v>
      </c>
      <c r="N54" s="14" t="s">
        <v>9</v>
      </c>
      <c r="O54" s="3">
        <f t="shared" si="0"/>
        <v>6.53</v>
      </c>
    </row>
    <row r="55" spans="1:15" ht="11.25" customHeight="1" x14ac:dyDescent="0.25">
      <c r="A55" s="23" t="s">
        <v>59</v>
      </c>
      <c r="B55" s="11"/>
      <c r="C55" s="11"/>
      <c r="D55" s="15"/>
      <c r="E55" s="16">
        <v>72930</v>
      </c>
      <c r="F55" s="17" t="s">
        <v>7</v>
      </c>
      <c r="G55" s="16">
        <v>46210</v>
      </c>
      <c r="H55" s="17" t="s">
        <v>7</v>
      </c>
      <c r="I55" s="16">
        <v>66766</v>
      </c>
      <c r="J55" s="17" t="s">
        <v>8</v>
      </c>
      <c r="K55" s="16">
        <v>70104</v>
      </c>
      <c r="L55" s="17" t="s">
        <v>8</v>
      </c>
      <c r="M55" s="16">
        <v>75000</v>
      </c>
      <c r="N55" s="17" t="s">
        <v>9</v>
      </c>
      <c r="O55" s="3">
        <f t="shared" si="0"/>
        <v>6.98</v>
      </c>
    </row>
    <row r="56" spans="1:15" ht="11.25" customHeight="1" x14ac:dyDescent="0.25">
      <c r="A56" s="23" t="s">
        <v>60</v>
      </c>
      <c r="B56" s="11"/>
      <c r="C56" s="11"/>
      <c r="D56" s="15"/>
      <c r="E56" s="16">
        <v>3094</v>
      </c>
      <c r="F56" s="17" t="s">
        <v>7</v>
      </c>
      <c r="G56" s="16">
        <v>3506</v>
      </c>
      <c r="H56" s="17" t="s">
        <v>7</v>
      </c>
      <c r="I56" s="16">
        <v>6001</v>
      </c>
      <c r="J56" s="17" t="s">
        <v>8</v>
      </c>
      <c r="K56" s="16">
        <v>6301</v>
      </c>
      <c r="L56" s="17" t="s">
        <v>8</v>
      </c>
      <c r="M56" s="16">
        <v>6500</v>
      </c>
      <c r="N56" s="17" t="s">
        <v>9</v>
      </c>
      <c r="O56" s="3">
        <f t="shared" si="0"/>
        <v>3.16</v>
      </c>
    </row>
    <row r="57" spans="1:15" ht="11.25" customHeight="1" x14ac:dyDescent="0.25">
      <c r="A57" s="23" t="s">
        <v>61</v>
      </c>
      <c r="B57" s="11"/>
      <c r="C57" s="11"/>
      <c r="D57" s="15"/>
      <c r="E57" s="16">
        <v>600</v>
      </c>
      <c r="F57" s="17" t="s">
        <v>7</v>
      </c>
      <c r="G57" s="16">
        <v>570</v>
      </c>
      <c r="H57" s="17" t="s">
        <v>7</v>
      </c>
      <c r="I57" s="16">
        <v>727</v>
      </c>
      <c r="J57" s="17" t="s">
        <v>8</v>
      </c>
      <c r="K57" s="16">
        <v>763</v>
      </c>
      <c r="L57" s="17" t="s">
        <v>8</v>
      </c>
      <c r="M57" s="16">
        <v>800</v>
      </c>
      <c r="N57" s="17" t="s">
        <v>9</v>
      </c>
      <c r="O57" s="3">
        <f t="shared" si="0"/>
        <v>4.8499999999999996</v>
      </c>
    </row>
    <row r="58" spans="1:15" ht="11.25" customHeight="1" x14ac:dyDescent="0.25">
      <c r="A58" s="20" t="s">
        <v>62</v>
      </c>
      <c r="B58" s="11"/>
      <c r="C58" s="11"/>
      <c r="E58" s="18"/>
      <c r="F58" s="19"/>
      <c r="G58" s="18"/>
      <c r="H58" s="19"/>
      <c r="I58" s="18"/>
      <c r="J58" s="19"/>
      <c r="K58" s="18"/>
      <c r="L58" s="19"/>
      <c r="M58" s="18"/>
      <c r="N58" s="19"/>
    </row>
    <row r="59" spans="1:15" ht="11.25" customHeight="1" x14ac:dyDescent="0.25">
      <c r="A59" s="23" t="s">
        <v>63</v>
      </c>
      <c r="B59" s="11"/>
      <c r="C59" s="11"/>
      <c r="D59" s="12"/>
      <c r="E59" s="13">
        <v>1218</v>
      </c>
      <c r="F59" s="14" t="s">
        <v>7</v>
      </c>
      <c r="G59" s="13">
        <v>2320</v>
      </c>
      <c r="H59" s="14" t="s">
        <v>7</v>
      </c>
      <c r="I59" s="13">
        <v>2436</v>
      </c>
      <c r="J59" s="14" t="s">
        <v>7</v>
      </c>
      <c r="K59" s="13">
        <v>2557</v>
      </c>
      <c r="L59" s="14" t="s">
        <v>8</v>
      </c>
      <c r="M59" s="13">
        <v>2600</v>
      </c>
      <c r="N59" s="14" t="s">
        <v>9</v>
      </c>
      <c r="O59" s="3">
        <f t="shared" si="0"/>
        <v>1.68</v>
      </c>
    </row>
    <row r="60" spans="1:15" ht="11.25" customHeight="1" x14ac:dyDescent="0.25">
      <c r="A60" s="23" t="s">
        <v>64</v>
      </c>
      <c r="B60" s="11"/>
      <c r="C60" s="11"/>
      <c r="D60" s="15"/>
      <c r="E60" s="16">
        <v>120</v>
      </c>
      <c r="F60" s="17" t="s">
        <v>7</v>
      </c>
      <c r="G60" s="16">
        <v>480</v>
      </c>
      <c r="H60" s="17" t="s">
        <v>7</v>
      </c>
      <c r="I60" s="16">
        <v>504</v>
      </c>
      <c r="J60" s="17" t="s">
        <v>7</v>
      </c>
      <c r="K60" s="16">
        <v>529</v>
      </c>
      <c r="L60" s="17" t="s">
        <v>8</v>
      </c>
      <c r="M60" s="16">
        <v>550</v>
      </c>
      <c r="N60" s="17" t="s">
        <v>9</v>
      </c>
      <c r="O60" s="3">
        <f t="shared" si="0"/>
        <v>3.97</v>
      </c>
    </row>
    <row r="61" spans="1:15" ht="11.25" customHeight="1" x14ac:dyDescent="0.25">
      <c r="A61" s="23" t="s">
        <v>65</v>
      </c>
      <c r="B61" s="11"/>
      <c r="C61" s="11"/>
      <c r="D61" s="15"/>
      <c r="E61" s="16">
        <v>14</v>
      </c>
      <c r="F61" s="17" t="s">
        <v>7</v>
      </c>
      <c r="G61" s="16">
        <v>35</v>
      </c>
      <c r="H61" s="17" t="s">
        <v>7</v>
      </c>
      <c r="I61" s="16">
        <v>36</v>
      </c>
      <c r="J61" s="17" t="s">
        <v>7</v>
      </c>
      <c r="K61" s="16">
        <v>37</v>
      </c>
      <c r="L61" s="17" t="s">
        <v>8</v>
      </c>
      <c r="M61" s="16">
        <v>40</v>
      </c>
      <c r="N61" s="17" t="s">
        <v>9</v>
      </c>
      <c r="O61" s="3">
        <f t="shared" si="0"/>
        <v>8.11</v>
      </c>
    </row>
    <row r="62" spans="1:15" ht="11.25" customHeight="1" x14ac:dyDescent="0.25">
      <c r="A62" s="1" t="s">
        <v>66</v>
      </c>
      <c r="B62" s="11"/>
      <c r="C62" s="11"/>
      <c r="D62" s="15"/>
      <c r="E62" s="16">
        <v>6500</v>
      </c>
      <c r="F62" s="17" t="s">
        <v>7</v>
      </c>
      <c r="G62" s="16">
        <v>6500</v>
      </c>
      <c r="H62" s="17" t="s">
        <v>7</v>
      </c>
      <c r="I62" s="16">
        <v>7000</v>
      </c>
      <c r="J62" s="17" t="s">
        <v>7</v>
      </c>
      <c r="K62" s="16">
        <v>7500</v>
      </c>
      <c r="L62" s="17" t="s">
        <v>7</v>
      </c>
      <c r="M62" s="16">
        <v>7500</v>
      </c>
      <c r="N62" s="17" t="s">
        <v>7</v>
      </c>
      <c r="O62" s="3">
        <f t="shared" si="0"/>
        <v>0</v>
      </c>
    </row>
    <row r="63" spans="1:15" ht="11.25" customHeight="1" x14ac:dyDescent="0.25">
      <c r="A63" s="1" t="s">
        <v>67</v>
      </c>
      <c r="B63" s="11"/>
      <c r="C63" s="11"/>
      <c r="D63" s="15"/>
      <c r="E63" s="16">
        <v>48</v>
      </c>
      <c r="F63" s="17" t="s">
        <v>7</v>
      </c>
      <c r="G63" s="16">
        <v>61</v>
      </c>
      <c r="H63" s="17" t="s">
        <v>7</v>
      </c>
      <c r="I63" s="16">
        <v>167</v>
      </c>
      <c r="J63" s="17" t="s">
        <v>8</v>
      </c>
      <c r="K63" s="16">
        <v>175</v>
      </c>
      <c r="L63" s="17" t="s">
        <v>8</v>
      </c>
      <c r="M63" s="16">
        <v>170</v>
      </c>
      <c r="N63" s="17" t="s">
        <v>9</v>
      </c>
      <c r="O63" s="3">
        <f t="shared" si="0"/>
        <v>-2.86</v>
      </c>
    </row>
    <row r="64" spans="1:15" ht="11.25" customHeight="1" x14ac:dyDescent="0.25">
      <c r="A64" s="30" t="s">
        <v>68</v>
      </c>
      <c r="B64" s="30"/>
      <c r="C64" s="30"/>
      <c r="E64" s="18"/>
      <c r="F64" s="19"/>
      <c r="G64" s="18"/>
      <c r="H64" s="19"/>
      <c r="I64" s="18"/>
      <c r="J64" s="19"/>
      <c r="K64" s="18"/>
      <c r="L64" s="19"/>
      <c r="M64" s="18"/>
      <c r="N64" s="19"/>
    </row>
    <row r="65" spans="1:15" ht="11.25" customHeight="1" x14ac:dyDescent="0.25">
      <c r="A65" s="1" t="s">
        <v>69</v>
      </c>
      <c r="B65" s="11"/>
      <c r="C65" s="11" t="s">
        <v>70</v>
      </c>
      <c r="D65" s="12"/>
      <c r="E65" s="13">
        <v>111200</v>
      </c>
      <c r="F65" s="14" t="s">
        <v>7</v>
      </c>
      <c r="G65" s="13">
        <v>103500</v>
      </c>
      <c r="H65" s="14" t="s">
        <v>7</v>
      </c>
      <c r="I65" s="13">
        <v>104806</v>
      </c>
      <c r="J65" s="14" t="s">
        <v>7</v>
      </c>
      <c r="K65" s="13">
        <v>109800</v>
      </c>
      <c r="L65" s="14" t="s">
        <v>7</v>
      </c>
      <c r="M65" s="13">
        <v>110348</v>
      </c>
      <c r="N65" s="14" t="s">
        <v>7</v>
      </c>
      <c r="O65" s="3">
        <f t="shared" si="0"/>
        <v>0.5</v>
      </c>
    </row>
    <row r="66" spans="1:15" ht="11.25" customHeight="1" x14ac:dyDescent="0.25">
      <c r="A66" s="1" t="s">
        <v>71</v>
      </c>
      <c r="B66" s="11"/>
      <c r="C66" s="11"/>
      <c r="E66" s="18"/>
      <c r="F66" s="19"/>
      <c r="G66" s="18"/>
      <c r="H66" s="19"/>
      <c r="I66" s="18"/>
      <c r="J66" s="19"/>
      <c r="K66" s="18"/>
      <c r="L66" s="19"/>
      <c r="M66" s="18"/>
      <c r="N66" s="19"/>
    </row>
    <row r="67" spans="1:15" ht="11.25" customHeight="1" x14ac:dyDescent="0.25">
      <c r="A67" s="2" t="s">
        <v>72</v>
      </c>
      <c r="B67" s="11"/>
      <c r="C67" s="11" t="s">
        <v>73</v>
      </c>
      <c r="D67" s="12"/>
      <c r="E67" s="13">
        <v>4096</v>
      </c>
      <c r="F67" s="14" t="s">
        <v>7</v>
      </c>
      <c r="G67" s="13">
        <v>3808</v>
      </c>
      <c r="H67" s="14" t="s">
        <v>7</v>
      </c>
      <c r="I67" s="13">
        <v>3781</v>
      </c>
      <c r="J67" s="14" t="s">
        <v>7</v>
      </c>
      <c r="K67" s="13">
        <v>4212</v>
      </c>
      <c r="L67" s="14" t="s">
        <v>7</v>
      </c>
      <c r="M67" s="13">
        <v>3899</v>
      </c>
      <c r="N67" s="14" t="s">
        <v>7</v>
      </c>
      <c r="O67" s="3">
        <f t="shared" si="0"/>
        <v>-7.43</v>
      </c>
    </row>
    <row r="68" spans="1:15" ht="11.25" customHeight="1" x14ac:dyDescent="0.25">
      <c r="A68" s="24" t="s">
        <v>74</v>
      </c>
      <c r="B68" s="11"/>
      <c r="C68" s="11" t="s">
        <v>19</v>
      </c>
      <c r="D68" s="15"/>
      <c r="E68" s="16">
        <v>907</v>
      </c>
      <c r="F68" s="17" t="s">
        <v>8</v>
      </c>
      <c r="G68" s="16">
        <v>793</v>
      </c>
      <c r="H68" s="17" t="s">
        <v>8</v>
      </c>
      <c r="I68" s="16">
        <v>903</v>
      </c>
      <c r="J68" s="17" t="s">
        <v>8</v>
      </c>
      <c r="K68" s="16">
        <v>986</v>
      </c>
      <c r="L68" s="17" t="s">
        <v>8</v>
      </c>
      <c r="M68" s="16">
        <v>918</v>
      </c>
      <c r="N68" s="17" t="s">
        <v>7</v>
      </c>
      <c r="O68" s="3">
        <f t="shared" si="0"/>
        <v>-6.9</v>
      </c>
    </row>
    <row r="69" spans="1:15" ht="11.25" customHeight="1" x14ac:dyDescent="0.25">
      <c r="A69" s="32" t="s">
        <v>75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</row>
    <row r="70" spans="1:15" ht="22.9" customHeight="1" x14ac:dyDescent="0.25">
      <c r="A70" s="28" t="s">
        <v>76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5" ht="22.9" customHeight="1" x14ac:dyDescent="0.25">
      <c r="A71" s="28" t="s">
        <v>77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</sheetData>
  <mergeCells count="12">
    <mergeCell ref="A1:N1"/>
    <mergeCell ref="A2:N2"/>
    <mergeCell ref="A3:N3"/>
    <mergeCell ref="A4:N4"/>
    <mergeCell ref="A69:N69"/>
    <mergeCell ref="A70:N70"/>
    <mergeCell ref="A71:N71"/>
    <mergeCell ref="A5:N5"/>
    <mergeCell ref="A6:C6"/>
    <mergeCell ref="A7:C7"/>
    <mergeCell ref="A28:C28"/>
    <mergeCell ref="A64:C64"/>
  </mergeCells>
  <phoneticPr fontId="4" type="noConversion"/>
  <conditionalFormatting sqref="O9:O6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5" right="0.5" top="0.5" bottom="0.75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x0020_and_x0020_Time xmlns="d925d976-9e2a-4bab-ad6d-d3ef45ec2550" xsi:nil="true"/>
    <lcf76f155ced4ddcb4097134ff3c332f xmlns="d925d976-9e2a-4bab-ad6d-d3ef45ec2550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0AE6DDCCE4F64AB96B54634ACF1B32" ma:contentTypeVersion="20" ma:contentTypeDescription="Create a new document." ma:contentTypeScope="" ma:versionID="ec3080a5bb2d5a3d4860600e895abb70">
  <xsd:schema xmlns:xsd="http://www.w3.org/2001/XMLSchema" xmlns:xs="http://www.w3.org/2001/XMLSchema" xmlns:p="http://schemas.microsoft.com/office/2006/metadata/properties" xmlns:ns1="http://schemas.microsoft.com/sharepoint/v3" xmlns:ns2="d925d976-9e2a-4bab-ad6d-d3ef45ec2550" xmlns:ns3="08020ff4-f632-4952-8504-a4a18e274e6c" xmlns:ns4="31062a0d-ede8-4112-b4bb-00a9c1bc8e16" targetNamespace="http://schemas.microsoft.com/office/2006/metadata/properties" ma:root="true" ma:fieldsID="8d0b0548c58e425a5419fb4e5a77f19b" ns1:_="" ns2:_="" ns3:_="" ns4:_="">
    <xsd:import namespace="http://schemas.microsoft.com/sharepoint/v3"/>
    <xsd:import namespace="d925d976-9e2a-4bab-ad6d-d3ef45ec2550"/>
    <xsd:import namespace="08020ff4-f632-4952-8504-a4a18e274e6c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ate_x0020_and_x0020_Tim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5d976-9e2a-4bab-ad6d-d3ef45ec25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Date_x0020_and_x0020_Time" ma:index="15" nillable="true" ma:displayName="Date and Time" ma:format="DateTime" ma:internalName="Date_x0020_and_x0020_Tim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20ff4-f632-4952-8504-a4a18e274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5462c4f-e196-468f-8ddd-ac3b3426e5e8}" ma:internalName="TaxCatchAll" ma:showField="CatchAllData" ma:web="d36856fe-d4a9-4f0b-87a7-8fa063632c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391F00-7844-41B6-940A-972D91982D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54C830-1AA8-448D-BA03-76EEC7A0BB57}">
  <ds:schemaRefs>
    <ds:schemaRef ds:uri="http://schemas.microsoft.com/sharepoint/v3"/>
    <ds:schemaRef ds:uri="d925d976-9e2a-4bab-ad6d-d3ef45ec2550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31062a0d-ede8-4112-b4bb-00a9c1bc8e16"/>
    <ds:schemaRef ds:uri="http://schemas.microsoft.com/office/2006/documentManagement/types"/>
    <ds:schemaRef ds:uri="http://purl.org/dc/elements/1.1/"/>
    <ds:schemaRef ds:uri="08020ff4-f632-4952-8504-a4a18e274e6c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970BC0-CE30-4F08-B5DD-1678C518F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25d976-9e2a-4bab-ad6d-d3ef45ec2550"/>
    <ds:schemaRef ds:uri="08020ff4-f632-4952-8504-a4a18e274e6c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</vt:lpstr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Barnes, Linda M</dc:creator>
  <cp:keywords/>
  <dc:description/>
  <cp:lastModifiedBy>Hakim, Samir</cp:lastModifiedBy>
  <cp:revision/>
  <cp:lastPrinted>2025-03-31T20:35:32Z</cp:lastPrinted>
  <dcterms:created xsi:type="dcterms:W3CDTF">2020-11-03T12:52:49Z</dcterms:created>
  <dcterms:modified xsi:type="dcterms:W3CDTF">2025-05-13T18:57:11Z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0x010100E70AE6DDCCE4F64AB96B54634ACF1B32</vt:lpwstr>
  </property>
  <property fmtid="{D5CDD505-2E9C-101B-9397-08002B2CF9AE}" pid="3" name="MediaServiceImageTags">
    <vt:lpwstr/>
  </property>
</Properties>
</file>